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ERS &amp; PFRS\"/>
    </mc:Choice>
  </mc:AlternateContent>
  <xr:revisionPtr revIDLastSave="0" documentId="8_{DF5A8903-1607-4000-8088-3D2BABF3865E}" xr6:coauthVersionLast="47" xr6:coauthVersionMax="47" xr10:uidLastSave="{00000000-0000-0000-0000-000000000000}"/>
  <bookViews>
    <workbookView xWindow="-120" yWindow="-120" windowWidth="29040" windowHeight="15840" tabRatio="861" activeTab="8" xr2:uid="{00000000-000D-0000-FFFF-FFFF00000000}"/>
  </bookViews>
  <sheets>
    <sheet name="KPMG Pgs 3-13" sheetId="46" r:id="rId1"/>
    <sheet name="KPMG Pg 14 (2)" sheetId="45" r:id="rId2"/>
    <sheet name="Keep Blank Page" sheetId="47" r:id="rId3"/>
    <sheet name="KPMG Pgs 15-26" sheetId="37" r:id="rId4"/>
    <sheet name="KPMG Pgs 27-28 (2)" sheetId="41" r:id="rId5"/>
    <sheet name="KPMG Supp 1 Pgs 38-48" sheetId="38" r:id="rId6"/>
    <sheet name="KPMG Supp 1 Pgs 49 - (2)" sheetId="42" r:id="rId7"/>
    <sheet name="KPMG Supp 2 Pgs 50-60" sheetId="39" r:id="rId8"/>
    <sheet name="KPMG Supp 2 Pg 61 - (2)" sheetId="43" r:id="rId9"/>
  </sheets>
  <externalReferences>
    <externalReference r:id="rId10"/>
    <externalReference r:id="rId11"/>
    <externalReference r:id="rId12"/>
  </externalReferences>
  <definedNames>
    <definedName name="_xlnm._FilterDatabase" localSheetId="1" hidden="1">'KPMG Pg 14 (2)'!$C$26:$P$40</definedName>
    <definedName name="_xlnm._FilterDatabase" localSheetId="3" hidden="1">'KPMG Pgs 15-26'!$A$34:$AR$544</definedName>
    <definedName name="_xlnm._FilterDatabase" localSheetId="0" hidden="1">'KPMG Pgs 3-13'!$C$30:$P$557</definedName>
    <definedName name="_xlnm._FilterDatabase" localSheetId="5" hidden="1">'KPMG Supp 1 Pgs 38-48'!$A$8:$S$527</definedName>
    <definedName name="_xlnm._FilterDatabase" localSheetId="6" hidden="1">'KPMG Supp 1 Pgs 49 - (2)'!#REF!</definedName>
    <definedName name="_xlnm._FilterDatabase" localSheetId="7" hidden="1">'KPMG Supp 2 Pgs 50-60'!$A$11:$P$537</definedName>
    <definedName name="aid">#REF!</definedName>
    <definedName name="aidT">#REF!</definedName>
    <definedName name="allocstate" localSheetId="1">#REF!</definedName>
    <definedName name="allocstate" localSheetId="4">#REF!</definedName>
    <definedName name="allocstate" localSheetId="6">#REF!</definedName>
    <definedName name="allocstate" localSheetId="8">#REF!</definedName>
    <definedName name="allocstate">#REF!</definedName>
    <definedName name="chap19loc" localSheetId="2">#REF!</definedName>
    <definedName name="chap19loc">'[1]Chap19 ERI'!$B$3:$D$350</definedName>
    <definedName name="chap204" localSheetId="1">#REF!</definedName>
    <definedName name="chap204" localSheetId="4">#REF!</definedName>
    <definedName name="chap204" localSheetId="6">#REF!</definedName>
    <definedName name="chap204" localSheetId="8">#REF!</definedName>
    <definedName name="chap204">#REF!</definedName>
    <definedName name="chap20413" localSheetId="1">#REF!</definedName>
    <definedName name="chap20413" localSheetId="4">#REF!</definedName>
    <definedName name="chap20413" localSheetId="6">#REF!</definedName>
    <definedName name="chap20413" localSheetId="8">#REF!</definedName>
    <definedName name="chap20413">#REF!</definedName>
    <definedName name="county14" localSheetId="1">#REF!</definedName>
    <definedName name="county14" localSheetId="4">#REF!</definedName>
    <definedName name="county14" localSheetId="6">#REF!</definedName>
    <definedName name="county14" localSheetId="8">#REF!</definedName>
    <definedName name="county14">#REF!</definedName>
    <definedName name="erify14" localSheetId="1">#REF!</definedName>
    <definedName name="erify14" localSheetId="4">#REF!</definedName>
    <definedName name="erify14" localSheetId="6">#REF!</definedName>
    <definedName name="erify14" localSheetId="8">#REF!</definedName>
    <definedName name="erify14">#REF!</definedName>
    <definedName name="erisloc">'[2]ERI Ch 19'!$F$3:$H$201</definedName>
    <definedName name="fy14c19" localSheetId="1">#REF!</definedName>
    <definedName name="fy14c19" localSheetId="4">#REF!</definedName>
    <definedName name="fy14c19" localSheetId="6">#REF!</definedName>
    <definedName name="fy14c19" localSheetId="8">#REF!</definedName>
    <definedName name="fy14c19">#REF!</definedName>
    <definedName name="fy17approp">#REF!</definedName>
    <definedName name="HistChangeProp">#REF!</definedName>
    <definedName name="localloc">#REF!</definedName>
    <definedName name="locamort">#REF!</definedName>
    <definedName name="Locchinprop">#REF!</definedName>
    <definedName name="loclykpmg3">#REF!</definedName>
    <definedName name="loclykpmg4">#REF!</definedName>
    <definedName name="locnpl" localSheetId="2">#REF!</definedName>
    <definedName name="locnpl">'[1]A Local'!$A$8:$V$1702</definedName>
    <definedName name="LocProp" localSheetId="2">#REF!</definedName>
    <definedName name="LocProp" localSheetId="1">#REF!</definedName>
    <definedName name="LocProp" localSheetId="4">#REF!</definedName>
    <definedName name="LocProp" localSheetId="6">#REF!</definedName>
    <definedName name="LocProp" localSheetId="8">#REF!</definedName>
    <definedName name="LocProp">#REF!</definedName>
    <definedName name="LocPropShare" localSheetId="1">#REF!</definedName>
    <definedName name="LocPropShare" localSheetId="4">#REF!</definedName>
    <definedName name="LocPropShare" localSheetId="6">#REF!</definedName>
    <definedName name="LocPropShare" localSheetId="8">#REF!</definedName>
    <definedName name="LocPropShare">#REF!</definedName>
    <definedName name="LocschedB" localSheetId="1">#REF!</definedName>
    <definedName name="LocschedB" localSheetId="4">#REF!</definedName>
    <definedName name="LocschedB" localSheetId="6">#REF!</definedName>
    <definedName name="LocschedB" localSheetId="8">#REF!</definedName>
    <definedName name="LocschedB">#REF!</definedName>
    <definedName name="LYKPMGSUPP1">#REF!</definedName>
    <definedName name="LYKPMGSUPP2">#REF!</definedName>
    <definedName name="MISC">#REF!</definedName>
    <definedName name="NPLalloc" localSheetId="2">#REF!</definedName>
    <definedName name="NPLalloc" localSheetId="1">#REF!</definedName>
    <definedName name="NPLalloc" localSheetId="4">#REF!</definedName>
    <definedName name="NPLalloc" localSheetId="6">#REF!</definedName>
    <definedName name="NPLalloc" localSheetId="8">#REF!</definedName>
    <definedName name="NPLalloc">#REF!</definedName>
    <definedName name="para54" localSheetId="2">#REF!</definedName>
    <definedName name="para54" localSheetId="1">#REF!</definedName>
    <definedName name="para54" localSheetId="4">#REF!</definedName>
    <definedName name="para54" localSheetId="6">#REF!</definedName>
    <definedName name="para54" localSheetId="8">#REF!</definedName>
    <definedName name="para54">#REF!</definedName>
    <definedName name="_xlnm.Print_Area" localSheetId="1">'KPMG Pg 14 (2)'!$A$1:$O$45</definedName>
    <definedName name="_xlnm.Print_Area" localSheetId="3">'KPMG Pgs 15-26'!$A$1:$AR$544</definedName>
    <definedName name="_xlnm.Print_Area" localSheetId="4">'KPMG Pgs 27-28 (2)'!$A$1:$AR$99</definedName>
    <definedName name="_xlnm.Print_Area" localSheetId="0">'KPMG Pgs 3-13'!$A$1:$O$566</definedName>
    <definedName name="_xlnm.Print_Area" localSheetId="5">'KPMG Supp 1 Pgs 38-48'!$A$1:$O$558</definedName>
    <definedName name="_xlnm.Print_Area" localSheetId="6">'KPMG Supp 1 Pgs 49 - (2)'!$A$1:$O$46</definedName>
    <definedName name="_xlnm.Print_Area" localSheetId="8">'KPMG Supp 2 Pg 61 - (2)'!$A$1:$O$28</definedName>
    <definedName name="_xlnm.Print_Area" localSheetId="7">'KPMG Supp 2 Pgs 50-60'!$A$1:$O$583</definedName>
    <definedName name="_xlnm.Print_Titles" localSheetId="1">'KPMG Pg 14 (2)'!$1:$8</definedName>
    <definedName name="_xlnm.Print_Titles" localSheetId="3">'KPMG Pgs 15-26'!$1:$18</definedName>
    <definedName name="_xlnm.Print_Titles" localSheetId="4">'KPMG Pgs 27-28 (2)'!$1:$18</definedName>
    <definedName name="_xlnm.Print_Titles" localSheetId="0">'KPMG Pgs 3-13'!$1:$8</definedName>
    <definedName name="_xlnm.Print_Titles" localSheetId="5">'KPMG Supp 1 Pgs 38-48'!$1:$8</definedName>
    <definedName name="_xlnm.Print_Titles" localSheetId="6">'KPMG Supp 1 Pgs 49 - (2)'!$1:$7</definedName>
    <definedName name="_xlnm.Print_Titles" localSheetId="8">'KPMG Supp 2 Pg 61 - (2)'!$1:$11</definedName>
    <definedName name="_xlnm.Print_Titles" localSheetId="7">'KPMG Supp 2 Pgs 50-60'!$1:$11</definedName>
    <definedName name="PYKPMG4">#REF!</definedName>
    <definedName name="PYSCHA">#REF!</definedName>
    <definedName name="reis">#REF!</definedName>
    <definedName name="rndng">#REF!</definedName>
    <definedName name="rounding">#REF!</definedName>
    <definedName name="stalloc">#REF!</definedName>
    <definedName name="statealloc13" localSheetId="1">#REF!</definedName>
    <definedName name="statealloc13" localSheetId="4">#REF!</definedName>
    <definedName name="statealloc13" localSheetId="6">#REF!</definedName>
    <definedName name="statealloc13" localSheetId="8">#REF!</definedName>
    <definedName name="statealloc13">#REF!</definedName>
    <definedName name="StateAppPay" localSheetId="1">#REF!</definedName>
    <definedName name="StateAppPay" localSheetId="4">#REF!</definedName>
    <definedName name="StateAppPay" localSheetId="0">#REF!</definedName>
    <definedName name="StateAppPay" localSheetId="6">#REF!</definedName>
    <definedName name="StateAppPay" localSheetId="8">#REF!</definedName>
    <definedName name="StateSchedA" localSheetId="1">#REF!</definedName>
    <definedName name="StateSchedA" localSheetId="4">#REF!</definedName>
    <definedName name="StateSchedA" localSheetId="6">#REF!</definedName>
    <definedName name="StateSchedA" localSheetId="8">#REF!</definedName>
    <definedName name="StateSchedA">#REF!</definedName>
    <definedName name="stateschedB" localSheetId="1">#REF!</definedName>
    <definedName name="stateschedB" localSheetId="4">#REF!</definedName>
    <definedName name="stateschedB" localSheetId="6">#REF!</definedName>
    <definedName name="stateschedB" localSheetId="8">#REF!</definedName>
    <definedName name="stateschedB">#REF!</definedName>
    <definedName name="stchinprop">#REF!</definedName>
    <definedName name="stcoll">#REF!</definedName>
    <definedName name="stlykpmg3">#REF!</definedName>
    <definedName name="stlykpmg4">#REF!</definedName>
    <definedName name="stnpl" localSheetId="2">#REF!</definedName>
    <definedName name="stnpl">'[1]A State'!$A$8:$U$21</definedName>
    <definedName name="stnplalloc" localSheetId="1">#REF!</definedName>
    <definedName name="stnplalloc" localSheetId="4">#REF!</definedName>
    <definedName name="stnplalloc" localSheetId="6">#REF!</definedName>
    <definedName name="stnplalloc" localSheetId="8">#REF!</definedName>
    <definedName name="stnplalloc">#REF!</definedName>
    <definedName name="stpropshare">#REF!</definedName>
    <definedName name="stpykpmg3">'[3]68 PY KPMG3'!$I$10:$S$25</definedName>
    <definedName name="stpysb">'[3]68 PY KPMG4'!$I$20:$AS$34</definedName>
    <definedName name="stva14pay">#REF!</definedName>
    <definedName name="trash" localSheetId="2">#REF!</definedName>
    <definedName name="trash" localSheetId="1">#REF!</definedName>
    <definedName name="trash" localSheetId="4">#REF!</definedName>
    <definedName name="trash" localSheetId="6">#REF!</definedName>
    <definedName name="trash" localSheetId="8">#REF!</definedName>
    <definedName name="tra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98" i="41" l="1"/>
  <c r="AP98" i="41"/>
  <c r="AN98" i="41"/>
  <c r="AL98" i="41"/>
  <c r="AJ98" i="41"/>
  <c r="AH98" i="41"/>
  <c r="AF98" i="41"/>
  <c r="AD98" i="41"/>
  <c r="AB98" i="41"/>
  <c r="W98" i="41"/>
  <c r="U98" i="41"/>
  <c r="S98" i="41"/>
  <c r="Q98" i="41"/>
  <c r="O98" i="41"/>
  <c r="M98" i="41"/>
  <c r="AR97" i="41"/>
  <c r="AP97" i="41"/>
  <c r="AN97" i="41"/>
  <c r="AL97" i="41"/>
  <c r="AJ97" i="41"/>
  <c r="AH97" i="41"/>
  <c r="AF97" i="41"/>
  <c r="AD97" i="41"/>
  <c r="AB97" i="41"/>
  <c r="W97" i="41"/>
  <c r="U97" i="41"/>
  <c r="S97" i="41"/>
  <c r="Q97" i="41"/>
  <c r="O97" i="41"/>
  <c r="M97" i="41"/>
  <c r="AR96" i="41"/>
  <c r="AP96" i="41"/>
  <c r="AN96" i="41"/>
  <c r="AL96" i="41"/>
  <c r="AJ96" i="41"/>
  <c r="AH96" i="41"/>
  <c r="AF96" i="41"/>
  <c r="AD96" i="41"/>
  <c r="AB96" i="41"/>
  <c r="W96" i="41"/>
  <c r="U96" i="41"/>
  <c r="S96" i="41"/>
  <c r="Q96" i="41"/>
  <c r="O96" i="41"/>
  <c r="M96" i="41"/>
  <c r="O27" i="43" l="1"/>
  <c r="M27" i="43"/>
  <c r="O45" i="42"/>
  <c r="M45" i="42"/>
  <c r="AR20" i="41"/>
  <c r="AR21" i="41"/>
  <c r="AR22" i="41"/>
  <c r="AR23" i="41"/>
  <c r="AR24" i="41"/>
  <c r="AR25" i="41"/>
  <c r="AR26" i="41"/>
  <c r="AR27" i="41"/>
  <c r="AR28" i="41"/>
  <c r="AR29" i="41"/>
  <c r="AR30" i="41"/>
  <c r="AR31" i="41"/>
  <c r="AR32" i="41"/>
  <c r="AR33" i="41"/>
  <c r="AR34" i="41"/>
  <c r="AR35" i="41"/>
  <c r="AR36" i="41"/>
  <c r="AR37" i="41"/>
  <c r="AR38" i="41"/>
  <c r="AR39" i="41"/>
  <c r="AR40" i="41"/>
  <c r="AR41" i="41"/>
  <c r="AR42" i="41"/>
  <c r="AR43" i="41"/>
  <c r="AR44" i="41"/>
  <c r="AR45" i="41"/>
  <c r="AR46" i="41"/>
  <c r="AR47" i="41"/>
  <c r="AR48" i="41"/>
  <c r="AR49" i="41"/>
  <c r="AR50" i="41"/>
  <c r="AR51" i="41"/>
  <c r="AR52" i="41"/>
  <c r="AR53" i="41"/>
  <c r="AR54" i="41"/>
  <c r="AR55" i="41"/>
  <c r="AR56" i="41"/>
  <c r="AR57" i="41"/>
  <c r="AR58" i="41"/>
  <c r="AR59" i="41"/>
  <c r="AR60" i="41"/>
  <c r="AR61" i="41"/>
  <c r="AR62" i="41"/>
  <c r="AR63" i="41"/>
  <c r="AR64" i="41"/>
  <c r="AR65" i="41"/>
  <c r="AR66" i="41"/>
  <c r="AR67" i="41"/>
  <c r="AR68" i="41"/>
  <c r="AR69" i="41"/>
  <c r="AR70" i="41"/>
  <c r="AR71" i="41"/>
  <c r="AR72" i="41"/>
  <c r="AR73" i="41"/>
  <c r="AR74" i="41"/>
  <c r="AR75" i="41"/>
  <c r="AR76" i="41"/>
  <c r="AR77" i="41"/>
  <c r="AR78" i="41"/>
  <c r="AR79" i="41"/>
  <c r="AR80" i="41"/>
  <c r="AR81" i="41"/>
  <c r="AR82" i="41"/>
  <c r="AR83" i="41"/>
  <c r="AR84" i="41"/>
  <c r="AR85" i="41"/>
  <c r="AR86" i="41"/>
  <c r="AR87" i="41"/>
  <c r="AR88" i="41"/>
  <c r="AR89" i="41"/>
  <c r="AR90" i="41"/>
  <c r="AR91" i="41"/>
  <c r="AR92" i="41"/>
  <c r="AR93" i="41"/>
  <c r="AR94" i="41"/>
  <c r="AR95" i="41"/>
  <c r="AR19" i="41"/>
  <c r="AJ20" i="41"/>
  <c r="AJ21" i="41"/>
  <c r="AJ22" i="41"/>
  <c r="AJ23" i="41"/>
  <c r="AJ24" i="41"/>
  <c r="AJ25" i="41"/>
  <c r="AJ26" i="41"/>
  <c r="AJ27" i="41"/>
  <c r="AJ28" i="41"/>
  <c r="AJ29" i="41"/>
  <c r="AJ30" i="41"/>
  <c r="AJ31" i="41"/>
  <c r="AJ32" i="41"/>
  <c r="AJ33" i="41"/>
  <c r="AJ34" i="41"/>
  <c r="AJ35" i="41"/>
  <c r="AJ36" i="41"/>
  <c r="AJ37" i="41"/>
  <c r="AJ38" i="41"/>
  <c r="AJ39" i="41"/>
  <c r="AJ40" i="41"/>
  <c r="AJ41" i="41"/>
  <c r="AJ42" i="41"/>
  <c r="AJ43" i="41"/>
  <c r="AJ44" i="41"/>
  <c r="AJ45" i="41"/>
  <c r="AJ46" i="41"/>
  <c r="AJ47" i="41"/>
  <c r="AJ48" i="41"/>
  <c r="AJ49" i="41"/>
  <c r="AJ50" i="41"/>
  <c r="AJ51" i="41"/>
  <c r="AJ52" i="41"/>
  <c r="AJ53" i="41"/>
  <c r="AJ54" i="41"/>
  <c r="AJ55" i="41"/>
  <c r="AJ56" i="41"/>
  <c r="AJ57" i="41"/>
  <c r="AJ58" i="41"/>
  <c r="AJ59" i="41"/>
  <c r="AJ60" i="41"/>
  <c r="AJ61" i="41"/>
  <c r="AJ62" i="41"/>
  <c r="AJ63" i="41"/>
  <c r="AJ64" i="41"/>
  <c r="AJ65" i="41"/>
  <c r="AJ66" i="41"/>
  <c r="AJ67" i="41"/>
  <c r="AJ68" i="41"/>
  <c r="AJ69" i="41"/>
  <c r="AJ70" i="41"/>
  <c r="AJ71" i="41"/>
  <c r="AJ72" i="41"/>
  <c r="AJ73" i="41"/>
  <c r="AJ74" i="41"/>
  <c r="AJ75" i="41"/>
  <c r="AJ76" i="41"/>
  <c r="AJ77" i="41"/>
  <c r="AJ78" i="41"/>
  <c r="AJ79" i="41"/>
  <c r="AJ80" i="41"/>
  <c r="AJ81" i="41"/>
  <c r="AJ82" i="41"/>
  <c r="AJ83" i="41"/>
  <c r="AJ84" i="41"/>
  <c r="AJ85" i="41"/>
  <c r="AJ86" i="41"/>
  <c r="AJ87" i="41"/>
  <c r="AJ88" i="41"/>
  <c r="AJ89" i="41"/>
  <c r="AJ90" i="41"/>
  <c r="AJ91" i="41"/>
  <c r="AJ92" i="41"/>
  <c r="AJ93" i="41"/>
  <c r="AJ94" i="41"/>
  <c r="AJ95" i="41"/>
  <c r="AJ19" i="41"/>
  <c r="W20" i="41"/>
  <c r="W21" i="41"/>
  <c r="W22" i="41"/>
  <c r="W23" i="41"/>
  <c r="W24" i="41"/>
  <c r="W25" i="41"/>
  <c r="W26" i="41"/>
  <c r="W27" i="41"/>
  <c r="W28" i="41"/>
  <c r="W29" i="41"/>
  <c r="W30" i="41"/>
  <c r="W31" i="41"/>
  <c r="W32" i="41"/>
  <c r="W33" i="41"/>
  <c r="W34" i="41"/>
  <c r="W35" i="41"/>
  <c r="W36" i="41"/>
  <c r="W37" i="41"/>
  <c r="W38" i="41"/>
  <c r="W39" i="41"/>
  <c r="W40" i="41"/>
  <c r="W41" i="41"/>
  <c r="W42" i="41"/>
  <c r="W43" i="41"/>
  <c r="W44" i="41"/>
  <c r="W45" i="41"/>
  <c r="W46" i="41"/>
  <c r="W47" i="41"/>
  <c r="W48" i="41"/>
  <c r="W49" i="41"/>
  <c r="W50" i="41"/>
  <c r="W51" i="41"/>
  <c r="W52" i="41"/>
  <c r="W53" i="41"/>
  <c r="W54" i="41"/>
  <c r="W55" i="41"/>
  <c r="W56" i="41"/>
  <c r="W57" i="41"/>
  <c r="W58" i="41"/>
  <c r="W59" i="41"/>
  <c r="W60" i="41"/>
  <c r="W61" i="41"/>
  <c r="W62" i="41"/>
  <c r="W63" i="41"/>
  <c r="W64" i="41"/>
  <c r="W65" i="41"/>
  <c r="W66" i="41"/>
  <c r="W67" i="41"/>
  <c r="W68" i="41"/>
  <c r="W69" i="41"/>
  <c r="W70" i="41"/>
  <c r="W71" i="41"/>
  <c r="W72" i="41"/>
  <c r="W73" i="41"/>
  <c r="W74" i="41"/>
  <c r="W75" i="41"/>
  <c r="W76" i="41"/>
  <c r="W77" i="41"/>
  <c r="W78" i="41"/>
  <c r="W79" i="41"/>
  <c r="W80" i="41"/>
  <c r="W81" i="41"/>
  <c r="W82" i="41"/>
  <c r="W83" i="41"/>
  <c r="W84" i="41"/>
  <c r="W85" i="41"/>
  <c r="W86" i="41"/>
  <c r="W87" i="41"/>
  <c r="W88" i="41"/>
  <c r="W89" i="41"/>
  <c r="W90" i="41"/>
  <c r="W91" i="41"/>
  <c r="W92" i="41"/>
  <c r="W93" i="41"/>
  <c r="W94" i="41"/>
  <c r="W95" i="41"/>
  <c r="W19" i="41"/>
  <c r="AR36" i="37"/>
  <c r="AR37" i="37"/>
  <c r="AR38" i="37"/>
  <c r="AR39" i="37"/>
  <c r="AR40" i="37"/>
  <c r="AR41" i="37"/>
  <c r="AR42" i="37"/>
  <c r="AR43" i="37"/>
  <c r="AR44" i="37"/>
  <c r="AR45" i="37"/>
  <c r="AR46" i="37"/>
  <c r="AR47" i="37"/>
  <c r="AR48" i="37"/>
  <c r="AR49" i="37"/>
  <c r="AR50" i="37"/>
  <c r="AR51" i="37"/>
  <c r="AR52" i="37"/>
  <c r="AR53" i="37"/>
  <c r="AR54" i="37"/>
  <c r="AR55" i="37"/>
  <c r="AR56" i="37"/>
  <c r="AR57" i="37"/>
  <c r="AR58" i="37"/>
  <c r="AR59" i="37"/>
  <c r="AR60" i="37"/>
  <c r="AR61" i="37"/>
  <c r="AR62" i="37"/>
  <c r="AR63" i="37"/>
  <c r="AR64" i="37"/>
  <c r="AR65" i="37"/>
  <c r="AR66" i="37"/>
  <c r="AR67" i="37"/>
  <c r="AR68" i="37"/>
  <c r="AR69" i="37"/>
  <c r="AR70" i="37"/>
  <c r="AR71" i="37"/>
  <c r="AR72" i="37"/>
  <c r="AR73" i="37"/>
  <c r="AR74" i="37"/>
  <c r="AR75" i="37"/>
  <c r="AR76" i="37"/>
  <c r="AR77" i="37"/>
  <c r="AR78" i="37"/>
  <c r="AR79" i="37"/>
  <c r="AR80" i="37"/>
  <c r="AR81" i="37"/>
  <c r="AR82" i="37"/>
  <c r="AR83" i="37"/>
  <c r="AR84" i="37"/>
  <c r="AR85" i="37"/>
  <c r="AR86" i="37"/>
  <c r="AR87" i="37"/>
  <c r="AR88" i="37"/>
  <c r="AR89" i="37"/>
  <c r="AR90" i="37"/>
  <c r="AR91" i="37"/>
  <c r="AR92" i="37"/>
  <c r="AR93" i="37"/>
  <c r="AR94" i="37"/>
  <c r="AR95" i="37"/>
  <c r="AR96" i="37"/>
  <c r="AR97" i="37"/>
  <c r="AR98" i="37"/>
  <c r="AR99" i="37"/>
  <c r="AR100" i="37"/>
  <c r="AR101" i="37"/>
  <c r="AR102" i="37"/>
  <c r="AR103" i="37"/>
  <c r="AR104" i="37"/>
  <c r="AR105" i="37"/>
  <c r="AR106" i="37"/>
  <c r="AR107" i="37"/>
  <c r="AR108" i="37"/>
  <c r="AR109" i="37"/>
  <c r="AR110" i="37"/>
  <c r="AR111" i="37"/>
  <c r="AR112" i="37"/>
  <c r="AR113" i="37"/>
  <c r="AR114" i="37"/>
  <c r="AR115" i="37"/>
  <c r="AR116" i="37"/>
  <c r="AR117" i="37"/>
  <c r="AR118" i="37"/>
  <c r="AR119" i="37"/>
  <c r="AR120" i="37"/>
  <c r="AR121" i="37"/>
  <c r="AR122" i="37"/>
  <c r="AR123" i="37"/>
  <c r="AR124" i="37"/>
  <c r="AR125" i="37"/>
  <c r="AR126" i="37"/>
  <c r="AR127" i="37"/>
  <c r="AR128" i="37"/>
  <c r="AR129" i="37"/>
  <c r="AR130" i="37"/>
  <c r="AR131" i="37"/>
  <c r="AR132" i="37"/>
  <c r="AR133" i="37"/>
  <c r="AR134" i="37"/>
  <c r="AR135" i="37"/>
  <c r="AR136" i="37"/>
  <c r="AR137" i="37"/>
  <c r="AR138" i="37"/>
  <c r="AR139" i="37"/>
  <c r="AR140" i="37"/>
  <c r="AR141" i="37"/>
  <c r="AR142" i="37"/>
  <c r="AR143" i="37"/>
  <c r="AR144" i="37"/>
  <c r="AR145" i="37"/>
  <c r="AR146" i="37"/>
  <c r="AR147" i="37"/>
  <c r="AR148" i="37"/>
  <c r="AR149" i="37"/>
  <c r="AR150" i="37"/>
  <c r="AR151" i="37"/>
  <c r="AR152" i="37"/>
  <c r="AR153" i="37"/>
  <c r="AR154" i="37"/>
  <c r="AR155" i="37"/>
  <c r="AR156" i="37"/>
  <c r="AR157" i="37"/>
  <c r="AR158" i="37"/>
  <c r="AR159" i="37"/>
  <c r="AR160" i="37"/>
  <c r="AR161" i="37"/>
  <c r="AR162" i="37"/>
  <c r="AR163" i="37"/>
  <c r="AR164" i="37"/>
  <c r="AR165" i="37"/>
  <c r="AR166" i="37"/>
  <c r="AR167" i="37"/>
  <c r="AR168" i="37"/>
  <c r="AR169" i="37"/>
  <c r="AR170" i="37"/>
  <c r="AR171" i="37"/>
  <c r="AR172" i="37"/>
  <c r="AR173" i="37"/>
  <c r="AR174" i="37"/>
  <c r="AR175" i="37"/>
  <c r="AR176" i="37"/>
  <c r="AR177" i="37"/>
  <c r="AR178" i="37"/>
  <c r="AR179" i="37"/>
  <c r="AR180" i="37"/>
  <c r="AR181" i="37"/>
  <c r="AR182" i="37"/>
  <c r="AR183" i="37"/>
  <c r="AR184" i="37"/>
  <c r="AR185" i="37"/>
  <c r="AR186" i="37"/>
  <c r="AR187" i="37"/>
  <c r="AR188" i="37"/>
  <c r="AR189" i="37"/>
  <c r="AR190" i="37"/>
  <c r="AR191" i="37"/>
  <c r="AR192" i="37"/>
  <c r="AR193" i="37"/>
  <c r="AR194" i="37"/>
  <c r="AR195" i="37"/>
  <c r="AR196" i="37"/>
  <c r="AR197" i="37"/>
  <c r="AR198" i="37"/>
  <c r="AR199" i="37"/>
  <c r="AR200" i="37"/>
  <c r="AR201" i="37"/>
  <c r="AR202" i="37"/>
  <c r="AR203" i="37"/>
  <c r="AR204" i="37"/>
  <c r="AR205" i="37"/>
  <c r="AR206" i="37"/>
  <c r="AR207" i="37"/>
  <c r="AR208" i="37"/>
  <c r="AR209" i="37"/>
  <c r="AR210" i="37"/>
  <c r="AR211" i="37"/>
  <c r="AR212" i="37"/>
  <c r="AR213" i="37"/>
  <c r="AR214" i="37"/>
  <c r="AR215" i="37"/>
  <c r="AR216" i="37"/>
  <c r="AR217" i="37"/>
  <c r="AR218" i="37"/>
  <c r="AR219" i="37"/>
  <c r="AR220" i="37"/>
  <c r="AR221" i="37"/>
  <c r="AR222" i="37"/>
  <c r="AR223" i="37"/>
  <c r="AR224" i="37"/>
  <c r="AR225" i="37"/>
  <c r="AR226" i="37"/>
  <c r="AR227" i="37"/>
  <c r="AR228" i="37"/>
  <c r="AR229" i="37"/>
  <c r="AR230" i="37"/>
  <c r="AR231" i="37"/>
  <c r="AR232" i="37"/>
  <c r="AR233" i="37"/>
  <c r="AR234" i="37"/>
  <c r="AR235" i="37"/>
  <c r="AR236" i="37"/>
  <c r="AR237" i="37"/>
  <c r="AR238" i="37"/>
  <c r="AR239" i="37"/>
  <c r="AR240" i="37"/>
  <c r="AR241" i="37"/>
  <c r="AR242" i="37"/>
  <c r="AR243" i="37"/>
  <c r="AR244" i="37"/>
  <c r="AR245" i="37"/>
  <c r="AR246" i="37"/>
  <c r="AR247" i="37"/>
  <c r="AR248" i="37"/>
  <c r="AR249" i="37"/>
  <c r="AR250" i="37"/>
  <c r="AR251" i="37"/>
  <c r="AR252" i="37"/>
  <c r="AR253" i="37"/>
  <c r="AR254" i="37"/>
  <c r="AR255" i="37"/>
  <c r="AR256" i="37"/>
  <c r="AR257" i="37"/>
  <c r="AR258" i="37"/>
  <c r="AR259" i="37"/>
  <c r="AR260" i="37"/>
  <c r="AR261" i="37"/>
  <c r="AR262" i="37"/>
  <c r="AR263" i="37"/>
  <c r="AR264" i="37"/>
  <c r="AR265" i="37"/>
  <c r="AR266" i="37"/>
  <c r="AR267" i="37"/>
  <c r="AR268" i="37"/>
  <c r="AR269" i="37"/>
  <c r="AR270" i="37"/>
  <c r="AR271" i="37"/>
  <c r="AR272" i="37"/>
  <c r="AR273" i="37"/>
  <c r="AR274" i="37"/>
  <c r="AR275" i="37"/>
  <c r="AR276" i="37"/>
  <c r="AR277" i="37"/>
  <c r="AR278" i="37"/>
  <c r="AR279" i="37"/>
  <c r="AR280" i="37"/>
  <c r="AR281" i="37"/>
  <c r="AR282" i="37"/>
  <c r="AR283" i="37"/>
  <c r="AR284" i="37"/>
  <c r="AR285" i="37"/>
  <c r="AR286" i="37"/>
  <c r="AR287" i="37"/>
  <c r="AR288" i="37"/>
  <c r="AR289" i="37"/>
  <c r="AR290" i="37"/>
  <c r="AR291" i="37"/>
  <c r="AR292" i="37"/>
  <c r="AR293" i="37"/>
  <c r="AR294" i="37"/>
  <c r="AR295" i="37"/>
  <c r="AR296" i="37"/>
  <c r="AR297" i="37"/>
  <c r="AR298" i="37"/>
  <c r="AR299" i="37"/>
  <c r="AR300" i="37"/>
  <c r="AR301" i="37"/>
  <c r="AR302" i="37"/>
  <c r="AR303" i="37"/>
  <c r="AR304" i="37"/>
  <c r="AR305" i="37"/>
  <c r="AR306" i="37"/>
  <c r="AR307" i="37"/>
  <c r="AR308" i="37"/>
  <c r="AR309" i="37"/>
  <c r="AR310" i="37"/>
  <c r="AR311" i="37"/>
  <c r="AR312" i="37"/>
  <c r="AR313" i="37"/>
  <c r="AR314" i="37"/>
  <c r="AR315" i="37"/>
  <c r="AR316" i="37"/>
  <c r="AR317" i="37"/>
  <c r="AR318" i="37"/>
  <c r="AR319" i="37"/>
  <c r="AR320" i="37"/>
  <c r="AR321" i="37"/>
  <c r="AR322" i="37"/>
  <c r="AR323" i="37"/>
  <c r="AR324" i="37"/>
  <c r="AR325" i="37"/>
  <c r="AR326" i="37"/>
  <c r="AR327" i="37"/>
  <c r="AR328" i="37"/>
  <c r="AR329" i="37"/>
  <c r="AR330" i="37"/>
  <c r="AR331" i="37"/>
  <c r="AR332" i="37"/>
  <c r="AR333" i="37"/>
  <c r="AR334" i="37"/>
  <c r="AR335" i="37"/>
  <c r="AR336" i="37"/>
  <c r="AR337" i="37"/>
  <c r="AR338" i="37"/>
  <c r="AR339" i="37"/>
  <c r="AR340" i="37"/>
  <c r="AR341" i="37"/>
  <c r="AR342" i="37"/>
  <c r="AR343" i="37"/>
  <c r="AR344" i="37"/>
  <c r="AR345" i="37"/>
  <c r="AR346" i="37"/>
  <c r="AR347" i="37"/>
  <c r="AR348" i="37"/>
  <c r="AR349" i="37"/>
  <c r="AR350" i="37"/>
  <c r="AR351" i="37"/>
  <c r="AR352" i="37"/>
  <c r="AR353" i="37"/>
  <c r="AR354" i="37"/>
  <c r="AR355" i="37"/>
  <c r="AR356" i="37"/>
  <c r="AR357" i="37"/>
  <c r="AR358" i="37"/>
  <c r="AR359" i="37"/>
  <c r="AR360" i="37"/>
  <c r="AR361" i="37"/>
  <c r="AR362" i="37"/>
  <c r="AR363" i="37"/>
  <c r="AR364" i="37"/>
  <c r="AR365" i="37"/>
  <c r="AR366" i="37"/>
  <c r="AR367" i="37"/>
  <c r="AR368" i="37"/>
  <c r="AR369" i="37"/>
  <c r="AR370" i="37"/>
  <c r="AR371" i="37"/>
  <c r="AR372" i="37"/>
  <c r="AR373" i="37"/>
  <c r="AR374" i="37"/>
  <c r="AR375" i="37"/>
  <c r="AR376" i="37"/>
  <c r="AR377" i="37"/>
  <c r="AR378" i="37"/>
  <c r="AR379" i="37"/>
  <c r="AR380" i="37"/>
  <c r="AR381" i="37"/>
  <c r="AR382" i="37"/>
  <c r="AR383" i="37"/>
  <c r="AR384" i="37"/>
  <c r="AR385" i="37"/>
  <c r="AR386" i="37"/>
  <c r="AR387" i="37"/>
  <c r="AR388" i="37"/>
  <c r="AR389" i="37"/>
  <c r="AR390" i="37"/>
  <c r="AR391" i="37"/>
  <c r="AR392" i="37"/>
  <c r="AR393" i="37"/>
  <c r="AR394" i="37"/>
  <c r="AR395" i="37"/>
  <c r="AR396" i="37"/>
  <c r="AR397" i="37"/>
  <c r="AR398" i="37"/>
  <c r="AR399" i="37"/>
  <c r="AR400" i="37"/>
  <c r="AR401" i="37"/>
  <c r="AR402" i="37"/>
  <c r="AR403" i="37"/>
  <c r="AR404" i="37"/>
  <c r="AR405" i="37"/>
  <c r="AR406" i="37"/>
  <c r="AR407" i="37"/>
  <c r="AR408" i="37"/>
  <c r="AR409" i="37"/>
  <c r="AR410" i="37"/>
  <c r="AR411" i="37"/>
  <c r="AR412" i="37"/>
  <c r="AR413" i="37"/>
  <c r="AR414" i="37"/>
  <c r="AR415" i="37"/>
  <c r="AR416" i="37"/>
  <c r="AR417" i="37"/>
  <c r="AR418" i="37"/>
  <c r="AR419" i="37"/>
  <c r="AR420" i="37"/>
  <c r="AR421" i="37"/>
  <c r="AR422" i="37"/>
  <c r="AR423" i="37"/>
  <c r="AR424" i="37"/>
  <c r="AR425" i="37"/>
  <c r="AR426" i="37"/>
  <c r="AR427" i="37"/>
  <c r="AR428" i="37"/>
  <c r="AR429" i="37"/>
  <c r="AR430" i="37"/>
  <c r="AR431" i="37"/>
  <c r="AR432" i="37"/>
  <c r="AR433" i="37"/>
  <c r="AR434" i="37"/>
  <c r="AR435" i="37"/>
  <c r="AR436" i="37"/>
  <c r="AR437" i="37"/>
  <c r="AR438" i="37"/>
  <c r="AR439" i="37"/>
  <c r="AR440" i="37"/>
  <c r="AR441" i="37"/>
  <c r="AR442" i="37"/>
  <c r="AR443" i="37"/>
  <c r="AR444" i="37"/>
  <c r="AR445" i="37"/>
  <c r="AR446" i="37"/>
  <c r="AR447" i="37"/>
  <c r="AR448" i="37"/>
  <c r="AR449" i="37"/>
  <c r="AR450" i="37"/>
  <c r="AR451" i="37"/>
  <c r="AR452" i="37"/>
  <c r="AR453" i="37"/>
  <c r="AR454" i="37"/>
  <c r="AR455" i="37"/>
  <c r="AR456" i="37"/>
  <c r="AR457" i="37"/>
  <c r="AR458" i="37"/>
  <c r="AR459" i="37"/>
  <c r="AR460" i="37"/>
  <c r="AR461" i="37"/>
  <c r="AR462" i="37"/>
  <c r="AR463" i="37"/>
  <c r="AR464" i="37"/>
  <c r="AR465" i="37"/>
  <c r="AR466" i="37"/>
  <c r="AR467" i="37"/>
  <c r="AR468" i="37"/>
  <c r="AR469" i="37"/>
  <c r="AR470" i="37"/>
  <c r="AR471" i="37"/>
  <c r="AR472" i="37"/>
  <c r="AR473" i="37"/>
  <c r="AR474" i="37"/>
  <c r="AR475" i="37"/>
  <c r="AR476" i="37"/>
  <c r="AR477" i="37"/>
  <c r="AR478" i="37"/>
  <c r="AR479" i="37"/>
  <c r="AR480" i="37"/>
  <c r="AR481" i="37"/>
  <c r="AR482" i="37"/>
  <c r="AR483" i="37"/>
  <c r="AR484" i="37"/>
  <c r="AR485" i="37"/>
  <c r="AR486" i="37"/>
  <c r="AR487" i="37"/>
  <c r="AR488" i="37"/>
  <c r="AR489" i="37"/>
  <c r="AR490" i="37"/>
  <c r="AR491" i="37"/>
  <c r="AR492" i="37"/>
  <c r="AR493" i="37"/>
  <c r="AR494" i="37"/>
  <c r="AR495" i="37"/>
  <c r="AR496" i="37"/>
  <c r="AR497" i="37"/>
  <c r="AR498" i="37"/>
  <c r="AR499" i="37"/>
  <c r="AR500" i="37"/>
  <c r="AR501" i="37"/>
  <c r="AR502" i="37"/>
  <c r="AR503" i="37"/>
  <c r="AR504" i="37"/>
  <c r="AR505" i="37"/>
  <c r="AR506" i="37"/>
  <c r="AR507" i="37"/>
  <c r="AR508" i="37"/>
  <c r="AR509" i="37"/>
  <c r="AR510" i="37"/>
  <c r="AR511" i="37"/>
  <c r="AR512" i="37"/>
  <c r="AR513" i="37"/>
  <c r="AR514" i="37"/>
  <c r="AR515" i="37"/>
  <c r="AR516" i="37"/>
  <c r="AR517" i="37"/>
  <c r="AR518" i="37"/>
  <c r="AR519" i="37"/>
  <c r="AR520" i="37"/>
  <c r="AR521" i="37"/>
  <c r="AR522" i="37"/>
  <c r="AR523" i="37"/>
  <c r="AR524" i="37"/>
  <c r="AR525" i="37"/>
  <c r="AR526" i="37"/>
  <c r="AR527" i="37"/>
  <c r="AR528" i="37"/>
  <c r="AR529" i="37"/>
  <c r="AR530" i="37"/>
  <c r="AR531" i="37"/>
  <c r="AR532" i="37"/>
  <c r="AR533" i="37"/>
  <c r="AR534" i="37"/>
  <c r="AR535" i="37"/>
  <c r="AR536" i="37"/>
  <c r="AR537" i="37"/>
  <c r="AR538" i="37"/>
  <c r="AR539" i="37"/>
  <c r="AR540" i="37"/>
  <c r="AR541" i="37"/>
  <c r="AR542" i="37"/>
  <c r="AR543" i="37"/>
  <c r="AR544" i="37"/>
  <c r="AR33" i="37"/>
  <c r="AR35" i="37"/>
  <c r="AJ33" i="37"/>
  <c r="W33" i="37"/>
  <c r="AJ36" i="37"/>
  <c r="AJ37" i="37"/>
  <c r="AJ38" i="37"/>
  <c r="AJ39" i="37"/>
  <c r="AJ40" i="37"/>
  <c r="AJ41" i="37"/>
  <c r="AJ42" i="37"/>
  <c r="AJ43" i="37"/>
  <c r="AJ44" i="37"/>
  <c r="AJ45" i="37"/>
  <c r="AJ46" i="37"/>
  <c r="AJ47" i="37"/>
  <c r="AJ48" i="37"/>
  <c r="AJ49" i="37"/>
  <c r="AJ50" i="37"/>
  <c r="AJ51" i="37"/>
  <c r="AJ52" i="37"/>
  <c r="AJ53" i="37"/>
  <c r="AJ54" i="37"/>
  <c r="AJ55" i="37"/>
  <c r="AJ56" i="37"/>
  <c r="AJ57" i="37"/>
  <c r="AJ58" i="37"/>
  <c r="AJ59" i="37"/>
  <c r="AJ60" i="37"/>
  <c r="AJ61" i="37"/>
  <c r="AJ62" i="37"/>
  <c r="AJ63" i="37"/>
  <c r="AJ64" i="37"/>
  <c r="AJ65" i="37"/>
  <c r="AJ66" i="37"/>
  <c r="AJ67" i="37"/>
  <c r="AJ68" i="37"/>
  <c r="AJ69" i="37"/>
  <c r="AJ70" i="37"/>
  <c r="AJ71" i="37"/>
  <c r="AJ72" i="37"/>
  <c r="AJ73" i="37"/>
  <c r="AJ74" i="37"/>
  <c r="AJ75" i="37"/>
  <c r="AJ76" i="37"/>
  <c r="AJ77" i="37"/>
  <c r="AJ78" i="37"/>
  <c r="AJ79" i="37"/>
  <c r="AJ80" i="37"/>
  <c r="AJ81" i="37"/>
  <c r="AJ82" i="37"/>
  <c r="AJ83" i="37"/>
  <c r="AJ84" i="37"/>
  <c r="AJ85" i="37"/>
  <c r="AJ86" i="37"/>
  <c r="AJ87" i="37"/>
  <c r="AJ88" i="37"/>
  <c r="AJ89" i="37"/>
  <c r="AJ90" i="37"/>
  <c r="AJ91" i="37"/>
  <c r="AJ92" i="37"/>
  <c r="AJ93" i="37"/>
  <c r="AJ94" i="37"/>
  <c r="AJ95" i="37"/>
  <c r="AJ96" i="37"/>
  <c r="AJ97" i="37"/>
  <c r="AJ98" i="37"/>
  <c r="AJ99" i="37"/>
  <c r="AJ100" i="37"/>
  <c r="AJ101" i="37"/>
  <c r="AJ102" i="37"/>
  <c r="AJ103" i="37"/>
  <c r="AJ104" i="37"/>
  <c r="AJ105" i="37"/>
  <c r="AJ106" i="37"/>
  <c r="AJ107" i="37"/>
  <c r="AJ108" i="37"/>
  <c r="AJ109" i="37"/>
  <c r="AJ110" i="37"/>
  <c r="AJ111" i="37"/>
  <c r="AJ112" i="37"/>
  <c r="AJ113" i="37"/>
  <c r="AJ114" i="37"/>
  <c r="AJ115" i="37"/>
  <c r="AJ116" i="37"/>
  <c r="AJ117" i="37"/>
  <c r="AJ118" i="37"/>
  <c r="AJ119" i="37"/>
  <c r="AJ120" i="37"/>
  <c r="AJ121" i="37"/>
  <c r="AJ122" i="37"/>
  <c r="AJ123" i="37"/>
  <c r="AJ124" i="37"/>
  <c r="AJ125" i="37"/>
  <c r="AJ126" i="37"/>
  <c r="AJ127" i="37"/>
  <c r="AJ128" i="37"/>
  <c r="AJ129" i="37"/>
  <c r="AJ130" i="37"/>
  <c r="AJ131" i="37"/>
  <c r="AJ132" i="37"/>
  <c r="AJ133" i="37"/>
  <c r="AJ134" i="37"/>
  <c r="AJ135" i="37"/>
  <c r="AJ136" i="37"/>
  <c r="AJ137" i="37"/>
  <c r="AJ138" i="37"/>
  <c r="AJ139" i="37"/>
  <c r="AJ140" i="37"/>
  <c r="AJ141" i="37"/>
  <c r="AJ142" i="37"/>
  <c r="AJ143" i="37"/>
  <c r="AJ144" i="37"/>
  <c r="AJ145" i="37"/>
  <c r="AJ146" i="37"/>
  <c r="AJ147" i="37"/>
  <c r="AJ148" i="37"/>
  <c r="AJ149" i="37"/>
  <c r="AJ150" i="37"/>
  <c r="AJ151" i="37"/>
  <c r="AJ152" i="37"/>
  <c r="AJ153" i="37"/>
  <c r="AJ154" i="37"/>
  <c r="AJ155" i="37"/>
  <c r="AJ156" i="37"/>
  <c r="AJ157" i="37"/>
  <c r="AJ158" i="37"/>
  <c r="AJ159" i="37"/>
  <c r="AJ160" i="37"/>
  <c r="AJ161" i="37"/>
  <c r="AJ162" i="37"/>
  <c r="AJ163" i="37"/>
  <c r="AJ164" i="37"/>
  <c r="AJ165" i="37"/>
  <c r="AJ166" i="37"/>
  <c r="AJ167" i="37"/>
  <c r="AJ168" i="37"/>
  <c r="AJ169" i="37"/>
  <c r="AJ170" i="37"/>
  <c r="AJ171" i="37"/>
  <c r="AJ172" i="37"/>
  <c r="AJ173" i="37"/>
  <c r="AJ174" i="37"/>
  <c r="AJ175" i="37"/>
  <c r="AJ176" i="37"/>
  <c r="AJ177" i="37"/>
  <c r="AJ178" i="37"/>
  <c r="AJ179" i="37"/>
  <c r="AJ180" i="37"/>
  <c r="AJ181" i="37"/>
  <c r="AJ182" i="37"/>
  <c r="AJ183" i="37"/>
  <c r="AJ184" i="37"/>
  <c r="AJ185" i="37"/>
  <c r="AJ186" i="37"/>
  <c r="AJ187" i="37"/>
  <c r="AJ188" i="37"/>
  <c r="AJ189" i="37"/>
  <c r="AJ190" i="37"/>
  <c r="AJ191" i="37"/>
  <c r="AJ192" i="37"/>
  <c r="AJ193" i="37"/>
  <c r="AJ194" i="37"/>
  <c r="AJ195" i="37"/>
  <c r="AJ196" i="37"/>
  <c r="AJ197" i="37"/>
  <c r="AJ198" i="37"/>
  <c r="AJ199" i="37"/>
  <c r="AJ200" i="37"/>
  <c r="AJ201" i="37"/>
  <c r="AJ202" i="37"/>
  <c r="AJ203" i="37"/>
  <c r="AJ204" i="37"/>
  <c r="AJ205" i="37"/>
  <c r="AJ206" i="37"/>
  <c r="AJ207" i="37"/>
  <c r="AJ208" i="37"/>
  <c r="AJ209" i="37"/>
  <c r="AJ210" i="37"/>
  <c r="AJ211" i="37"/>
  <c r="AJ212" i="37"/>
  <c r="AJ213" i="37"/>
  <c r="AJ214" i="37"/>
  <c r="AJ215" i="37"/>
  <c r="AJ216" i="37"/>
  <c r="AJ217" i="37"/>
  <c r="AJ218" i="37"/>
  <c r="AJ219" i="37"/>
  <c r="AJ220" i="37"/>
  <c r="AJ221" i="37"/>
  <c r="AJ222" i="37"/>
  <c r="AJ223" i="37"/>
  <c r="AJ224" i="37"/>
  <c r="AJ225" i="37"/>
  <c r="AJ226" i="37"/>
  <c r="AJ227" i="37"/>
  <c r="AJ228" i="37"/>
  <c r="AJ229" i="37"/>
  <c r="AJ230" i="37"/>
  <c r="AJ231" i="37"/>
  <c r="AJ232" i="37"/>
  <c r="AJ233" i="37"/>
  <c r="AJ234" i="37"/>
  <c r="AJ235" i="37"/>
  <c r="AJ236" i="37"/>
  <c r="AJ237" i="37"/>
  <c r="AJ238" i="37"/>
  <c r="AJ239" i="37"/>
  <c r="AJ240" i="37"/>
  <c r="AJ241" i="37"/>
  <c r="AJ242" i="37"/>
  <c r="AJ243" i="37"/>
  <c r="AJ244" i="37"/>
  <c r="AJ245" i="37"/>
  <c r="AJ246" i="37"/>
  <c r="AJ247" i="37"/>
  <c r="AJ248" i="37"/>
  <c r="AJ249" i="37"/>
  <c r="AJ250" i="37"/>
  <c r="AJ251" i="37"/>
  <c r="AJ252" i="37"/>
  <c r="AJ253" i="37"/>
  <c r="AJ254" i="37"/>
  <c r="AJ255" i="37"/>
  <c r="AJ256" i="37"/>
  <c r="AJ257" i="37"/>
  <c r="AJ258" i="37"/>
  <c r="AJ259" i="37"/>
  <c r="AJ260" i="37"/>
  <c r="AJ261" i="37"/>
  <c r="AJ262" i="37"/>
  <c r="AJ263" i="37"/>
  <c r="AJ264" i="37"/>
  <c r="AJ265" i="37"/>
  <c r="AJ266" i="37"/>
  <c r="AJ267" i="37"/>
  <c r="AJ268" i="37"/>
  <c r="AJ269" i="37"/>
  <c r="AJ270" i="37"/>
  <c r="AJ271" i="37"/>
  <c r="AJ272" i="37"/>
  <c r="AJ273" i="37"/>
  <c r="AJ274" i="37"/>
  <c r="AJ275" i="37"/>
  <c r="AJ276" i="37"/>
  <c r="AJ277" i="37"/>
  <c r="AJ278" i="37"/>
  <c r="AJ279" i="37"/>
  <c r="AJ280" i="37"/>
  <c r="AJ281" i="37"/>
  <c r="AJ282" i="37"/>
  <c r="AJ283" i="37"/>
  <c r="AJ284" i="37"/>
  <c r="AJ285" i="37"/>
  <c r="AJ286" i="37"/>
  <c r="AJ287" i="37"/>
  <c r="AJ288" i="37"/>
  <c r="AJ289" i="37"/>
  <c r="AJ290" i="37"/>
  <c r="AJ291" i="37"/>
  <c r="AJ292" i="37"/>
  <c r="AJ293" i="37"/>
  <c r="AJ294" i="37"/>
  <c r="AJ295" i="37"/>
  <c r="AJ296" i="37"/>
  <c r="AJ297" i="37"/>
  <c r="AJ298" i="37"/>
  <c r="AJ299" i="37"/>
  <c r="AJ300" i="37"/>
  <c r="AJ301" i="37"/>
  <c r="AJ302" i="37"/>
  <c r="AJ303" i="37"/>
  <c r="AJ304" i="37"/>
  <c r="AJ305" i="37"/>
  <c r="AJ306" i="37"/>
  <c r="AJ307" i="37"/>
  <c r="AJ308" i="37"/>
  <c r="AJ309" i="37"/>
  <c r="AJ310" i="37"/>
  <c r="AJ311" i="37"/>
  <c r="AJ312" i="37"/>
  <c r="AJ313" i="37"/>
  <c r="AJ314" i="37"/>
  <c r="AJ315" i="37"/>
  <c r="AJ316" i="37"/>
  <c r="AJ317" i="37"/>
  <c r="AJ318" i="37"/>
  <c r="AJ319" i="37"/>
  <c r="AJ320" i="37"/>
  <c r="AJ321" i="37"/>
  <c r="AJ322" i="37"/>
  <c r="AJ323" i="37"/>
  <c r="AJ324" i="37"/>
  <c r="AJ325" i="37"/>
  <c r="AJ326" i="37"/>
  <c r="AJ327" i="37"/>
  <c r="AJ328" i="37"/>
  <c r="AJ329" i="37"/>
  <c r="AJ330" i="37"/>
  <c r="AJ331" i="37"/>
  <c r="AJ332" i="37"/>
  <c r="AJ333" i="37"/>
  <c r="AJ334" i="37"/>
  <c r="AJ335" i="37"/>
  <c r="AJ336" i="37"/>
  <c r="AJ337" i="37"/>
  <c r="AJ338" i="37"/>
  <c r="AJ339" i="37"/>
  <c r="AJ340" i="37"/>
  <c r="AJ341" i="37"/>
  <c r="AJ342" i="37"/>
  <c r="AJ343" i="37"/>
  <c r="AJ344" i="37"/>
  <c r="AJ345" i="37"/>
  <c r="AJ346" i="37"/>
  <c r="AJ347" i="37"/>
  <c r="AJ348" i="37"/>
  <c r="AJ349" i="37"/>
  <c r="AJ350" i="37"/>
  <c r="AJ351" i="37"/>
  <c r="AJ352" i="37"/>
  <c r="AJ353" i="37"/>
  <c r="AJ354" i="37"/>
  <c r="AJ355" i="37"/>
  <c r="AJ356" i="37"/>
  <c r="AJ357" i="37"/>
  <c r="AJ358" i="37"/>
  <c r="AJ359" i="37"/>
  <c r="AJ360" i="37"/>
  <c r="AJ361" i="37"/>
  <c r="AJ362" i="37"/>
  <c r="AJ363" i="37"/>
  <c r="AJ364" i="37"/>
  <c r="AJ365" i="37"/>
  <c r="AJ366" i="37"/>
  <c r="AJ367" i="37"/>
  <c r="AJ368" i="37"/>
  <c r="AJ369" i="37"/>
  <c r="AJ370" i="37"/>
  <c r="AJ371" i="37"/>
  <c r="AJ372" i="37"/>
  <c r="AJ373" i="37"/>
  <c r="AJ374" i="37"/>
  <c r="AJ375" i="37"/>
  <c r="AJ376" i="37"/>
  <c r="AJ377" i="37"/>
  <c r="AJ378" i="37"/>
  <c r="AJ379" i="37"/>
  <c r="AJ380" i="37"/>
  <c r="AJ381" i="37"/>
  <c r="AJ382" i="37"/>
  <c r="AJ383" i="37"/>
  <c r="AJ384" i="37"/>
  <c r="AJ385" i="37"/>
  <c r="AJ386" i="37"/>
  <c r="AJ387" i="37"/>
  <c r="AJ388" i="37"/>
  <c r="AJ389" i="37"/>
  <c r="AJ390" i="37"/>
  <c r="AJ391" i="37"/>
  <c r="AJ392" i="37"/>
  <c r="AJ393" i="37"/>
  <c r="AJ394" i="37"/>
  <c r="AJ395" i="37"/>
  <c r="AJ396" i="37"/>
  <c r="AJ397" i="37"/>
  <c r="AJ398" i="37"/>
  <c r="AJ399" i="37"/>
  <c r="AJ400" i="37"/>
  <c r="AJ401" i="37"/>
  <c r="AJ402" i="37"/>
  <c r="AJ403" i="37"/>
  <c r="AJ404" i="37"/>
  <c r="AJ405" i="37"/>
  <c r="AJ406" i="37"/>
  <c r="AJ407" i="37"/>
  <c r="AJ408" i="37"/>
  <c r="AJ409" i="37"/>
  <c r="AJ410" i="37"/>
  <c r="AJ411" i="37"/>
  <c r="AJ412" i="37"/>
  <c r="AJ413" i="37"/>
  <c r="AJ414" i="37"/>
  <c r="AJ415" i="37"/>
  <c r="AJ416" i="37"/>
  <c r="AJ417" i="37"/>
  <c r="AJ418" i="37"/>
  <c r="AJ419" i="37"/>
  <c r="AJ420" i="37"/>
  <c r="AJ421" i="37"/>
  <c r="AJ422" i="37"/>
  <c r="AJ423" i="37"/>
  <c r="AJ424" i="37"/>
  <c r="AJ425" i="37"/>
  <c r="AJ426" i="37"/>
  <c r="AJ427" i="37"/>
  <c r="AJ428" i="37"/>
  <c r="AJ429" i="37"/>
  <c r="AJ430" i="37"/>
  <c r="AJ431" i="37"/>
  <c r="AJ432" i="37"/>
  <c r="AJ433" i="37"/>
  <c r="AJ434" i="37"/>
  <c r="AJ435" i="37"/>
  <c r="AJ436" i="37"/>
  <c r="AJ437" i="37"/>
  <c r="AJ438" i="37"/>
  <c r="AJ439" i="37"/>
  <c r="AJ440" i="37"/>
  <c r="AJ441" i="37"/>
  <c r="AJ442" i="37"/>
  <c r="AJ443" i="37"/>
  <c r="AJ444" i="37"/>
  <c r="AJ445" i="37"/>
  <c r="AJ446" i="37"/>
  <c r="AJ447" i="37"/>
  <c r="AJ448" i="37"/>
  <c r="AJ449" i="37"/>
  <c r="AJ450" i="37"/>
  <c r="AJ451" i="37"/>
  <c r="AJ452" i="37"/>
  <c r="AJ453" i="37"/>
  <c r="AJ454" i="37"/>
  <c r="AJ455" i="37"/>
  <c r="AJ456" i="37"/>
  <c r="AJ457" i="37"/>
  <c r="AJ458" i="37"/>
  <c r="AJ459" i="37"/>
  <c r="AJ460" i="37"/>
  <c r="AJ461" i="37"/>
  <c r="AJ462" i="37"/>
  <c r="AJ463" i="37"/>
  <c r="AJ464" i="37"/>
  <c r="AJ465" i="37"/>
  <c r="AJ466" i="37"/>
  <c r="AJ467" i="37"/>
  <c r="AJ468" i="37"/>
  <c r="AJ469" i="37"/>
  <c r="AJ470" i="37"/>
  <c r="AJ471" i="37"/>
  <c r="AJ472" i="37"/>
  <c r="AJ473" i="37"/>
  <c r="AJ474" i="37"/>
  <c r="AJ475" i="37"/>
  <c r="AJ476" i="37"/>
  <c r="AJ477" i="37"/>
  <c r="AJ478" i="37"/>
  <c r="AJ479" i="37"/>
  <c r="AJ480" i="37"/>
  <c r="AJ481" i="37"/>
  <c r="AJ482" i="37"/>
  <c r="AJ483" i="37"/>
  <c r="AJ484" i="37"/>
  <c r="AJ485" i="37"/>
  <c r="AJ486" i="37"/>
  <c r="AJ487" i="37"/>
  <c r="AJ488" i="37"/>
  <c r="AJ489" i="37"/>
  <c r="AJ490" i="37"/>
  <c r="AJ491" i="37"/>
  <c r="AJ492" i="37"/>
  <c r="AJ493" i="37"/>
  <c r="AJ494" i="37"/>
  <c r="AJ495" i="37"/>
  <c r="AJ496" i="37"/>
  <c r="AJ497" i="37"/>
  <c r="AJ498" i="37"/>
  <c r="AJ499" i="37"/>
  <c r="AJ500" i="37"/>
  <c r="AJ501" i="37"/>
  <c r="AJ502" i="37"/>
  <c r="AJ503" i="37"/>
  <c r="AJ504" i="37"/>
  <c r="AJ505" i="37"/>
  <c r="AJ506" i="37"/>
  <c r="AJ507" i="37"/>
  <c r="AJ508" i="37"/>
  <c r="AJ509" i="37"/>
  <c r="AJ510" i="37"/>
  <c r="AJ511" i="37"/>
  <c r="AJ512" i="37"/>
  <c r="AJ513" i="37"/>
  <c r="AJ514" i="37"/>
  <c r="AJ515" i="37"/>
  <c r="AJ516" i="37"/>
  <c r="AJ517" i="37"/>
  <c r="AJ518" i="37"/>
  <c r="AJ519" i="37"/>
  <c r="AJ520" i="37"/>
  <c r="AJ521" i="37"/>
  <c r="AJ522" i="37"/>
  <c r="AJ523" i="37"/>
  <c r="AJ524" i="37"/>
  <c r="AJ525" i="37"/>
  <c r="AJ526" i="37"/>
  <c r="AJ527" i="37"/>
  <c r="AJ528" i="37"/>
  <c r="AJ529" i="37"/>
  <c r="AJ530" i="37"/>
  <c r="AJ531" i="37"/>
  <c r="AJ532" i="37"/>
  <c r="AJ533" i="37"/>
  <c r="AJ534" i="37"/>
  <c r="AJ535" i="37"/>
  <c r="AJ536" i="37"/>
  <c r="AJ537" i="37"/>
  <c r="AJ538" i="37"/>
  <c r="AJ539" i="37"/>
  <c r="AJ540" i="37"/>
  <c r="AJ541" i="37"/>
  <c r="AJ542" i="37"/>
  <c r="AJ543" i="37"/>
  <c r="AJ544" i="37"/>
  <c r="AJ35" i="37"/>
  <c r="W36" i="37"/>
  <c r="W37" i="37"/>
  <c r="W38" i="37"/>
  <c r="W39" i="37"/>
  <c r="W40" i="37"/>
  <c r="W41" i="37"/>
  <c r="W42" i="37"/>
  <c r="W43" i="37"/>
  <c r="W44" i="37"/>
  <c r="W45" i="37"/>
  <c r="W46" i="37"/>
  <c r="W47" i="37"/>
  <c r="W48" i="37"/>
  <c r="W49" i="37"/>
  <c r="W50" i="37"/>
  <c r="W51" i="37"/>
  <c r="W52" i="37"/>
  <c r="W53" i="37"/>
  <c r="W54" i="37"/>
  <c r="W55" i="37"/>
  <c r="W56" i="37"/>
  <c r="W57" i="37"/>
  <c r="W58" i="37"/>
  <c r="W59" i="37"/>
  <c r="W60" i="37"/>
  <c r="W61" i="37"/>
  <c r="W62" i="37"/>
  <c r="W63" i="37"/>
  <c r="W64" i="37"/>
  <c r="W65" i="37"/>
  <c r="W66" i="37"/>
  <c r="W67" i="37"/>
  <c r="W68" i="37"/>
  <c r="W69" i="37"/>
  <c r="W70" i="37"/>
  <c r="W71" i="37"/>
  <c r="W72" i="37"/>
  <c r="W73" i="37"/>
  <c r="W74" i="37"/>
  <c r="W75" i="37"/>
  <c r="W76" i="37"/>
  <c r="W77" i="37"/>
  <c r="W78" i="37"/>
  <c r="W79" i="37"/>
  <c r="W80" i="37"/>
  <c r="W81" i="37"/>
  <c r="W82" i="37"/>
  <c r="W83" i="37"/>
  <c r="W84" i="37"/>
  <c r="W85" i="37"/>
  <c r="W86" i="37"/>
  <c r="W87" i="37"/>
  <c r="W88" i="37"/>
  <c r="W89" i="37"/>
  <c r="W90" i="37"/>
  <c r="W91" i="37"/>
  <c r="W92" i="37"/>
  <c r="W93" i="37"/>
  <c r="W94" i="37"/>
  <c r="W95" i="37"/>
  <c r="W96" i="37"/>
  <c r="W97" i="37"/>
  <c r="W98" i="37"/>
  <c r="W99" i="37"/>
  <c r="W100" i="37"/>
  <c r="W101" i="37"/>
  <c r="W102" i="37"/>
  <c r="W103" i="37"/>
  <c r="W104" i="37"/>
  <c r="W105" i="37"/>
  <c r="W106" i="37"/>
  <c r="W107" i="37"/>
  <c r="W108" i="37"/>
  <c r="W109" i="37"/>
  <c r="W110" i="37"/>
  <c r="W111" i="37"/>
  <c r="W112" i="37"/>
  <c r="W113" i="37"/>
  <c r="W114" i="37"/>
  <c r="W115" i="37"/>
  <c r="W116" i="37"/>
  <c r="W117" i="37"/>
  <c r="W118" i="37"/>
  <c r="W119" i="37"/>
  <c r="W120" i="37"/>
  <c r="W121" i="37"/>
  <c r="W122" i="37"/>
  <c r="W123" i="37"/>
  <c r="W124" i="37"/>
  <c r="W125" i="37"/>
  <c r="W126" i="37"/>
  <c r="W127" i="37"/>
  <c r="W128" i="37"/>
  <c r="W129" i="37"/>
  <c r="W130" i="37"/>
  <c r="W131" i="37"/>
  <c r="W132" i="37"/>
  <c r="W133" i="37"/>
  <c r="W134" i="37"/>
  <c r="W135" i="37"/>
  <c r="W136" i="37"/>
  <c r="W137" i="37"/>
  <c r="W138" i="37"/>
  <c r="W139" i="37"/>
  <c r="W140" i="37"/>
  <c r="W141" i="37"/>
  <c r="W142" i="37"/>
  <c r="W143" i="37"/>
  <c r="W144" i="37"/>
  <c r="W145" i="37"/>
  <c r="W146" i="37"/>
  <c r="W147" i="37"/>
  <c r="W148" i="37"/>
  <c r="W149" i="37"/>
  <c r="W150" i="37"/>
  <c r="W151" i="37"/>
  <c r="W152" i="37"/>
  <c r="W153" i="37"/>
  <c r="W154" i="37"/>
  <c r="W155" i="37"/>
  <c r="W156" i="37"/>
  <c r="W157" i="37"/>
  <c r="W158" i="37"/>
  <c r="W159" i="37"/>
  <c r="W160" i="37"/>
  <c r="W161" i="37"/>
  <c r="W162" i="37"/>
  <c r="W163" i="37"/>
  <c r="W164" i="37"/>
  <c r="W165" i="37"/>
  <c r="W166" i="37"/>
  <c r="W167" i="37"/>
  <c r="W168" i="37"/>
  <c r="W169" i="37"/>
  <c r="W170" i="37"/>
  <c r="W171" i="37"/>
  <c r="W172" i="37"/>
  <c r="W173" i="37"/>
  <c r="W174" i="37"/>
  <c r="W175" i="37"/>
  <c r="W176" i="37"/>
  <c r="W177" i="37"/>
  <c r="W178" i="37"/>
  <c r="W179" i="37"/>
  <c r="W180" i="37"/>
  <c r="W181" i="37"/>
  <c r="W182" i="37"/>
  <c r="W183" i="37"/>
  <c r="W184" i="37"/>
  <c r="W185" i="37"/>
  <c r="W186" i="37"/>
  <c r="W187" i="37"/>
  <c r="W188" i="37"/>
  <c r="W189" i="37"/>
  <c r="W190" i="37"/>
  <c r="W191" i="37"/>
  <c r="W192" i="37"/>
  <c r="W193" i="37"/>
  <c r="W194" i="37"/>
  <c r="W195" i="37"/>
  <c r="W196" i="37"/>
  <c r="W197" i="37"/>
  <c r="W198" i="37"/>
  <c r="W199" i="37"/>
  <c r="W200" i="37"/>
  <c r="W201" i="37"/>
  <c r="W202" i="37"/>
  <c r="W203" i="37"/>
  <c r="W204" i="37"/>
  <c r="W205" i="37"/>
  <c r="W206" i="37"/>
  <c r="W207" i="37"/>
  <c r="W208" i="37"/>
  <c r="W209" i="37"/>
  <c r="W210" i="37"/>
  <c r="W211" i="37"/>
  <c r="W212" i="37"/>
  <c r="W213" i="37"/>
  <c r="W214" i="37"/>
  <c r="W215" i="37"/>
  <c r="W216" i="37"/>
  <c r="W217" i="37"/>
  <c r="W218" i="37"/>
  <c r="W219" i="37"/>
  <c r="W220" i="37"/>
  <c r="W221" i="37"/>
  <c r="W222" i="37"/>
  <c r="W223" i="37"/>
  <c r="W224" i="37"/>
  <c r="W225" i="37"/>
  <c r="W226" i="37"/>
  <c r="W227" i="37"/>
  <c r="W228" i="37"/>
  <c r="W229" i="37"/>
  <c r="W230" i="37"/>
  <c r="W231" i="37"/>
  <c r="W232" i="37"/>
  <c r="W233" i="37"/>
  <c r="W234" i="37"/>
  <c r="W235" i="37"/>
  <c r="W236" i="37"/>
  <c r="W237" i="37"/>
  <c r="W238" i="37"/>
  <c r="W239" i="37"/>
  <c r="W240" i="37"/>
  <c r="W241" i="37"/>
  <c r="W242" i="37"/>
  <c r="W243" i="37"/>
  <c r="W244" i="37"/>
  <c r="W245" i="37"/>
  <c r="W246" i="37"/>
  <c r="W247" i="37"/>
  <c r="W248" i="37"/>
  <c r="W249" i="37"/>
  <c r="W250" i="37"/>
  <c r="W251" i="37"/>
  <c r="W252" i="37"/>
  <c r="W253" i="37"/>
  <c r="W254" i="37"/>
  <c r="W255" i="37"/>
  <c r="W256" i="37"/>
  <c r="W257" i="37"/>
  <c r="W258" i="37"/>
  <c r="W259" i="37"/>
  <c r="W260" i="37"/>
  <c r="W261" i="37"/>
  <c r="W262" i="37"/>
  <c r="W263" i="37"/>
  <c r="W264" i="37"/>
  <c r="W265" i="37"/>
  <c r="W266" i="37"/>
  <c r="W267" i="37"/>
  <c r="W268" i="37"/>
  <c r="W269" i="37"/>
  <c r="W270" i="37"/>
  <c r="W271" i="37"/>
  <c r="W272" i="37"/>
  <c r="W273" i="37"/>
  <c r="W274" i="37"/>
  <c r="W275" i="37"/>
  <c r="W276" i="37"/>
  <c r="W277" i="37"/>
  <c r="W278" i="37"/>
  <c r="W279" i="37"/>
  <c r="W280" i="37"/>
  <c r="W281" i="37"/>
  <c r="W282" i="37"/>
  <c r="W283" i="37"/>
  <c r="W284" i="37"/>
  <c r="W285" i="37"/>
  <c r="W286" i="37"/>
  <c r="W287" i="37"/>
  <c r="W288" i="37"/>
  <c r="W289" i="37"/>
  <c r="W290" i="37"/>
  <c r="W291" i="37"/>
  <c r="W292" i="37"/>
  <c r="W293" i="37"/>
  <c r="W294" i="37"/>
  <c r="W295" i="37"/>
  <c r="W296" i="37"/>
  <c r="W297" i="37"/>
  <c r="W298" i="37"/>
  <c r="W299" i="37"/>
  <c r="W300" i="37"/>
  <c r="W301" i="37"/>
  <c r="W302" i="37"/>
  <c r="W303" i="37"/>
  <c r="W304" i="37"/>
  <c r="W305" i="37"/>
  <c r="W306" i="37"/>
  <c r="W307" i="37"/>
  <c r="W308" i="37"/>
  <c r="W309" i="37"/>
  <c r="W310" i="37"/>
  <c r="W311" i="37"/>
  <c r="W312" i="37"/>
  <c r="W313" i="37"/>
  <c r="W314" i="37"/>
  <c r="W315" i="37"/>
  <c r="W316" i="37"/>
  <c r="W317" i="37"/>
  <c r="W318" i="37"/>
  <c r="W319" i="37"/>
  <c r="W320" i="37"/>
  <c r="W321" i="37"/>
  <c r="W322" i="37"/>
  <c r="W323" i="37"/>
  <c r="W324" i="37"/>
  <c r="W325" i="37"/>
  <c r="W326" i="37"/>
  <c r="W327" i="37"/>
  <c r="W328" i="37"/>
  <c r="W329" i="37"/>
  <c r="W330" i="37"/>
  <c r="W331" i="37"/>
  <c r="W332" i="37"/>
  <c r="W333" i="37"/>
  <c r="W334" i="37"/>
  <c r="W335" i="37"/>
  <c r="W336" i="37"/>
  <c r="W337" i="37"/>
  <c r="W338" i="37"/>
  <c r="W339" i="37"/>
  <c r="W340" i="37"/>
  <c r="W341" i="37"/>
  <c r="W342" i="37"/>
  <c r="W343" i="37"/>
  <c r="W344" i="37"/>
  <c r="W345" i="37"/>
  <c r="W346" i="37"/>
  <c r="W347" i="37"/>
  <c r="W348" i="37"/>
  <c r="W349" i="37"/>
  <c r="W350" i="37"/>
  <c r="W351" i="37"/>
  <c r="W352" i="37"/>
  <c r="W353" i="37"/>
  <c r="W354" i="37"/>
  <c r="W355" i="37"/>
  <c r="W356" i="37"/>
  <c r="W357" i="37"/>
  <c r="W358" i="37"/>
  <c r="W359" i="37"/>
  <c r="W360" i="37"/>
  <c r="W361" i="37"/>
  <c r="W362" i="37"/>
  <c r="W363" i="37"/>
  <c r="W364" i="37"/>
  <c r="W365" i="37"/>
  <c r="W366" i="37"/>
  <c r="W367" i="37"/>
  <c r="W368" i="37"/>
  <c r="W369" i="37"/>
  <c r="W370" i="37"/>
  <c r="W371" i="37"/>
  <c r="W372" i="37"/>
  <c r="W373" i="37"/>
  <c r="W374" i="37"/>
  <c r="W375" i="37"/>
  <c r="W376" i="37"/>
  <c r="W377" i="37"/>
  <c r="W378" i="37"/>
  <c r="W379" i="37"/>
  <c r="W380" i="37"/>
  <c r="W381" i="37"/>
  <c r="W382" i="37"/>
  <c r="W383" i="37"/>
  <c r="W384" i="37"/>
  <c r="W385" i="37"/>
  <c r="W386" i="37"/>
  <c r="W387" i="37"/>
  <c r="W388" i="37"/>
  <c r="W389" i="37"/>
  <c r="W390" i="37"/>
  <c r="W391" i="37"/>
  <c r="W392" i="37"/>
  <c r="W393" i="37"/>
  <c r="W394" i="37"/>
  <c r="W395" i="37"/>
  <c r="W396" i="37"/>
  <c r="W397" i="37"/>
  <c r="W398" i="37"/>
  <c r="W399" i="37"/>
  <c r="W400" i="37"/>
  <c r="W401" i="37"/>
  <c r="W402" i="37"/>
  <c r="W403" i="37"/>
  <c r="W404" i="37"/>
  <c r="W405" i="37"/>
  <c r="W406" i="37"/>
  <c r="W407" i="37"/>
  <c r="W408" i="37"/>
  <c r="W409" i="37"/>
  <c r="W410" i="37"/>
  <c r="W411" i="37"/>
  <c r="W412" i="37"/>
  <c r="W413" i="37"/>
  <c r="W414" i="37"/>
  <c r="W415" i="37"/>
  <c r="W416" i="37"/>
  <c r="W417" i="37"/>
  <c r="W418" i="37"/>
  <c r="W419" i="37"/>
  <c r="W420" i="37"/>
  <c r="W421" i="37"/>
  <c r="W422" i="37"/>
  <c r="W423" i="37"/>
  <c r="W424" i="37"/>
  <c r="W425" i="37"/>
  <c r="W426" i="37"/>
  <c r="W427" i="37"/>
  <c r="W428" i="37"/>
  <c r="W429" i="37"/>
  <c r="W430" i="37"/>
  <c r="W431" i="37"/>
  <c r="W432" i="37"/>
  <c r="W433" i="37"/>
  <c r="W434" i="37"/>
  <c r="W435" i="37"/>
  <c r="W436" i="37"/>
  <c r="W437" i="37"/>
  <c r="W438" i="37"/>
  <c r="W439" i="37"/>
  <c r="W440" i="37"/>
  <c r="W441" i="37"/>
  <c r="W442" i="37"/>
  <c r="W443" i="37"/>
  <c r="W444" i="37"/>
  <c r="W445" i="37"/>
  <c r="W446" i="37"/>
  <c r="W447" i="37"/>
  <c r="W448" i="37"/>
  <c r="W449" i="37"/>
  <c r="W450" i="37"/>
  <c r="W451" i="37"/>
  <c r="W452" i="37"/>
  <c r="W453" i="37"/>
  <c r="W454" i="37"/>
  <c r="W455" i="37"/>
  <c r="W456" i="37"/>
  <c r="W457" i="37"/>
  <c r="W458" i="37"/>
  <c r="W459" i="37"/>
  <c r="W460" i="37"/>
  <c r="W461" i="37"/>
  <c r="W462" i="37"/>
  <c r="W463" i="37"/>
  <c r="W464" i="37"/>
  <c r="W465" i="37"/>
  <c r="W466" i="37"/>
  <c r="W467" i="37"/>
  <c r="W468" i="37"/>
  <c r="W469" i="37"/>
  <c r="W470" i="37"/>
  <c r="W471" i="37"/>
  <c r="W472" i="37"/>
  <c r="W473" i="37"/>
  <c r="W474" i="37"/>
  <c r="W475" i="37"/>
  <c r="W476" i="37"/>
  <c r="W477" i="37"/>
  <c r="W478" i="37"/>
  <c r="W479" i="37"/>
  <c r="W480" i="37"/>
  <c r="W481" i="37"/>
  <c r="W482" i="37"/>
  <c r="W483" i="37"/>
  <c r="W484" i="37"/>
  <c r="W485" i="37"/>
  <c r="W486" i="37"/>
  <c r="W487" i="37"/>
  <c r="W488" i="37"/>
  <c r="W489" i="37"/>
  <c r="W490" i="37"/>
  <c r="W491" i="37"/>
  <c r="W492" i="37"/>
  <c r="W493" i="37"/>
  <c r="W494" i="37"/>
  <c r="W495" i="37"/>
  <c r="W496" i="37"/>
  <c r="W497" i="37"/>
  <c r="W498" i="37"/>
  <c r="W499" i="37"/>
  <c r="W500" i="37"/>
  <c r="W501" i="37"/>
  <c r="W502" i="37"/>
  <c r="W503" i="37"/>
  <c r="W504" i="37"/>
  <c r="W505" i="37"/>
  <c r="W506" i="37"/>
  <c r="W507" i="37"/>
  <c r="W508" i="37"/>
  <c r="W509" i="37"/>
  <c r="W510" i="37"/>
  <c r="W511" i="37"/>
  <c r="W512" i="37"/>
  <c r="W513" i="37"/>
  <c r="W514" i="37"/>
  <c r="W515" i="37"/>
  <c r="W516" i="37"/>
  <c r="W517" i="37"/>
  <c r="W518" i="37"/>
  <c r="W519" i="37"/>
  <c r="W520" i="37"/>
  <c r="W521" i="37"/>
  <c r="W522" i="37"/>
  <c r="W523" i="37"/>
  <c r="W524" i="37"/>
  <c r="W525" i="37"/>
  <c r="W526" i="37"/>
  <c r="W527" i="37"/>
  <c r="W528" i="37"/>
  <c r="W529" i="37"/>
  <c r="W530" i="37"/>
  <c r="W531" i="37"/>
  <c r="W532" i="37"/>
  <c r="W533" i="37"/>
  <c r="W534" i="37"/>
  <c r="W535" i="37"/>
  <c r="W536" i="37"/>
  <c r="W537" i="37"/>
  <c r="W538" i="37"/>
  <c r="W539" i="37"/>
  <c r="W540" i="37"/>
  <c r="W541" i="37"/>
  <c r="W542" i="37"/>
  <c r="W543" i="37"/>
  <c r="W544" i="37"/>
  <c r="W35" i="37"/>
  <c r="AR30" i="37"/>
  <c r="AR29" i="37"/>
  <c r="AR28" i="37"/>
  <c r="AR27" i="37"/>
  <c r="AR26" i="37"/>
  <c r="AR25" i="37"/>
  <c r="AR24" i="37"/>
  <c r="AR23" i="37"/>
  <c r="AR22" i="37"/>
  <c r="AR31" i="37" s="1"/>
  <c r="AR21" i="37"/>
  <c r="AJ30" i="37"/>
  <c r="AJ29" i="37"/>
  <c r="AJ28" i="37"/>
  <c r="AJ27" i="37"/>
  <c r="AJ26" i="37"/>
  <c r="AJ25" i="37"/>
  <c r="AJ24" i="37"/>
  <c r="AJ23" i="37"/>
  <c r="AJ22" i="37"/>
  <c r="AJ21" i="37"/>
  <c r="AP31" i="37"/>
  <c r="AN31" i="37"/>
  <c r="AL31" i="37"/>
  <c r="AJ31" i="37"/>
  <c r="AH31" i="37"/>
  <c r="AF31" i="37"/>
  <c r="AD31" i="37"/>
  <c r="AB31" i="37"/>
  <c r="M43" i="45"/>
  <c r="M42" i="45"/>
  <c r="M41" i="45"/>
  <c r="O21" i="46"/>
  <c r="M21" i="46"/>
  <c r="W30" i="37"/>
  <c r="W29" i="37"/>
  <c r="W28" i="37"/>
  <c r="W27" i="37"/>
  <c r="W26" i="37"/>
  <c r="W25" i="37"/>
  <c r="W24" i="37"/>
  <c r="W23" i="37"/>
  <c r="W31" i="37" s="1"/>
  <c r="W22" i="37"/>
  <c r="W21" i="37"/>
  <c r="U31" i="37"/>
  <c r="S31" i="37"/>
  <c r="Q31" i="37"/>
  <c r="O31" i="37"/>
  <c r="M31" i="37"/>
</calcChain>
</file>

<file path=xl/sharedStrings.xml><?xml version="1.0" encoding="utf-8"?>
<sst xmlns="http://schemas.openxmlformats.org/spreadsheetml/2006/main" count="5586" uniqueCount="689">
  <si>
    <t>Total</t>
  </si>
  <si>
    <t>County</t>
  </si>
  <si>
    <t>Atlantic</t>
  </si>
  <si>
    <t>Bergen</t>
  </si>
  <si>
    <t>Burlington</t>
  </si>
  <si>
    <t>Camden</t>
  </si>
  <si>
    <t>Cape May</t>
  </si>
  <si>
    <t>Cumberland</t>
  </si>
  <si>
    <t>Essex</t>
  </si>
  <si>
    <t>Gloucester</t>
  </si>
  <si>
    <t>Hudson</t>
  </si>
  <si>
    <t>Hunterdon</t>
  </si>
  <si>
    <t>Mercer</t>
  </si>
  <si>
    <t>Middlesex</t>
  </si>
  <si>
    <t>Monmouth</t>
  </si>
  <si>
    <t>Morris</t>
  </si>
  <si>
    <t>Ocean</t>
  </si>
  <si>
    <t>Passaic</t>
  </si>
  <si>
    <t>Regional</t>
  </si>
  <si>
    <t>Salem</t>
  </si>
  <si>
    <t>Somerset</t>
  </si>
  <si>
    <t>Statewide</t>
  </si>
  <si>
    <t>Sussex</t>
  </si>
  <si>
    <t>Union</t>
  </si>
  <si>
    <t>Warren</t>
  </si>
  <si>
    <t>STATE OF NEW JERSEY DIVISION OF PENSIONS AND BENEFITS</t>
  </si>
  <si>
    <t>Employer/</t>
  </si>
  <si>
    <t>Allocation</t>
  </si>
  <si>
    <t>Employer/Nonemployer</t>
  </si>
  <si>
    <t>Employer:</t>
  </si>
  <si>
    <t>$</t>
  </si>
  <si>
    <t>Nonemployer (State of New Jersey)</t>
  </si>
  <si>
    <t xml:space="preserve">Total </t>
  </si>
  <si>
    <t>Net amortization</t>
  </si>
  <si>
    <t>of deferred amounts</t>
  </si>
  <si>
    <t>Changes in</t>
  </si>
  <si>
    <t>from changes in</t>
  </si>
  <si>
    <t>proportion</t>
  </si>
  <si>
    <t>between</t>
  </si>
  <si>
    <t>projected</t>
  </si>
  <si>
    <t>Differences</t>
  </si>
  <si>
    <t>and actual</t>
  </si>
  <si>
    <t>Proportionate</t>
  </si>
  <si>
    <t>contributions</t>
  </si>
  <si>
    <t>investment</t>
  </si>
  <si>
    <t>share of</t>
  </si>
  <si>
    <t>expected</t>
  </si>
  <si>
    <t>deferred</t>
  </si>
  <si>
    <t>earnings on</t>
  </si>
  <si>
    <t>allocable plan</t>
  </si>
  <si>
    <t xml:space="preserve">Changes of </t>
  </si>
  <si>
    <t>outflows of</t>
  </si>
  <si>
    <t>pension plan</t>
  </si>
  <si>
    <t>inflows of</t>
  </si>
  <si>
    <t>pension</t>
  </si>
  <si>
    <t>experience</t>
  </si>
  <si>
    <t>assumptions</t>
  </si>
  <si>
    <t>resources</t>
  </si>
  <si>
    <t>investments</t>
  </si>
  <si>
    <t>expense</t>
  </si>
  <si>
    <t>Employer</t>
  </si>
  <si>
    <t>proportionate</t>
  </si>
  <si>
    <t>number</t>
  </si>
  <si>
    <t>share</t>
  </si>
  <si>
    <t>and</t>
  </si>
  <si>
    <t>related</t>
  </si>
  <si>
    <t>revenue</t>
  </si>
  <si>
    <t xml:space="preserve"> </t>
  </si>
  <si>
    <t xml:space="preserve">Employer </t>
  </si>
  <si>
    <t>POLICE AND FIREMEN’S RETIREMENT SYSTEM</t>
  </si>
  <si>
    <t>Pension</t>
  </si>
  <si>
    <t>to specific</t>
  </si>
  <si>
    <t>liabilities of</t>
  </si>
  <si>
    <t>individual</t>
  </si>
  <si>
    <t>employers</t>
  </si>
  <si>
    <t>Kean University</t>
  </si>
  <si>
    <t>Montclair State University</t>
  </si>
  <si>
    <t>Rowan University</t>
  </si>
  <si>
    <t>State of New Jersey</t>
  </si>
  <si>
    <t>Richard Stockton College of New Jersey</t>
  </si>
  <si>
    <t>New Jersey Institute of Technology</t>
  </si>
  <si>
    <t>Rutgers, The State University of New Jersey</t>
  </si>
  <si>
    <t>The College of New Jersey</t>
  </si>
  <si>
    <t>William Paterson University of NJ</t>
  </si>
  <si>
    <t>Total State Group</t>
  </si>
  <si>
    <t>Local Group:</t>
  </si>
  <si>
    <t>Total Local Group</t>
  </si>
  <si>
    <t xml:space="preserve">State Group: </t>
  </si>
  <si>
    <t xml:space="preserve">Nonemployer </t>
  </si>
  <si>
    <t>Supplemental Schedule of Employer Special Funding Allocations (Unaudited)</t>
  </si>
  <si>
    <t>Supplemental Schedule of Special Funding Amounts by Employer (Unaudited)</t>
  </si>
  <si>
    <t>Net</t>
  </si>
  <si>
    <t>difference</t>
  </si>
  <si>
    <t>See accompanying independent auditors' report and notes to supplemental schedules.</t>
  </si>
  <si>
    <t xml:space="preserve"> number</t>
  </si>
  <si>
    <t>nonemployer</t>
  </si>
  <si>
    <t>percentage</t>
  </si>
  <si>
    <t>Schedule of Employer and Nonemployer Allocations</t>
  </si>
  <si>
    <t>Schedule of Pension Amounts by Employer and Nonemployer</t>
  </si>
  <si>
    <t>Net pension</t>
  </si>
  <si>
    <t>liability</t>
  </si>
  <si>
    <t>net pension</t>
  </si>
  <si>
    <t>State proportionate</t>
  </si>
  <si>
    <t>share of net</t>
  </si>
  <si>
    <t>attributable</t>
  </si>
  <si>
    <t>to employer</t>
  </si>
  <si>
    <t>Deferred outflows of resources</t>
  </si>
  <si>
    <t>Deferred inflows of resources</t>
  </si>
  <si>
    <t>Special Location</t>
  </si>
  <si>
    <t>Palisades Interstate Park Comm</t>
  </si>
  <si>
    <t>a</t>
  </si>
  <si>
    <t>State Group:</t>
  </si>
  <si>
    <t>See accompanying notes to schedule of employer and nonemployer allocations and schedule of pension amounts by employer and nonemployer.</t>
  </si>
  <si>
    <t>Total Employer</t>
  </si>
  <si>
    <t>Pension expense</t>
  </si>
  <si>
    <t>This page intentionally left blank.</t>
  </si>
  <si>
    <t>NJ</t>
  </si>
  <si>
    <t>STATE OF NEW JERSEY</t>
  </si>
  <si>
    <t>KEAN UNIVERSITY</t>
  </si>
  <si>
    <t>MONTCLAIR STATE UNIVERSITY</t>
  </si>
  <si>
    <t>NEW JERSEY INSTITUTE OF TECHNOLOGY</t>
  </si>
  <si>
    <t>STOCKTON UNIVERSITY</t>
  </si>
  <si>
    <t>ROWAN UNIVERSITY</t>
  </si>
  <si>
    <t>RUTGERS UNIVERSITY</t>
  </si>
  <si>
    <t>THE COLLEGE OF NJ</t>
  </si>
  <si>
    <t>WILLIAM PATERSON UNIVERSITY OF NEW JERSEY</t>
  </si>
  <si>
    <t>PALISADES INTERSTATE PARK COMM</t>
  </si>
  <si>
    <t>BOROUGH OF WOODLAND PARK</t>
  </si>
  <si>
    <t>CAMDEN CITY</t>
  </si>
  <si>
    <t>LOWER CAMDEN CO REG HS DIST 1</t>
  </si>
  <si>
    <t>LAKE COMO BOROUGH</t>
  </si>
  <si>
    <t>SOUTH JERSEY TRANS AUTHORITY</t>
  </si>
  <si>
    <t>ABSECON CITY</t>
  </si>
  <si>
    <t>ATLANTIC CITY</t>
  </si>
  <si>
    <t>ATLANTIC COUNTY</t>
  </si>
  <si>
    <t>BRIGANTINE CITY</t>
  </si>
  <si>
    <t>BUENA BOROUGH</t>
  </si>
  <si>
    <t>EGG HARBOR CITY</t>
  </si>
  <si>
    <t>EGG HARBOR TOWNSHIP</t>
  </si>
  <si>
    <t>GALLOWAY TOWNSHIP</t>
  </si>
  <si>
    <t>HAMILTON TOWNSHIP (ATLANTIC)</t>
  </si>
  <si>
    <t>HAMMONTON TOWN</t>
  </si>
  <si>
    <t>LINWOOD CITY</t>
  </si>
  <si>
    <t>LONGPORT BOROUGH</t>
  </si>
  <si>
    <t>MARGATE CITY</t>
  </si>
  <si>
    <t>MULLICA TOWNSHIP</t>
  </si>
  <si>
    <t>NORTHFIELD CITY</t>
  </si>
  <si>
    <t>PLEASANTVILLE CITY</t>
  </si>
  <si>
    <t>SOMERS POINT CITY</t>
  </si>
  <si>
    <t>VENTNOR CITY</t>
  </si>
  <si>
    <t>ALLENDALE BOROUGH</t>
  </si>
  <si>
    <t>ALPINE BOROUGH</t>
  </si>
  <si>
    <t>BERGEN COUNTY</t>
  </si>
  <si>
    <t>BERGENFIELD BOROUGH</t>
  </si>
  <si>
    <t>BOGOTA BOROUGH</t>
  </si>
  <si>
    <t>CARLSTADT BOROUGH</t>
  </si>
  <si>
    <t>CLIFFSIDE PARK BOROUGH</t>
  </si>
  <si>
    <t>CLOSTER BOROUGH</t>
  </si>
  <si>
    <t>CRESSKILL BOROUGH</t>
  </si>
  <si>
    <t>DEMAREST BOROUGH</t>
  </si>
  <si>
    <t>DUMONT BOROUGH</t>
  </si>
  <si>
    <t>EAST RUTHERFORD BOROUGH</t>
  </si>
  <si>
    <t>EDGEWATER BOROUGH</t>
  </si>
  <si>
    <t>ELMWOOD PARK BOROUGH</t>
  </si>
  <si>
    <t>EMERSON BOROUGH</t>
  </si>
  <si>
    <t>ENGLEWOOD CITY</t>
  </si>
  <si>
    <t>ENGLEWOOD CLIFFS BOROUGH</t>
  </si>
  <si>
    <t>FAIR LAWN BOROUGH</t>
  </si>
  <si>
    <t>FAIRVIEW BOROUGH</t>
  </si>
  <si>
    <t>FORT LEE BOROUGH</t>
  </si>
  <si>
    <t>FRANKLIN LAKES BOROUGH</t>
  </si>
  <si>
    <t>GARFIELD CITY</t>
  </si>
  <si>
    <t>GLEN ROCK BOROUGH</t>
  </si>
  <si>
    <t>HACKENSACK CITY</t>
  </si>
  <si>
    <t>HARRINGTON PARK BOROUGH</t>
  </si>
  <si>
    <t>HASBROUCK HEIGHTS BOROUGH</t>
  </si>
  <si>
    <t>HAWORTH BOROUGH</t>
  </si>
  <si>
    <t>HILLSDALE BOROUGH</t>
  </si>
  <si>
    <t>HO-HO-KUS BOROUGH</t>
  </si>
  <si>
    <t>LEONIA BOROUGH</t>
  </si>
  <si>
    <t>LITTLE FERRY BOROUGH</t>
  </si>
  <si>
    <t>LODI BOROUGH</t>
  </si>
  <si>
    <t>LYNDHURST TOWNSHIP</t>
  </si>
  <si>
    <t>MAHWAH TOWNSHIP</t>
  </si>
  <si>
    <t>MAYWOOD BOROUGH</t>
  </si>
  <si>
    <t>MIDLAND PARK BOROUGH</t>
  </si>
  <si>
    <t>MONTVALE BOROUGH</t>
  </si>
  <si>
    <t>MOONACHIE BOROUGH</t>
  </si>
  <si>
    <t>NEW MILFORD BOROUGH</t>
  </si>
  <si>
    <t>NORTH ARLINGTON BOROUGH</t>
  </si>
  <si>
    <t>NORTHVALE BOROUGH</t>
  </si>
  <si>
    <t>NORWOOD BOROUGH</t>
  </si>
  <si>
    <t>OAKLAND BOROUGH</t>
  </si>
  <si>
    <t>OLD TAPPAN BOROUGH</t>
  </si>
  <si>
    <t>ORADELL BOROUGH</t>
  </si>
  <si>
    <t>PALISADES PARK BOROUGH</t>
  </si>
  <si>
    <t>PARAMUS BOROUGH</t>
  </si>
  <si>
    <t>PARK RIDGE BOROUGH</t>
  </si>
  <si>
    <t>RAMSEY BOROUGH</t>
  </si>
  <si>
    <t>RIDGEFIELD BOROUGH</t>
  </si>
  <si>
    <t>RIDGEFIELD PARK VILLAGE</t>
  </si>
  <si>
    <t>RIDGEWOOD VILLAGE</t>
  </si>
  <si>
    <t>RIVER EDGE BOROUGH</t>
  </si>
  <si>
    <t>RIVER VALE TOWNSHIP</t>
  </si>
  <si>
    <t>ROCHELLE PARK TOWNSHIP</t>
  </si>
  <si>
    <t>RUTHERFORD BOROUGH</t>
  </si>
  <si>
    <t>SADDLE BROOK TOWNSHIP</t>
  </si>
  <si>
    <t>SADDLE RIVER BOROUGH</t>
  </si>
  <si>
    <t>SOUTH HACKENSACK TOWNSHIP</t>
  </si>
  <si>
    <t>TEANECK TOWNSHIP</t>
  </si>
  <si>
    <t>TENAFLY BOROUGH</t>
  </si>
  <si>
    <t>UPPER SADDLE RIVER BORO</t>
  </si>
  <si>
    <t>WALDWICK BOROUGH</t>
  </si>
  <si>
    <t>WALLINGTON BOROUGH</t>
  </si>
  <si>
    <t>WASHINGTON TOWNSHIP (BERGEN)</t>
  </si>
  <si>
    <t>WESTWOOD BOROUGH</t>
  </si>
  <si>
    <t>WOODCLIFF LAKE BOROUGH</t>
  </si>
  <si>
    <t>WOOD-RIDGE BOROUGH</t>
  </si>
  <si>
    <t>WYCKOFF TOWNSHIP</t>
  </si>
  <si>
    <t>BEVERLY CITY_MUNICIPAL BLDG</t>
  </si>
  <si>
    <t>BORDENTOWN CITY</t>
  </si>
  <si>
    <t>BORDENTOWN FIRE DISTRICT 1</t>
  </si>
  <si>
    <t>BORDENTOWN TWP</t>
  </si>
  <si>
    <t>BORDENTOWN TWP FIRE DISTRICT 2</t>
  </si>
  <si>
    <t>BURLINGTON CITY</t>
  </si>
  <si>
    <t>BURLINGTON COUNTY/PAYROLL DEPT</t>
  </si>
  <si>
    <t>BURLINGTON TOWNSHIP</t>
  </si>
  <si>
    <t>CHESTERFIELD TOWNSHIP</t>
  </si>
  <si>
    <t>CHESTERFIELD-HAM. FIRE DIST. 1</t>
  </si>
  <si>
    <t>CINNAMINSON TOWNSHIP</t>
  </si>
  <si>
    <t>CINNAMINSON TWP FIRE DIST 1</t>
  </si>
  <si>
    <t>DELANCO TOWNSHIP</t>
  </si>
  <si>
    <t>DELRAN TOWNSHIP</t>
  </si>
  <si>
    <t>EASTAMPTON TOWNSHIP</t>
  </si>
  <si>
    <t>EDGEWATER PARK TOWNSHIP</t>
  </si>
  <si>
    <t>EVESHAM TOWNSHIP</t>
  </si>
  <si>
    <t>FLORENCE TOWNSHIP</t>
  </si>
  <si>
    <t>FLORENCE TWP. FIRE DIST. 1</t>
  </si>
  <si>
    <t>LUMBERTON TOWNSHIP</t>
  </si>
  <si>
    <t>MANSFIELD TOWNSHIP (BURLINGTON)</t>
  </si>
  <si>
    <t>MAPLE SHADE TOWNSHIP</t>
  </si>
  <si>
    <t>MEDFORD LAKES BOROUGH</t>
  </si>
  <si>
    <t>MEDFORD TOWNSHIP</t>
  </si>
  <si>
    <t>MOORESTOWN TOWNSHIP</t>
  </si>
  <si>
    <t>MOORESTOWN TWP FIRE DISTRICT 2</t>
  </si>
  <si>
    <t>MOUNT HOLLY TOWNSHIP</t>
  </si>
  <si>
    <t>MOUNT LAUREL FIRE DISTRICT 1</t>
  </si>
  <si>
    <t>MOUNT LAUREL TOWNSHIP</t>
  </si>
  <si>
    <t>NEW HANOVER TOWNSHIP</t>
  </si>
  <si>
    <t>NORTH HANOVER TOWNSHIP</t>
  </si>
  <si>
    <t>PALMYRA BOROUGH</t>
  </si>
  <si>
    <t>PEMBERTON BOROUGH</t>
  </si>
  <si>
    <t>PEMBERTON TOWNSHIP</t>
  </si>
  <si>
    <t>RIVERSIDE TOWNSHIP</t>
  </si>
  <si>
    <t>RIVERTON BOROUGH</t>
  </si>
  <si>
    <t>SPRINGFIELD TOWNSHIP (BURL)</t>
  </si>
  <si>
    <t>WESTAMPTON TOWNSHIP</t>
  </si>
  <si>
    <t>WILLINGBORO TOWNSHIP</t>
  </si>
  <si>
    <t>AUDUBON BOROUGH</t>
  </si>
  <si>
    <t>BARRINGTON BOROUGH</t>
  </si>
  <si>
    <t>BELLMAWR BOROUGH</t>
  </si>
  <si>
    <t>BERLIN BOROUGH</t>
  </si>
  <si>
    <t>BERLIN TOWNSHIP</t>
  </si>
  <si>
    <t>BROOKLAWN BOROUGH</t>
  </si>
  <si>
    <t>CAMDEN CO BD OF CHOSEN FRHLDRS</t>
  </si>
  <si>
    <t>CAMDEN CO BD. OF CH FREEHOLDERS</t>
  </si>
  <si>
    <t>CAMDEN COUNTY REGIONAL POLICE</t>
  </si>
  <si>
    <t>CHERRY HILL FIRE DIST 13</t>
  </si>
  <si>
    <t>CHERRY HILL TOWNSHIP</t>
  </si>
  <si>
    <t>CHESILHURST BOROUGH</t>
  </si>
  <si>
    <t>CLEMENTON BOROUGH</t>
  </si>
  <si>
    <t>COLLINGSWOOD BOROUGH</t>
  </si>
  <si>
    <t>GIBBSBORO BOROUGH</t>
  </si>
  <si>
    <t>GLOUCESTER CITY</t>
  </si>
  <si>
    <t>GLOUCESTER TOWNSHIP</t>
  </si>
  <si>
    <t>GLOUCESTER TWP FIRE DISTRICT 2</t>
  </si>
  <si>
    <t>GLOUCESTER TWP FIRE DISTRICT 4</t>
  </si>
  <si>
    <t>GLOUCESTER TWP FIRE DISTRICT 5</t>
  </si>
  <si>
    <t>GLOUCESTER TWP FIRE DISTRICT 6</t>
  </si>
  <si>
    <t>HADDON HEIGHTS BOROUGH</t>
  </si>
  <si>
    <t>HADDON TOWNSHIP</t>
  </si>
  <si>
    <t>HADDON TWP FIRE DISTRICT 1</t>
  </si>
  <si>
    <t>HADDONFIELD BOROUGH</t>
  </si>
  <si>
    <t xml:space="preserve">HI-NELLA BOROUGH                                        </t>
  </si>
  <si>
    <t>LAUREL SPRINGS BOROUGH</t>
  </si>
  <si>
    <t>LAWNSIDE BOROUGH</t>
  </si>
  <si>
    <t>LINDENWOLD BOROUGH</t>
  </si>
  <si>
    <t>MAGNOLIA BOROUGH</t>
  </si>
  <si>
    <t>MERCHANTVILLE BOROUGH</t>
  </si>
  <si>
    <t>MOUNT EPHRAIM BOROUGH</t>
  </si>
  <si>
    <t>OAKLYN BOROUGH</t>
  </si>
  <si>
    <t>PENNSAUKEN TOWNSHIP</t>
  </si>
  <si>
    <t>PINE HILL BOROUGH</t>
  </si>
  <si>
    <t>PINE HILL FIRE DISTRICT 1</t>
  </si>
  <si>
    <t>PINE VALLEY BOROUGH</t>
  </si>
  <si>
    <t>RUNNEMEDE BOROUGH</t>
  </si>
  <si>
    <t>SOMERDALE BOROUGH</t>
  </si>
  <si>
    <t>STRATFORD BOROUGH</t>
  </si>
  <si>
    <t>VOORHEES FIRE DISTRICT #3</t>
  </si>
  <si>
    <t>VOORHEES TOWNSHIP</t>
  </si>
  <si>
    <t>WATERFORD TOWNSHIP</t>
  </si>
  <si>
    <t>WINSLOW TOWNSHIP</t>
  </si>
  <si>
    <t>WINSLOW TWP FIRE DISTRICT 1</t>
  </si>
  <si>
    <t>WOODLYNNE BOROUGH</t>
  </si>
  <si>
    <t>AVALON BOROUGH</t>
  </si>
  <si>
    <t>CAPE MAY CITY</t>
  </si>
  <si>
    <t>CAPE MAY COUNTY</t>
  </si>
  <si>
    <t>LOWER TOWNSHIP</t>
  </si>
  <si>
    <t>MIDDLE TOWNSHIP</t>
  </si>
  <si>
    <t>NORTH WILDWOOD CITY</t>
  </si>
  <si>
    <t>OCEAN CITY</t>
  </si>
  <si>
    <t>SEA ISLE CITY</t>
  </si>
  <si>
    <t>STONE HARBOR BOROUGH</t>
  </si>
  <si>
    <t>WEST WILDWOOD BOROUGH</t>
  </si>
  <si>
    <t>WILDWOOD CITY</t>
  </si>
  <si>
    <t>WILDWOOD CREST BOROUGH</t>
  </si>
  <si>
    <t>BRIDGETON CITY</t>
  </si>
  <si>
    <t>CUMBERLAND COUNTY</t>
  </si>
  <si>
    <t>MILLVILLE CITY</t>
  </si>
  <si>
    <t>VINELAND CITY</t>
  </si>
  <si>
    <t>BELLEVILLE TOWNSHIP</t>
  </si>
  <si>
    <t>BLOOMFIELD TOWNSHIP</t>
  </si>
  <si>
    <t>CALDWELL BOROUGH</t>
  </si>
  <si>
    <t>CEDAR GROVE TOWNSHIP</t>
  </si>
  <si>
    <t>EAST ORANGE CITY</t>
  </si>
  <si>
    <t>ESSEX COUNTY</t>
  </si>
  <si>
    <t>ESSEX COUNTY COLLEGE</t>
  </si>
  <si>
    <t>ESSEX FELLS BOROUGH</t>
  </si>
  <si>
    <t>FAIRFIELD TOWNSHIP (ESSEX)</t>
  </si>
  <si>
    <t>GLEN RIDGE BOROUGH</t>
  </si>
  <si>
    <t>IRVINGTON TOWNSHIP</t>
  </si>
  <si>
    <t>LIVINGSTON TOWNSHIP</t>
  </si>
  <si>
    <t>MAPLEWOOD TOWNSHIP</t>
  </si>
  <si>
    <t>MILLBURN TOWNSHIP</t>
  </si>
  <si>
    <t>MONTCLAIR TOWNSHIP</t>
  </si>
  <si>
    <t>NEWARK CITY</t>
  </si>
  <si>
    <t>NORTH CALDWELL BOROUGH</t>
  </si>
  <si>
    <t>NUTLEY TOWNSHIP</t>
  </si>
  <si>
    <t>ORANGE CITY</t>
  </si>
  <si>
    <t>ROSELAND BOROUGH</t>
  </si>
  <si>
    <t>SOUTH ORANGE VILLAGE</t>
  </si>
  <si>
    <t>VERONA TOWNSHIP</t>
  </si>
  <si>
    <t>WEST CALDWELL TOWNSHIP</t>
  </si>
  <si>
    <t>WEST ORANGE TOWNSHIP</t>
  </si>
  <si>
    <t>CLAYTON BOROUGH</t>
  </si>
  <si>
    <t>DEPTFORD TOWNSHIP</t>
  </si>
  <si>
    <t>DEPTFORD TWP FIRE DISTRICT</t>
  </si>
  <si>
    <t>EAST GREENWICH TOWNSHIP</t>
  </si>
  <si>
    <t>ELK TOWNSHIP</t>
  </si>
  <si>
    <t>FRANKLIN TOWNSHIP (GLOUCESTER)</t>
  </si>
  <si>
    <t>GLASSBORO BOROUGH</t>
  </si>
  <si>
    <t>GLOUCESTER COUNTY</t>
  </si>
  <si>
    <t>GREENWICH TOWNSHIP (GLOUCESTER)</t>
  </si>
  <si>
    <t>HARRISON TOWNSHIP (GLOUCESTER)</t>
  </si>
  <si>
    <t>LOGAN TOWNSHIP</t>
  </si>
  <si>
    <t>MANTUA TOWNSHIP</t>
  </si>
  <si>
    <t>MONROE TOWNSHIP (GLOUCESTER)</t>
  </si>
  <si>
    <t>PAULSBORO BOROUGH</t>
  </si>
  <si>
    <t>PITMAN BOROUGH</t>
  </si>
  <si>
    <t>SOUTH HARRISON TOWNSHIP</t>
  </si>
  <si>
    <t>WASHINGTON TWP (GLOUCESTER)</t>
  </si>
  <si>
    <t>WASHINGTON TWP BD OF FIRE COMM</t>
  </si>
  <si>
    <t>WENONAH BOROUGH</t>
  </si>
  <si>
    <t>WEST DEPTFORD TOWNSHIP</t>
  </si>
  <si>
    <t>WESTVILLE BOROUGH</t>
  </si>
  <si>
    <t>WOODBURY CITY</t>
  </si>
  <si>
    <t>WOODBURY HEIGHTS BOROUGH</t>
  </si>
  <si>
    <t>WOOLWICH TOWNSHIP</t>
  </si>
  <si>
    <t>BAYONNE CITY</t>
  </si>
  <si>
    <t>EAST NEWARK BOROUGH</t>
  </si>
  <si>
    <t>GUTTENBERG TOWN</t>
  </si>
  <si>
    <t>HARRISON TOWN (HUDSON)</t>
  </si>
  <si>
    <t>HOBOKEN CITY</t>
  </si>
  <si>
    <t>HUDSON COUNTY</t>
  </si>
  <si>
    <t>JERSEY CITY</t>
  </si>
  <si>
    <t>JERSEY CITY FIRE DEPT.</t>
  </si>
  <si>
    <t>KEARNY TOWN</t>
  </si>
  <si>
    <t>LAMBERTVILLE CITY FIRE DIST 1</t>
  </si>
  <si>
    <t>NORTH BERGEN TOWNSHIP</t>
  </si>
  <si>
    <t>NORTH HUDSON REG FIRE &amp; RESCUE</t>
  </si>
  <si>
    <t>SECAUCUS TOWN</t>
  </si>
  <si>
    <t>UNION CITY</t>
  </si>
  <si>
    <t>WEEHAWKEN TOWNSHIP</t>
  </si>
  <si>
    <t>WEST NEW YORK TOWN</t>
  </si>
  <si>
    <t>CLINTON TOWN</t>
  </si>
  <si>
    <t>CLINTON TOWNSHIP</t>
  </si>
  <si>
    <t>DELAWARE TOWNSHIP</t>
  </si>
  <si>
    <t>FLEMINGTON BOROUGH</t>
  </si>
  <si>
    <t>FRANKLIN TOWNSHIP (HUNTERDON)</t>
  </si>
  <si>
    <t>FRENCHTOWN BOROUGH</t>
  </si>
  <si>
    <t>HIGH BRIDGE BOROUGH</t>
  </si>
  <si>
    <t>HOLLAND TOWNSHIP</t>
  </si>
  <si>
    <t>HUNTERDON COUNTY</t>
  </si>
  <si>
    <t>LAMBERTVILLE CITY</t>
  </si>
  <si>
    <t>LEBANON TOWNSHIP</t>
  </si>
  <si>
    <t>RARITAN TOWNSHIP</t>
  </si>
  <si>
    <t>READINGTON TOWNSHIP</t>
  </si>
  <si>
    <t>TEWKSBURY TOWNSHIP</t>
  </si>
  <si>
    <t>WEST AMWELL TOWNSHIP</t>
  </si>
  <si>
    <t>EAST WINDSOR TOWNSHIP</t>
  </si>
  <si>
    <t>EWING TOWNSHIP</t>
  </si>
  <si>
    <t>HAMILTON TOWNSHIP (MERCER)</t>
  </si>
  <si>
    <t>HAMILTON TWP FIRE DISTRICT 2</t>
  </si>
  <si>
    <t>HAMILTON TWP FIRE DISTRICT 3</t>
  </si>
  <si>
    <t>HAMILTON TWP FIRE DISTRICT 4</t>
  </si>
  <si>
    <t>HAMILTON TWP FIRE DISTRICT 5</t>
  </si>
  <si>
    <t>HAMILTON TWP FIRE DISTRICT 6</t>
  </si>
  <si>
    <t>HAMILTON TWP FIRE DISTRICT 7</t>
  </si>
  <si>
    <t>HAMILTON TWP FIRE DISTRICT 8</t>
  </si>
  <si>
    <t>HAMILTON TWP FIRE DISTRICT 9</t>
  </si>
  <si>
    <t>HIGHTSTOWN BOROUGH</t>
  </si>
  <si>
    <t>HOPEWELL TOWNSHIP (MERCER)</t>
  </si>
  <si>
    <t>HOPEWELL TWP FIRE DISTRICT 1</t>
  </si>
  <si>
    <t>LAWRENCE TOWNSHIP (MERCER)</t>
  </si>
  <si>
    <t>MERCER COUNTY</t>
  </si>
  <si>
    <t>PENNINGTON BOROUGH</t>
  </si>
  <si>
    <t>PRINCETON</t>
  </si>
  <si>
    <t>ROBBINSVILLE TOWNSHIP</t>
  </si>
  <si>
    <t>TRENTON CITY</t>
  </si>
  <si>
    <t>WEST WINDSOR TOWNSHIP</t>
  </si>
  <si>
    <t>CARTERET BOROUGH</t>
  </si>
  <si>
    <t>CRANBURY TOWNSHIP</t>
  </si>
  <si>
    <t>DUNELLEN BOROUGH</t>
  </si>
  <si>
    <t>EAST BRUNSWICK TOWNSHIP</t>
  </si>
  <si>
    <t>EDISON TOWNSHIP</t>
  </si>
  <si>
    <t>HELMETTA BOROUGH</t>
  </si>
  <si>
    <t>HIGHLAND PARK BOROUGH</t>
  </si>
  <si>
    <t>JAMESBURG BOROUGH</t>
  </si>
  <si>
    <t>METUCHEN BOROUGH</t>
  </si>
  <si>
    <t>MIDDLESEX BOROUGH</t>
  </si>
  <si>
    <t>MIDDLESEX COUNTY</t>
  </si>
  <si>
    <t>MIDDLESEX COUNTY COLLEGE</t>
  </si>
  <si>
    <t>MILLTOWN BOROUGH</t>
  </si>
  <si>
    <t>MONROE TOWNSHIP (MIDDLESEX)</t>
  </si>
  <si>
    <t xml:space="preserve">MONROE TWP FIRE DISTRICT 1                              </t>
  </si>
  <si>
    <t>MONROE TWP FIRE DISTRICT 2</t>
  </si>
  <si>
    <t>MONROE TWP FIRE DISTRICT 3</t>
  </si>
  <si>
    <t>NEW BRUNSWICK CITY</t>
  </si>
  <si>
    <t>NORTH BRUNSWICK TOWNSHIP</t>
  </si>
  <si>
    <t>OLD BRIDGE TOWNSHIP</t>
  </si>
  <si>
    <t>OLD BRIDGE TWP FIRE DISTRICT 2</t>
  </si>
  <si>
    <t>OLD BRIDGE TWP FIRE DISTRICT 3</t>
  </si>
  <si>
    <t>PERTH AMBOY CITY</t>
  </si>
  <si>
    <t>PISCATAWAY TOWNSHIP</t>
  </si>
  <si>
    <t>PLAINSBORO TOWNSHIP</t>
  </si>
  <si>
    <t>PLAINSBORO TWP FIRE DISTRICT 1</t>
  </si>
  <si>
    <t>SAYREVILLE BOROUGH</t>
  </si>
  <si>
    <t>SOUTH AMBOY CITY</t>
  </si>
  <si>
    <t>SOUTH BRUNSWICK TOWNSHIP</t>
  </si>
  <si>
    <t>SOUTH PLAINFIELD BOROUGH</t>
  </si>
  <si>
    <t>SOUTH RIVER BOROUGH</t>
  </si>
  <si>
    <t>SPOTSWOOD BOROUGH</t>
  </si>
  <si>
    <t>WOODBRIDGE TOWNSHIP</t>
  </si>
  <si>
    <t>WOODBRIDGE TWP FIRE DISTRICT 1</t>
  </si>
  <si>
    <t>WOODBRIDGE TWP FIRE DISTRICT 2</t>
  </si>
  <si>
    <t>WOODBRIDGE TWP FIRE DISTRICT 7</t>
  </si>
  <si>
    <t>ABERDEEN TOWNSHIP</t>
  </si>
  <si>
    <t>ALLENHURST BOROUGH</t>
  </si>
  <si>
    <t>ALLENTOWN BOROUGH</t>
  </si>
  <si>
    <t>ASBURY PARK CITY</t>
  </si>
  <si>
    <t>ATLANTIC HIGHLANDS</t>
  </si>
  <si>
    <t>AVON BY THE SEA</t>
  </si>
  <si>
    <t>BELMAR BOROUGH</t>
  </si>
  <si>
    <t>BRADLEY BEACH BOROUGH</t>
  </si>
  <si>
    <t>BRIELLE BOROUGH</t>
  </si>
  <si>
    <t>BROOKDALE COMMUNITY COLLEGE</t>
  </si>
  <si>
    <t>COLTS NECK TOWNSHIP</t>
  </si>
  <si>
    <t>DEAL BOROUGH</t>
  </si>
  <si>
    <t>EATONTOWN BOROUGH</t>
  </si>
  <si>
    <t>ENGLISHTOWN BOROUGH</t>
  </si>
  <si>
    <t>FAIR HAVEN BOROUGH</t>
  </si>
  <si>
    <t>FREEHOLD BOROUGH</t>
  </si>
  <si>
    <t>FREEHOLD TOWNSHIP</t>
  </si>
  <si>
    <t>HAZLET TOWNSHIP</t>
  </si>
  <si>
    <t>HIGHLANDS BOROUGH</t>
  </si>
  <si>
    <t>HOLMDEL TOWNSHIP</t>
  </si>
  <si>
    <t>HOWELL TOWNSHIP</t>
  </si>
  <si>
    <t>HOWELL TWP FIRE DISTRICT 1</t>
  </si>
  <si>
    <t>HOWELL TWP FIRE DISTRICT 3</t>
  </si>
  <si>
    <t>KEANSBURG BOROUGH</t>
  </si>
  <si>
    <t>KEYPORT BOROUGH</t>
  </si>
  <si>
    <t>LITTLE SILVER BOROUGH</t>
  </si>
  <si>
    <t>LONG BRANCH CITY</t>
  </si>
  <si>
    <t>MANALAPAN TOWNSHIP</t>
  </si>
  <si>
    <t>MANASQUAN BOROUGH</t>
  </si>
  <si>
    <t>MARLBORO TOWNSHIP</t>
  </si>
  <si>
    <t>MATAWAN BOROUGH</t>
  </si>
  <si>
    <t>MIDDLETOWN TOWNSHIP</t>
  </si>
  <si>
    <t>MILLSTONE TOWNSHIP FIRE DIST 1</t>
  </si>
  <si>
    <t>MONMOUTH BEACH BOROUGH</t>
  </si>
  <si>
    <t>MONMOUTH COUNTY/HALL OF RECORDS</t>
  </si>
  <si>
    <t>NEPTUNE CITY BOROUGH</t>
  </si>
  <si>
    <t>NEPTUNE FIRE DISTRICT 1</t>
  </si>
  <si>
    <t>NEPTUNE TOWNSHIP</t>
  </si>
  <si>
    <t>OCEAN GROVE BD OF FIRE COMM</t>
  </si>
  <si>
    <t>OCEAN TOWNSHIP (MONMOUTH)</t>
  </si>
  <si>
    <t>OCEANPORT BOROUGH</t>
  </si>
  <si>
    <t>RED BANK BOROUGH</t>
  </si>
  <si>
    <t>RUMSON BOROUGH</t>
  </si>
  <si>
    <t>SEA BRIGHT BORO</t>
  </si>
  <si>
    <t>SEA GIRT BOROUGH</t>
  </si>
  <si>
    <t>SHREWSBURY BOROUGH</t>
  </si>
  <si>
    <t>SPRING LAKE BOROUGH</t>
  </si>
  <si>
    <t>SPRING LAKE HEIGHTS BOROUGH</t>
  </si>
  <si>
    <t>TINTON FALLS BOROUGH</t>
  </si>
  <si>
    <t>UNION BEACH BOROUGH</t>
  </si>
  <si>
    <t>UPPER FREEHOLD TOWNSHIP</t>
  </si>
  <si>
    <t>WALL TOWNSHIP</t>
  </si>
  <si>
    <t>WALL TOWNSHIP FIRE DISTRICT 2</t>
  </si>
  <si>
    <t>WALL TOWNSHIP FIRE DISTRICT 3</t>
  </si>
  <si>
    <t>WEST LONG BRANCH BOROUGH</t>
  </si>
  <si>
    <t>BOONTON TOWN</t>
  </si>
  <si>
    <t>BOONTON TOWNSHIP</t>
  </si>
  <si>
    <t>BUTLER BOROUGH</t>
  </si>
  <si>
    <t>CHATHAM BOROUGH</t>
  </si>
  <si>
    <t>CHATHAM TOWNSHIP</t>
  </si>
  <si>
    <t>CHESTER TOWNSHIP</t>
  </si>
  <si>
    <t>DENVILLE TOWNSHIP</t>
  </si>
  <si>
    <t>DOVER TOWN</t>
  </si>
  <si>
    <t>EAST HANOVER TOWNSHIP</t>
  </si>
  <si>
    <t>FLORHAM PARK BOROUGH</t>
  </si>
  <si>
    <t>HANOVER TOWNSHIP</t>
  </si>
  <si>
    <t>HANOVER TWP FIRE DISTRICT 2</t>
  </si>
  <si>
    <t>HANOVER TWP FIRE DISTRICT 3</t>
  </si>
  <si>
    <t>HARDING TOWNSHIP</t>
  </si>
  <si>
    <t>JEFFERSON TOWNSHIP</t>
  </si>
  <si>
    <t>KINNELON BOROUGH</t>
  </si>
  <si>
    <t>LINCOLN PARK BOROUGH</t>
  </si>
  <si>
    <t>LONG HILL TOWNSHIP</t>
  </si>
  <si>
    <t>MADISON BOROUGH</t>
  </si>
  <si>
    <t>MENDHAM BOROUGH</t>
  </si>
  <si>
    <t>MENDHAM TOWNSHIP</t>
  </si>
  <si>
    <t>MONTVILLE TOWNSHIP</t>
  </si>
  <si>
    <t>MORRIS COUNTY</t>
  </si>
  <si>
    <t>MORRIS COUNTY_PARK COMMISSION</t>
  </si>
  <si>
    <t>MORRIS PLAINS BOROUGH</t>
  </si>
  <si>
    <t>MORRIS TOWNSHIP</t>
  </si>
  <si>
    <t>MORRISTOWN TOWN</t>
  </si>
  <si>
    <t>MOUNT ARLINGTON BOROUGH</t>
  </si>
  <si>
    <t>MOUNT OLIVE TOWNSHIP</t>
  </si>
  <si>
    <t>MOUNTAIN LAKES BOROUGH</t>
  </si>
  <si>
    <t>NETCONG BOROUGH</t>
  </si>
  <si>
    <t>PARSIPPANY TROY HILLS TOWNSHIP</t>
  </si>
  <si>
    <t>PEQUANNOCK TOWNSHIP</t>
  </si>
  <si>
    <t>RANDOLPH TOWNSHIP</t>
  </si>
  <si>
    <t>RIVERDALE BOROUGH</t>
  </si>
  <si>
    <t>ROCKAWAY BOROUGH</t>
  </si>
  <si>
    <t>ROCKAWAY TOWNSHIP</t>
  </si>
  <si>
    <t>ROXBURY TOWNSHIP</t>
  </si>
  <si>
    <t>WASHINGTON TWP (MORRIS)</t>
  </si>
  <si>
    <t>WHARTON BOROUGH</t>
  </si>
  <si>
    <t>BARNEGAT TOWNSHIP</t>
  </si>
  <si>
    <t>BAY HEAD BOROUGH</t>
  </si>
  <si>
    <t>BEACH HAVEN BOROUGH</t>
  </si>
  <si>
    <t>BEACHWOOD BOROUGH</t>
  </si>
  <si>
    <t>BERKELEY TOWNSHIP MUNICIPAL BLD</t>
  </si>
  <si>
    <t>BRICK TOWNSHIP</t>
  </si>
  <si>
    <t>HARVEY CEDARS BOROUGH</t>
  </si>
  <si>
    <t>ISLAND HEIGHTS BOROUGH</t>
  </si>
  <si>
    <t>JACKSON BD FIRE DISTRICT 2</t>
  </si>
  <si>
    <t>JACKSON TOWNSHIP</t>
  </si>
  <si>
    <t>JACKSON TWP FIRE DISTRICT 3</t>
  </si>
  <si>
    <t>JACKSON TWP FIRE DISTRICT 4</t>
  </si>
  <si>
    <t>LACEY TOWNSHIP</t>
  </si>
  <si>
    <t>LAKEHURST BOROUGH</t>
  </si>
  <si>
    <t>LAKEWOOD TOWNSHIP</t>
  </si>
  <si>
    <t>LAKEWOOD TWP FIRE DISTRICT 1</t>
  </si>
  <si>
    <t>LAVALLETTE BOROUGH</t>
  </si>
  <si>
    <t>LITTLE EGG HARBOR TOWNSHIP</t>
  </si>
  <si>
    <t>LONG BEACH TOWNSHIP</t>
  </si>
  <si>
    <t>MANCHESTER TOWNSHIP</t>
  </si>
  <si>
    <t>MANTOLOKING BOROUGH</t>
  </si>
  <si>
    <t>OCEAN COUNTY</t>
  </si>
  <si>
    <t>OCEAN GATE BOROUGH</t>
  </si>
  <si>
    <t>OCEAN TOWNSHIP (OCEAN)</t>
  </si>
  <si>
    <t>PINE BEACH BOROUGH</t>
  </si>
  <si>
    <t>PLUMSTED FIRE DISTRICT 1</t>
  </si>
  <si>
    <t>PLUMSTED TOWNSHIP</t>
  </si>
  <si>
    <t>POINT PLEASANT BEACH BOROUGH</t>
  </si>
  <si>
    <t>POINT PLEASANT BOROUGH</t>
  </si>
  <si>
    <t>SEASIDE HEIGHTS BOROUGH</t>
  </si>
  <si>
    <t>SEASIDE PARK BOROUGH</t>
  </si>
  <si>
    <t>SHIP BOTTOM BOROUGH</t>
  </si>
  <si>
    <t>SOUTH TOMS RIVER BOROUGH</t>
  </si>
  <si>
    <t>STAFFORD TOWNSHIP</t>
  </si>
  <si>
    <t>SURF CITY BOROUGH</t>
  </si>
  <si>
    <t>TOMS RIVER TOWNSHIP</t>
  </si>
  <si>
    <t>TUCKERTON BOROUGH</t>
  </si>
  <si>
    <t>BLOOMINGDALE BOROUGH</t>
  </si>
  <si>
    <t>CLIFTON CITY</t>
  </si>
  <si>
    <t>HALEDON BOROUGH</t>
  </si>
  <si>
    <t>HAWTHORNE BOROUGH</t>
  </si>
  <si>
    <t>LITTLE FALLS TWP</t>
  </si>
  <si>
    <t>NORTH HALEDON BOROUGH</t>
  </si>
  <si>
    <t>PASSAIC CITY</t>
  </si>
  <si>
    <t>PASSAIC COUNTY</t>
  </si>
  <si>
    <t>PATERSON CITY</t>
  </si>
  <si>
    <t>POMPTON LAKES BOROUGH</t>
  </si>
  <si>
    <t>PROSPECT PARK BOROUGH</t>
  </si>
  <si>
    <t>RINGWOOD BOROUGH</t>
  </si>
  <si>
    <t>TOTOWA BOROUGH</t>
  </si>
  <si>
    <t>WANAQUE BOROUGH</t>
  </si>
  <si>
    <t>WAYNE TOWNSHIP</t>
  </si>
  <si>
    <t>WEST MILFORD TOWNSHIP</t>
  </si>
  <si>
    <t>CARNEYS POINT TOWNSHIP</t>
  </si>
  <si>
    <t>ELMER BOROUGH</t>
  </si>
  <si>
    <t>LOWER ALLOWAYS CREEK TOWNSHIP</t>
  </si>
  <si>
    <t>PENNS GROVE BOROUGH</t>
  </si>
  <si>
    <t>PENNSVILLE TOWNSHIP</t>
  </si>
  <si>
    <t>SALEM CITY</t>
  </si>
  <si>
    <t>SALEM COUNTY</t>
  </si>
  <si>
    <t>WOODSTOWN BOROUGH</t>
  </si>
  <si>
    <t>BEDMINSTER TOWNSHIP</t>
  </si>
  <si>
    <t>BERNARDS TOWNSHIP</t>
  </si>
  <si>
    <t>BERNARDSVILLE BORO</t>
  </si>
  <si>
    <t>BOUND BROOK BOROUGH</t>
  </si>
  <si>
    <t>BRANCHBURG TOWNSHIP</t>
  </si>
  <si>
    <t>BRIDGEWATER TWP</t>
  </si>
  <si>
    <t>FAR HILLS BOROUGH</t>
  </si>
  <si>
    <t>FRANKLIN TOWNSHIP (SOMERSET)</t>
  </si>
  <si>
    <t>GREEN BROOK TOWNSHIP</t>
  </si>
  <si>
    <t>HILLSBOROUGH TOWNSHIP</t>
  </si>
  <si>
    <t>MANVILLE BOROUGH</t>
  </si>
  <si>
    <t>MONTGOMERY TOWNSHIP</t>
  </si>
  <si>
    <t>NORTH PLAINFIELD BOROUGH</t>
  </si>
  <si>
    <t>PEAPACK &amp; GLADSTONE BOROUGH</t>
  </si>
  <si>
    <t>RARITAN BOROUGH</t>
  </si>
  <si>
    <t>SOMERSET COUNTY_FINANCE OFFICE</t>
  </si>
  <si>
    <t>SOMERVILLE BOROUGH</t>
  </si>
  <si>
    <t>SOUTH BOUND BROOK BOROUGH</t>
  </si>
  <si>
    <t>WARREN TOWNSHIP</t>
  </si>
  <si>
    <t>WATCHUNG BOROUGH</t>
  </si>
  <si>
    <t>NJ TRANSIT CORPORATION</t>
  </si>
  <si>
    <t>WATERFRONT COMM OF NY HARBOR</t>
  </si>
  <si>
    <t>ANDOVER TOWNSHIP</t>
  </si>
  <si>
    <t>BYRAM TOWNSHIP</t>
  </si>
  <si>
    <t>FRANKLIN BOROUGH</t>
  </si>
  <si>
    <t>HAMBURG BOROUGH</t>
  </si>
  <si>
    <t>HARDYSTON TOWNSHIP</t>
  </si>
  <si>
    <t>HOPATCONG BOROUGH</t>
  </si>
  <si>
    <t>NEWTON TOWN</t>
  </si>
  <si>
    <t>OGDENSBURG BOROUGH</t>
  </si>
  <si>
    <t>SPARTA TOWNSHIP</t>
  </si>
  <si>
    <t>STANHOPE BOROUGH</t>
  </si>
  <si>
    <t>SUSSEX COUNTY</t>
  </si>
  <si>
    <t>VERNON TOWNSHIP</t>
  </si>
  <si>
    <t>BERKELEY HEIGHTS TOWNSHIP</t>
  </si>
  <si>
    <t>CLARK TOWNSHIP</t>
  </si>
  <si>
    <t>CRANFORD TOWNSHIP</t>
  </si>
  <si>
    <t>ELIZABETH CITY</t>
  </si>
  <si>
    <t>FANWOOD BOROUGH</t>
  </si>
  <si>
    <t>GARWOOD BOROUGH</t>
  </si>
  <si>
    <t>HILLSIDE TOWNSHIP</t>
  </si>
  <si>
    <t>KENILWORTH BOROUGH</t>
  </si>
  <si>
    <t>LINDEN CITY</t>
  </si>
  <si>
    <t>MOUNTAINSIDE BOROUGH</t>
  </si>
  <si>
    <t>NEW PROVIDENCE BOROUGH</t>
  </si>
  <si>
    <t>PLAINFIELD CITY</t>
  </si>
  <si>
    <t>RAHWAY CITY</t>
  </si>
  <si>
    <t>ROSELLE BOROUGH</t>
  </si>
  <si>
    <t>ROSELLE PARK BOROUGH</t>
  </si>
  <si>
    <t>SCOTCH PLAINS TOWNSHIP</t>
  </si>
  <si>
    <t>SPRINGFIELD TOWNSHIP (UNION)</t>
  </si>
  <si>
    <t>SUMMIT CITY</t>
  </si>
  <si>
    <t>UNION COUNTY</t>
  </si>
  <si>
    <t>UNION TOWNSHIP (UNION)</t>
  </si>
  <si>
    <t>WESTFIELD TOWN</t>
  </si>
  <si>
    <t>WINFIELD TOWNSHIP</t>
  </si>
  <si>
    <t>BELVIDERE TOWN</t>
  </si>
  <si>
    <t>BLAIRSTOWN TOWNSHIP</t>
  </si>
  <si>
    <t>GREENWICH TOWNSHIP (WARREN)</t>
  </si>
  <si>
    <t>HACKETTSTOWN TOWN</t>
  </si>
  <si>
    <t>INDEPENDENCE TWP</t>
  </si>
  <si>
    <t>LOPATCONG TOWNSHIP</t>
  </si>
  <si>
    <t>MANSFIELD TOWNSHIP (WARREN)</t>
  </si>
  <si>
    <t>PHILLIPSBURG TOWN</t>
  </si>
  <si>
    <t>POHATCONG TOWNSHIP</t>
  </si>
  <si>
    <t>WARREN CO BD OF CHOSEN FRHLDRS</t>
  </si>
  <si>
    <t>WASHINGTON TWP (WARREN)</t>
  </si>
  <si>
    <t>BURLINGTON TWP. FIRE DIST. 1</t>
  </si>
  <si>
    <t>EVESHAM TWP. FIRE DIST. 1</t>
  </si>
  <si>
    <t>WOODBRIDGE TWP FIRE DISTRICT 5</t>
  </si>
  <si>
    <t>SOUTH ESSEX FIRE DEPARTMENT</t>
  </si>
  <si>
    <t>NATIONAL PARK BOROUGH</t>
  </si>
  <si>
    <t>WOODBRIDGE TWP FIRE DISTRICT 4</t>
  </si>
  <si>
    <t>MINE HILL TOWNSHIP</t>
  </si>
  <si>
    <t>WASHINGTON BOROUGH</t>
  </si>
  <si>
    <t>As of and for the year ended June 30, 2025</t>
  </si>
  <si>
    <t>As of and for Year ended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</si>
</sst>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0.0000%"/>
    <numFmt numFmtId="167" formatCode="_(0000_);_(&quot;&quot;\);_(&quot;&quot;\);_(_)"/>
    <numFmt numFmtId="168" formatCode="#,##0\ \ \ ;[Red]\(#,##0\)\ \ ;\—\ \ \ \ "/>
    <numFmt numFmtId="169" formatCode="#,##0.0000&quot;%&quot;_);[Red]\(#,##0.0000\)&quot;%&quot;;\—&quot;%&quot;_)"/>
    <numFmt numFmtId="170" formatCode="0.0000000000%"/>
    <numFmt numFmtId="171" formatCode="#,##0_)\ ;[Red]\(#,##0\)\ ;\—_)\ ;@"/>
    <numFmt numFmtId="172" formatCode="#,##0.0000000000&quot;%&quot;_);[Red]\(#,##0.0000000000\)&quot;%&quot;;\—&quot;%&quot;_)"/>
    <numFmt numFmtId="173" formatCode="0.00000000%"/>
  </numFmts>
  <fonts count="1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171" fontId="0" fillId="0" borderId="0" applyBorder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6" fillId="0" borderId="0"/>
    <xf numFmtId="171" fontId="9" fillId="0" borderId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0" fontId="3" fillId="0" borderId="0"/>
    <xf numFmtId="168" fontId="1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9" fillId="0" borderId="0" applyBorder="0" applyProtection="0"/>
    <xf numFmtId="0" fontId="6" fillId="0" borderId="0"/>
    <xf numFmtId="171" fontId="9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9" fillId="0" borderId="0" applyBorder="0" applyProtection="0"/>
    <xf numFmtId="171" fontId="9" fillId="0" borderId="0" applyFill="0" applyBorder="0" applyAlignment="0" applyProtection="0"/>
    <xf numFmtId="0" fontId="16" fillId="0" borderId="0"/>
    <xf numFmtId="0" fontId="4" fillId="0" borderId="0"/>
  </cellStyleXfs>
  <cellXfs count="122">
    <xf numFmtId="171" fontId="0" fillId="0" borderId="0" xfId="0"/>
    <xf numFmtId="171" fontId="3" fillId="0" borderId="0" xfId="0" applyFont="1"/>
    <xf numFmtId="171" fontId="5" fillId="0" borderId="0" xfId="0" applyFont="1"/>
    <xf numFmtId="170" fontId="3" fillId="0" borderId="0" xfId="2" applyNumberFormat="1" applyFont="1"/>
    <xf numFmtId="171" fontId="3" fillId="0" borderId="0" xfId="0" applyFont="1" applyBorder="1"/>
    <xf numFmtId="170" fontId="3" fillId="0" borderId="0" xfId="2" applyNumberFormat="1" applyFont="1" applyBorder="1"/>
    <xf numFmtId="164" fontId="5" fillId="0" borderId="0" xfId="1" applyNumberFormat="1" applyFont="1" applyFill="1"/>
    <xf numFmtId="166" fontId="5" fillId="0" borderId="0" xfId="2" applyNumberFormat="1" applyFont="1" applyFill="1"/>
    <xf numFmtId="167" fontId="10" fillId="0" borderId="0" xfId="0" applyNumberFormat="1" applyFont="1" applyAlignment="1">
      <alignment horizontal="center"/>
    </xf>
    <xf numFmtId="0" fontId="10" fillId="0" borderId="0" xfId="3" applyFont="1"/>
    <xf numFmtId="164" fontId="5" fillId="0" borderId="0" xfId="1" applyNumberFormat="1" applyFont="1"/>
    <xf numFmtId="166" fontId="5" fillId="0" borderId="0" xfId="2" applyNumberFormat="1" applyFont="1"/>
    <xf numFmtId="166" fontId="3" fillId="0" borderId="0" xfId="2" applyNumberFormat="1" applyFont="1"/>
    <xf numFmtId="171" fontId="8" fillId="0" borderId="0" xfId="0" applyFont="1" applyAlignment="1">
      <alignment horizontal="centerContinuous"/>
    </xf>
    <xf numFmtId="37" fontId="8" fillId="0" borderId="0" xfId="0" applyNumberFormat="1" applyFont="1" applyAlignment="1">
      <alignment horizontal="centerContinuous"/>
    </xf>
    <xf numFmtId="37" fontId="7" fillId="0" borderId="0" xfId="0" applyNumberFormat="1" applyFont="1"/>
    <xf numFmtId="37" fontId="7" fillId="0" borderId="0" xfId="0" applyNumberFormat="1" applyFont="1" applyAlignment="1">
      <alignment horizontal="centerContinuous"/>
    </xf>
    <xf numFmtId="37" fontId="7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center"/>
    </xf>
    <xf numFmtId="37" fontId="8" fillId="0" borderId="1" xfId="0" applyNumberFormat="1" applyFont="1" applyBorder="1" applyAlignment="1">
      <alignment horizontal="centerContinuous"/>
    </xf>
    <xf numFmtId="37" fontId="8" fillId="0" borderId="0" xfId="0" applyNumberFormat="1" applyFont="1" applyBorder="1"/>
    <xf numFmtId="171" fontId="11" fillId="0" borderId="1" xfId="0" quotePrefix="1" applyFont="1" applyBorder="1" applyAlignment="1">
      <alignment horizontal="center"/>
    </xf>
    <xf numFmtId="171" fontId="11" fillId="0" borderId="0" xfId="0" quotePrefix="1" applyFont="1" applyBorder="1" applyAlignment="1">
      <alignment horizontal="center"/>
    </xf>
    <xf numFmtId="37" fontId="8" fillId="0" borderId="1" xfId="0" applyNumberFormat="1" applyFont="1" applyBorder="1" applyAlignment="1">
      <alignment horizontal="center"/>
    </xf>
    <xf numFmtId="37" fontId="8" fillId="0" borderId="0" xfId="0" applyNumberFormat="1" applyFont="1" applyBorder="1" applyAlignment="1">
      <alignment horizontal="centerContinuous"/>
    </xf>
    <xf numFmtId="37" fontId="8" fillId="0" borderId="0" xfId="0" applyNumberFormat="1" applyFont="1" applyBorder="1" applyAlignment="1">
      <alignment horizontal="center"/>
    </xf>
    <xf numFmtId="37" fontId="7" fillId="0" borderId="0" xfId="0" applyNumberFormat="1" applyFont="1" applyBorder="1" applyAlignment="1">
      <alignment horizontal="left"/>
    </xf>
    <xf numFmtId="171" fontId="3" fillId="0" borderId="0" xfId="8" applyFont="1" applyFill="1" applyAlignment="1"/>
    <xf numFmtId="0" fontId="7" fillId="0" borderId="0" xfId="0" applyNumberFormat="1" applyFont="1" applyAlignment="1">
      <alignment horizontal="center"/>
    </xf>
    <xf numFmtId="171" fontId="3" fillId="0" borderId="2" xfId="8" applyFont="1" applyFill="1" applyBorder="1" applyAlignment="1"/>
    <xf numFmtId="37" fontId="7" fillId="0" borderId="0" xfId="0" applyNumberFormat="1" applyFont="1" applyAlignment="1">
      <alignment horizontal="left"/>
    </xf>
    <xf numFmtId="171" fontId="3" fillId="0" borderId="1" xfId="8" applyFont="1" applyFill="1" applyBorder="1" applyAlignment="1"/>
    <xf numFmtId="0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6" fontId="3" fillId="0" borderId="0" xfId="2" applyNumberFormat="1" applyFont="1" applyFill="1"/>
    <xf numFmtId="164" fontId="3" fillId="0" borderId="0" xfId="1" applyNumberFormat="1" applyFont="1" applyFill="1" applyAlignment="1">
      <alignment horizontal="center"/>
    </xf>
    <xf numFmtId="170" fontId="3" fillId="0" borderId="0" xfId="8" applyNumberFormat="1" applyFont="1" applyFill="1" applyBorder="1" applyAlignment="1"/>
    <xf numFmtId="169" fontId="3" fillId="0" borderId="0" xfId="8" applyNumberFormat="1" applyFont="1" applyFill="1" applyBorder="1"/>
    <xf numFmtId="171" fontId="3" fillId="0" borderId="0" xfId="8" applyFont="1" applyFill="1" applyBorder="1"/>
    <xf numFmtId="171" fontId="11" fillId="0" borderId="0" xfId="0" applyFont="1" applyAlignment="1">
      <alignment horizontal="center"/>
    </xf>
    <xf numFmtId="171" fontId="3" fillId="0" borderId="0" xfId="0" applyFont="1" applyAlignment="1">
      <alignment horizontal="centerContinuous"/>
    </xf>
    <xf numFmtId="171" fontId="3" fillId="0" borderId="0" xfId="0" applyFont="1" applyAlignment="1">
      <alignment horizontal="center"/>
    </xf>
    <xf numFmtId="171" fontId="11" fillId="0" borderId="0" xfId="0" applyFont="1" applyBorder="1" applyAlignment="1">
      <alignment horizontal="centerContinuous"/>
    </xf>
    <xf numFmtId="171" fontId="11" fillId="0" borderId="0" xfId="0" applyFont="1" applyBorder="1" applyAlignment="1">
      <alignment horizontal="center"/>
    </xf>
    <xf numFmtId="171" fontId="11" fillId="0" borderId="0" xfId="0" quotePrefix="1" applyFont="1" applyAlignment="1">
      <alignment horizontal="center"/>
    </xf>
    <xf numFmtId="171" fontId="10" fillId="0" borderId="0" xfId="0" applyFont="1" applyAlignment="1">
      <alignment horizontal="center"/>
    </xf>
    <xf numFmtId="171" fontId="11" fillId="0" borderId="1" xfId="0" applyFont="1" applyBorder="1" applyAlignment="1">
      <alignment horizontal="centerContinuous"/>
    </xf>
    <xf numFmtId="171" fontId="11" fillId="0" borderId="0" xfId="0" applyFont="1" applyBorder="1"/>
    <xf numFmtId="171" fontId="11" fillId="0" borderId="1" xfId="0" applyFont="1" applyBorder="1" applyAlignment="1">
      <alignment horizontal="center"/>
    </xf>
    <xf numFmtId="171" fontId="3" fillId="0" borderId="0" xfId="0" quotePrefix="1" applyFont="1"/>
    <xf numFmtId="171" fontId="10" fillId="0" borderId="1" xfId="0" applyFont="1" applyBorder="1" applyAlignment="1">
      <alignment horizontal="center"/>
    </xf>
    <xf numFmtId="37" fontId="7" fillId="0" borderId="0" xfId="0" applyNumberFormat="1" applyFont="1" applyBorder="1"/>
    <xf numFmtId="171" fontId="3" fillId="0" borderId="0" xfId="8" applyFont="1" applyFill="1" applyBorder="1" applyAlignment="1"/>
    <xf numFmtId="171" fontId="11" fillId="0" borderId="0" xfId="0" applyFont="1" applyAlignment="1">
      <alignment horizontal="centerContinuous"/>
    </xf>
    <xf numFmtId="1" fontId="11" fillId="0" borderId="0" xfId="0" quotePrefix="1" applyNumberFormat="1" applyFont="1" applyBorder="1" applyAlignment="1">
      <alignment horizontal="center"/>
    </xf>
    <xf numFmtId="171" fontId="10" fillId="0" borderId="0" xfId="0" applyFont="1"/>
    <xf numFmtId="172" fontId="3" fillId="0" borderId="0" xfId="8" applyNumberFormat="1" applyFont="1" applyFill="1" applyAlignment="1"/>
    <xf numFmtId="164" fontId="0" fillId="0" borderId="0" xfId="1" applyNumberFormat="1" applyFont="1" applyFill="1"/>
    <xf numFmtId="170" fontId="3" fillId="0" borderId="0" xfId="2" applyNumberFormat="1" applyFont="1" applyFill="1" applyBorder="1"/>
    <xf numFmtId="37" fontId="7" fillId="0" borderId="0" xfId="28" applyNumberFormat="1" applyFont="1"/>
    <xf numFmtId="171" fontId="9" fillId="0" borderId="0" xfId="28"/>
    <xf numFmtId="172" fontId="3" fillId="0" borderId="0" xfId="29" applyNumberFormat="1" applyFont="1" applyFill="1" applyAlignment="1"/>
    <xf numFmtId="171" fontId="3" fillId="0" borderId="0" xfId="29" applyFont="1" applyFill="1" applyAlignment="1"/>
    <xf numFmtId="0" fontId="3" fillId="0" borderId="0" xfId="28" applyNumberFormat="1" applyFont="1" applyAlignment="1">
      <alignment horizontal="center"/>
    </xf>
    <xf numFmtId="167" fontId="10" fillId="0" borderId="0" xfId="28" applyNumberFormat="1" applyFont="1" applyAlignment="1">
      <alignment horizontal="center"/>
    </xf>
    <xf numFmtId="37" fontId="7" fillId="0" borderId="0" xfId="28" applyNumberFormat="1" applyFont="1" applyAlignment="1">
      <alignment horizontal="center"/>
    </xf>
    <xf numFmtId="171" fontId="5" fillId="0" borderId="0" xfId="28" applyFont="1"/>
    <xf numFmtId="171" fontId="3" fillId="0" borderId="0" xfId="28" applyFont="1"/>
    <xf numFmtId="37" fontId="7" fillId="0" borderId="0" xfId="28" applyNumberFormat="1" applyFont="1" applyBorder="1" applyAlignment="1">
      <alignment horizontal="left"/>
    </xf>
    <xf numFmtId="169" fontId="3" fillId="0" borderId="0" xfId="29" applyNumberFormat="1" applyFont="1" applyFill="1" applyAlignment="1"/>
    <xf numFmtId="37" fontId="7" fillId="0" borderId="0" xfId="28" applyNumberFormat="1" applyFont="1" applyAlignment="1">
      <alignment horizontal="left"/>
    </xf>
    <xf numFmtId="0" fontId="7" fillId="0" borderId="0" xfId="28" applyNumberFormat="1" applyFont="1" applyAlignment="1">
      <alignment horizontal="center"/>
    </xf>
    <xf numFmtId="37" fontId="8" fillId="0" borderId="0" xfId="28" applyNumberFormat="1" applyFont="1" applyBorder="1" applyAlignment="1">
      <alignment horizontal="center"/>
    </xf>
    <xf numFmtId="171" fontId="11" fillId="0" borderId="0" xfId="28" quotePrefix="1" applyFont="1" applyBorder="1" applyAlignment="1">
      <alignment horizontal="center"/>
    </xf>
    <xf numFmtId="37" fontId="8" fillId="0" borderId="0" xfId="28" applyNumberFormat="1" applyFont="1" applyBorder="1"/>
    <xf numFmtId="37" fontId="8" fillId="0" borderId="0" xfId="28" applyNumberFormat="1" applyFont="1" applyBorder="1" applyAlignment="1">
      <alignment horizontal="centerContinuous"/>
    </xf>
    <xf numFmtId="37" fontId="8" fillId="0" borderId="1" xfId="28" applyNumberFormat="1" applyFont="1" applyBorder="1" applyAlignment="1">
      <alignment horizontal="center"/>
    </xf>
    <xf numFmtId="171" fontId="11" fillId="0" borderId="1" xfId="28" quotePrefix="1" applyFont="1" applyBorder="1" applyAlignment="1">
      <alignment horizontal="center"/>
    </xf>
    <xf numFmtId="37" fontId="8" fillId="0" borderId="1" xfId="28" applyNumberFormat="1" applyFont="1" applyBorder="1" applyAlignment="1">
      <alignment horizontal="centerContinuous"/>
    </xf>
    <xf numFmtId="37" fontId="8" fillId="0" borderId="0" xfId="28" applyNumberFormat="1" applyFont="1" applyAlignment="1">
      <alignment horizontal="center"/>
    </xf>
    <xf numFmtId="37" fontId="7" fillId="0" borderId="0" xfId="28" applyNumberFormat="1" applyFont="1" applyAlignment="1">
      <alignment horizontal="centerContinuous"/>
    </xf>
    <xf numFmtId="37" fontId="8" fillId="0" borderId="0" xfId="28" applyNumberFormat="1" applyFont="1" applyAlignment="1">
      <alignment horizontal="centerContinuous"/>
    </xf>
    <xf numFmtId="171" fontId="8" fillId="0" borderId="0" xfId="28" applyFont="1" applyAlignment="1">
      <alignment horizontal="centerContinuous"/>
    </xf>
    <xf numFmtId="0" fontId="15" fillId="0" borderId="0" xfId="6" applyFont="1" applyAlignment="1">
      <alignment horizontal="center"/>
    </xf>
    <xf numFmtId="0" fontId="16" fillId="0" borderId="0" xfId="30"/>
    <xf numFmtId="0" fontId="17" fillId="0" borderId="0" xfId="30" applyFont="1"/>
    <xf numFmtId="171" fontId="3" fillId="2" borderId="2" xfId="29" applyFont="1" applyFill="1" applyBorder="1" applyAlignment="1"/>
    <xf numFmtId="165" fontId="5" fillId="0" borderId="0" xfId="1" applyNumberFormat="1" applyFont="1" applyFill="1"/>
    <xf numFmtId="171" fontId="3" fillId="2" borderId="2" xfId="8" applyFont="1" applyFill="1" applyBorder="1"/>
    <xf numFmtId="171" fontId="3" fillId="2" borderId="5" xfId="8" applyFont="1" applyFill="1" applyBorder="1"/>
    <xf numFmtId="171" fontId="3" fillId="2" borderId="4" xfId="8" applyFont="1" applyFill="1" applyBorder="1"/>
    <xf numFmtId="171" fontId="3" fillId="2" borderId="2" xfId="8" applyFont="1" applyFill="1" applyBorder="1" applyAlignment="1"/>
    <xf numFmtId="171" fontId="3" fillId="2" borderId="0" xfId="8" applyFont="1" applyFill="1" applyAlignment="1"/>
    <xf numFmtId="171" fontId="3" fillId="2" borderId="3" xfId="8" applyFont="1" applyFill="1" applyBorder="1"/>
    <xf numFmtId="171" fontId="3" fillId="2" borderId="4" xfId="8" applyFont="1" applyFill="1" applyBorder="1" applyAlignment="1"/>
    <xf numFmtId="168" fontId="3" fillId="0" borderId="0" xfId="0" applyNumberFormat="1" applyFont="1"/>
    <xf numFmtId="37" fontId="7" fillId="0" borderId="0" xfId="6" applyNumberFormat="1" applyFont="1"/>
    <xf numFmtId="37" fontId="17" fillId="0" borderId="0" xfId="3" applyNumberFormat="1" applyFont="1" applyAlignment="1">
      <alignment horizontal="center"/>
    </xf>
    <xf numFmtId="0" fontId="7" fillId="0" borderId="0" xfId="6" applyFont="1" applyAlignment="1">
      <alignment horizontal="center"/>
    </xf>
    <xf numFmtId="168" fontId="3" fillId="0" borderId="0" xfId="12" applyFont="1" applyFill="1" applyAlignment="1"/>
    <xf numFmtId="170" fontId="3" fillId="0" borderId="0" xfId="12" applyNumberFormat="1" applyFont="1" applyFill="1" applyAlignment="1"/>
    <xf numFmtId="166" fontId="3" fillId="0" borderId="0" xfId="9" applyNumberFormat="1" applyFont="1"/>
    <xf numFmtId="164" fontId="7" fillId="0" borderId="0" xfId="17" applyNumberFormat="1" applyFont="1"/>
    <xf numFmtId="166" fontId="5" fillId="0" borderId="0" xfId="9" applyNumberFormat="1" applyFont="1"/>
    <xf numFmtId="166" fontId="15" fillId="0" borderId="0" xfId="9" applyNumberFormat="1" applyFont="1"/>
    <xf numFmtId="168" fontId="15" fillId="0" borderId="0" xfId="12" applyFont="1" applyFill="1" applyAlignment="1"/>
    <xf numFmtId="37" fontId="13" fillId="0" borderId="0" xfId="6" applyNumberFormat="1" applyFont="1"/>
    <xf numFmtId="166" fontId="3" fillId="0" borderId="0" xfId="9" applyNumberFormat="1" applyFont="1" applyFill="1"/>
    <xf numFmtId="171" fontId="3" fillId="3" borderId="0" xfId="8" applyFont="1" applyFill="1" applyAlignment="1"/>
    <xf numFmtId="171" fontId="3" fillId="3" borderId="2" xfId="8" applyFont="1" applyFill="1" applyBorder="1" applyAlignment="1"/>
    <xf numFmtId="171" fontId="3" fillId="3" borderId="1" xfId="8" applyFont="1" applyFill="1" applyBorder="1" applyAlignment="1"/>
    <xf numFmtId="173" fontId="3" fillId="0" borderId="0" xfId="2" applyNumberFormat="1" applyFont="1" applyFill="1" applyAlignment="1"/>
    <xf numFmtId="173" fontId="3" fillId="2" borderId="2" xfId="2" applyNumberFormat="1" applyFont="1" applyFill="1" applyBorder="1" applyAlignment="1"/>
    <xf numFmtId="173" fontId="15" fillId="0" borderId="0" xfId="2" applyNumberFormat="1" applyFont="1" applyFill="1" applyAlignment="1"/>
    <xf numFmtId="173" fontId="3" fillId="2" borderId="4" xfId="2" applyNumberFormat="1" applyFont="1" applyFill="1" applyBorder="1" applyAlignment="1"/>
    <xf numFmtId="166" fontId="5" fillId="0" borderId="0" xfId="9" applyNumberFormat="1" applyFont="1" applyFill="1"/>
    <xf numFmtId="0" fontId="16" fillId="0" borderId="0" xfId="30" applyAlignment="1">
      <alignment horizontal="center"/>
    </xf>
    <xf numFmtId="171" fontId="10" fillId="0" borderId="1" xfId="0" applyFont="1" applyBorder="1" applyAlignment="1">
      <alignment horizontal="center"/>
    </xf>
    <xf numFmtId="171" fontId="11" fillId="0" borderId="0" xfId="0" applyFont="1" applyAlignment="1">
      <alignment horizontal="center"/>
    </xf>
    <xf numFmtId="171" fontId="11" fillId="0" borderId="1" xfId="0" applyFont="1" applyBorder="1" applyAlignment="1">
      <alignment horizontal="center"/>
    </xf>
    <xf numFmtId="171" fontId="3" fillId="0" borderId="0" xfId="0" applyFont="1" applyAlignment="1">
      <alignment horizontal="center"/>
    </xf>
    <xf numFmtId="171" fontId="10" fillId="0" borderId="0" xfId="0" applyFont="1" applyAlignment="1">
      <alignment horizontal="center"/>
    </xf>
  </cellXfs>
  <cellStyles count="32">
    <cellStyle name="Comma" xfId="1" builtinId="3"/>
    <cellStyle name="Comma 2" xfId="5" xr:uid="{00000000-0005-0000-0000-000001000000}"/>
    <cellStyle name="Comma 3" xfId="14" xr:uid="{00000000-0005-0000-0000-000002000000}"/>
    <cellStyle name="Comma 3 2" xfId="26" xr:uid="{00000000-0005-0000-0000-000003000000}"/>
    <cellStyle name="Comma 3 3" xfId="20" xr:uid="{00000000-0005-0000-0000-000004000000}"/>
    <cellStyle name="Comma 4" xfId="17" xr:uid="{00000000-0005-0000-0000-000005000000}"/>
    <cellStyle name="Currency 2" xfId="4" xr:uid="{00000000-0005-0000-0000-000006000000}"/>
    <cellStyle name="Currency 3" xfId="15" xr:uid="{00000000-0005-0000-0000-000007000000}"/>
    <cellStyle name="Currency 3 2" xfId="27" xr:uid="{00000000-0005-0000-0000-000008000000}"/>
    <cellStyle name="Currency 3 3" xfId="21" xr:uid="{00000000-0005-0000-0000-000009000000}"/>
    <cellStyle name="Normal" xfId="0" builtinId="0" customBuiltin="1"/>
    <cellStyle name="Normal 2" xfId="11" xr:uid="{00000000-0005-0000-0000-00000B000000}"/>
    <cellStyle name="Normal 2 2" xfId="6" xr:uid="{00000000-0005-0000-0000-00000C000000}"/>
    <cellStyle name="Normal 22" xfId="3" xr:uid="{00000000-0005-0000-0000-00000D000000}"/>
    <cellStyle name="Normal 3" xfId="7" xr:uid="{00000000-0005-0000-0000-00000E000000}"/>
    <cellStyle name="Normal 3 2" xfId="13" xr:uid="{00000000-0005-0000-0000-00000F000000}"/>
    <cellStyle name="Normal 3 2 2" xfId="25" xr:uid="{00000000-0005-0000-0000-000010000000}"/>
    <cellStyle name="Normal 3 3" xfId="23" xr:uid="{00000000-0005-0000-0000-000011000000}"/>
    <cellStyle name="Normal 3 4" xfId="19" xr:uid="{00000000-0005-0000-0000-000012000000}"/>
    <cellStyle name="Normal 4" xfId="16" xr:uid="{00000000-0005-0000-0000-000013000000}"/>
    <cellStyle name="Normal 5" xfId="10" xr:uid="{00000000-0005-0000-0000-000014000000}"/>
    <cellStyle name="Normal 5 2" xfId="28" xr:uid="{00000000-0005-0000-0000-000015000000}"/>
    <cellStyle name="Normal 6" xfId="22" xr:uid="{00000000-0005-0000-0000-000016000000}"/>
    <cellStyle name="Normal 7" xfId="30" xr:uid="{00000000-0005-0000-0000-000017000000}"/>
    <cellStyle name="Normal 8" xfId="31" xr:uid="{E12EE4F4-DEAB-4226-96EE-BF6C9F4374FF}"/>
    <cellStyle name="Number" xfId="8" xr:uid="{00000000-0005-0000-0000-000018000000}"/>
    <cellStyle name="Number 2" xfId="12" xr:uid="{00000000-0005-0000-0000-000019000000}"/>
    <cellStyle name="Number 2 2" xfId="29" xr:uid="{00000000-0005-0000-0000-00001A000000}"/>
    <cellStyle name="Number 3" xfId="24" xr:uid="{00000000-0005-0000-0000-00001B000000}"/>
    <cellStyle name="Percent" xfId="2" builtinId="5"/>
    <cellStyle name="Percent 2" xfId="9" xr:uid="{00000000-0005-0000-0000-00001D000000}"/>
    <cellStyle name="Percent 3" xfId="18" xr:uid="{00000000-0005-0000-0000-00001E000000}"/>
  </cellStyles>
  <dxfs count="0"/>
  <tableStyles count="0" defaultTableStyle="TableStyleMedium2" defaultPivotStyle="PivotStyleLight16"/>
  <colors>
    <mruColors>
      <color rgb="FFFFFF99"/>
      <color rgb="FF00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ksd.us.kworld.kpmg.com\KSD\Baus\NJ\SPECIALS\2015%20Work\September\GASB%2068%20PERS%20PFRS%20in%20KPMG%20Format\PERS%20With%20St%20Colleges%20NCGIPF%20Breakdown%20and%20KPMG%20Comments\PERS%20FYE%202014%20GASB%2068%20with%20KPMG%20Comments%20-%20working%20file%2010-1%20(fixd%20State%20Cllege).xlsx?6D85200C" TargetMode="External"/><Relationship Id="rId1" Type="http://schemas.openxmlformats.org/officeDocument/2006/relationships/externalLinkPath" Target="file:///\\6D85200C\PERS%20FYE%202014%20GASB%2068%20with%20KPMG%20Comments%20-%20working%20file%2010-1%20(fixd%20State%20Clleg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d.us.kworld.kpmg.com\KSD\Users\xc2jq22\AppData\Local\Microsoft\Windows\Temporary%20Internet%20Files\Content.Outlook\V81X8RNG\PERS%20FYE%202014%20GASB%2068%20with%20KPMG%20Comments%20-%20Alloc%20Actual%20Contrib%20on%20fy14%20ap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d.us.kworld.kpmg.com\KSD\Baus\NJ\PERS\GASB%2067&amp;68\2014%20Valuation\1%20-%20GASB%2068\PERS%20FY2015%20GASB67&amp;68%20cal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8 - Collect Pens Expense"/>
      <sheetName val="68 - Collectv Amort Asst Rtrn"/>
      <sheetName val="68 - Collectv Amort Assump"/>
      <sheetName val="68 - Collectv Amort Exp"/>
      <sheetName val="68 - Par 55 Cont v Exp cont"/>
      <sheetName val="Local App FY13&amp;14"/>
      <sheetName val="A State"/>
      <sheetName val="A Local"/>
      <sheetName val="A Total"/>
      <sheetName val="KPMG 3"/>
      <sheetName val="KPMG 4"/>
      <sheetName val="KPMG 4 balance check"/>
      <sheetName val="KPMG 4 for NJ"/>
      <sheetName val="C -Alloc14OflwInflw"/>
      <sheetName val="B - Alloc14PenAmnts"/>
      <sheetName val="68 - Par 54 Chng in Prop"/>
      <sheetName val="68 - Maintain Outstanding Bases"/>
      <sheetName val="Sheet2"/>
      <sheetName val="Sheet3"/>
      <sheetName val="Sheet1"/>
      <sheetName val="Chap19 E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A8">
            <v>410</v>
          </cell>
          <cell r="B8" t="str">
            <v>Rowan College</v>
          </cell>
          <cell r="C8">
            <v>3529805</v>
          </cell>
          <cell r="D8">
            <v>1.1698E-2</v>
          </cell>
          <cell r="E8">
            <v>225755293</v>
          </cell>
          <cell r="F8">
            <v>5.8900000000000003E-3</v>
          </cell>
          <cell r="G8">
            <v>225736703</v>
          </cell>
          <cell r="I8">
            <v>2033785</v>
          </cell>
          <cell r="J8">
            <v>1.1837E-2</v>
          </cell>
          <cell r="K8">
            <v>238244529</v>
          </cell>
          <cell r="L8">
            <v>6.1320000000000003E-3</v>
          </cell>
          <cell r="M8">
            <v>238227212</v>
          </cell>
          <cell r="P8">
            <v>225755293</v>
          </cell>
          <cell r="Q8">
            <v>220197254</v>
          </cell>
          <cell r="R8">
            <v>5558039</v>
          </cell>
          <cell r="S8">
            <v>238244529</v>
          </cell>
          <cell r="T8">
            <v>232433381</v>
          </cell>
          <cell r="U8">
            <v>5811148</v>
          </cell>
        </row>
        <row r="9">
          <cell r="A9">
            <v>411</v>
          </cell>
          <cell r="B9" t="str">
            <v>Jersey City State College</v>
          </cell>
          <cell r="C9">
            <v>1730639</v>
          </cell>
          <cell r="D9">
            <v>5.7359999999999998E-3</v>
          </cell>
          <cell r="E9">
            <v>110696902</v>
          </cell>
          <cell r="F9">
            <v>2.8879999999999999E-3</v>
          </cell>
          <cell r="G9">
            <v>110683803</v>
          </cell>
          <cell r="I9">
            <v>980966</v>
          </cell>
          <cell r="J9">
            <v>5.7089999999999997E-3</v>
          </cell>
          <cell r="K9">
            <v>114905636</v>
          </cell>
          <cell r="L9">
            <v>2.9580000000000001E-3</v>
          </cell>
          <cell r="M9">
            <v>114917824</v>
          </cell>
          <cell r="P9">
            <v>110696902</v>
          </cell>
          <cell r="Q9">
            <v>107971572</v>
          </cell>
          <cell r="R9">
            <v>2725330</v>
          </cell>
          <cell r="S9">
            <v>114905636</v>
          </cell>
          <cell r="T9">
            <v>112102912</v>
          </cell>
          <cell r="U9">
            <v>2802724</v>
          </cell>
        </row>
        <row r="10">
          <cell r="A10">
            <v>412</v>
          </cell>
          <cell r="B10" t="str">
            <v>Kean College</v>
          </cell>
          <cell r="C10">
            <v>1961869</v>
          </cell>
          <cell r="D10">
            <v>6.502E-3</v>
          </cell>
          <cell r="E10">
            <v>125479648</v>
          </cell>
          <cell r="F10">
            <v>3.274E-3</v>
          </cell>
          <cell r="G10">
            <v>125477413</v>
          </cell>
          <cell r="I10">
            <v>1070404</v>
          </cell>
          <cell r="J10">
            <v>6.2300000000000003E-3</v>
          </cell>
          <cell r="K10">
            <v>125391858</v>
          </cell>
          <cell r="L10">
            <v>3.228E-3</v>
          </cell>
          <cell r="M10">
            <v>125407280</v>
          </cell>
          <cell r="P10">
            <v>125479648</v>
          </cell>
          <cell r="Q10">
            <v>122390370</v>
          </cell>
          <cell r="R10">
            <v>3089278</v>
          </cell>
          <cell r="S10">
            <v>125391858</v>
          </cell>
          <cell r="T10">
            <v>122333359</v>
          </cell>
          <cell r="U10">
            <v>3058499</v>
          </cell>
        </row>
        <row r="11">
          <cell r="A11">
            <v>413</v>
          </cell>
          <cell r="B11" t="str">
            <v>William Paterson College</v>
          </cell>
          <cell r="C11">
            <v>1896055</v>
          </cell>
          <cell r="D11">
            <v>6.2839999999999997E-3</v>
          </cell>
          <cell r="E11">
            <v>121272548</v>
          </cell>
          <cell r="F11">
            <v>3.1640000000000001E-3</v>
          </cell>
          <cell r="G11">
            <v>121261618</v>
          </cell>
          <cell r="I11">
            <v>1071657</v>
          </cell>
          <cell r="J11">
            <v>6.2370000000000004E-3</v>
          </cell>
          <cell r="K11">
            <v>125532747</v>
          </cell>
          <cell r="L11">
            <v>3.2309999999999999E-3</v>
          </cell>
          <cell r="M11">
            <v>125523830</v>
          </cell>
          <cell r="P11">
            <v>121272548</v>
          </cell>
          <cell r="Q11">
            <v>118286848</v>
          </cell>
          <cell r="R11">
            <v>2985700</v>
          </cell>
          <cell r="S11">
            <v>125532747</v>
          </cell>
          <cell r="T11">
            <v>122470812</v>
          </cell>
          <cell r="U11">
            <v>3061935</v>
          </cell>
        </row>
        <row r="12">
          <cell r="A12">
            <v>414</v>
          </cell>
          <cell r="B12" t="str">
            <v>Montclair State College</v>
          </cell>
          <cell r="C12">
            <v>2280284</v>
          </cell>
          <cell r="D12">
            <v>7.5570000000000003E-3</v>
          </cell>
          <cell r="E12">
            <v>145839695</v>
          </cell>
          <cell r="F12">
            <v>3.8049999999999998E-3</v>
          </cell>
          <cell r="G12">
            <v>145828209</v>
          </cell>
          <cell r="I12">
            <v>1242897</v>
          </cell>
          <cell r="J12">
            <v>7.234E-3</v>
          </cell>
          <cell r="K12">
            <v>145599470</v>
          </cell>
          <cell r="L12">
            <v>3.748E-3</v>
          </cell>
          <cell r="M12">
            <v>145609196</v>
          </cell>
          <cell r="P12">
            <v>145839695</v>
          </cell>
          <cell r="Q12">
            <v>142249158</v>
          </cell>
          <cell r="R12">
            <v>3590537</v>
          </cell>
          <cell r="S12">
            <v>145599470</v>
          </cell>
          <cell r="T12">
            <v>142048076</v>
          </cell>
          <cell r="U12">
            <v>3551394</v>
          </cell>
        </row>
        <row r="13">
          <cell r="A13">
            <v>415</v>
          </cell>
          <cell r="B13" t="str">
            <v>The College of NJ</v>
          </cell>
          <cell r="C13">
            <v>1674576</v>
          </cell>
          <cell r="D13">
            <v>5.5500000000000002E-3</v>
          </cell>
          <cell r="E13">
            <v>107107358</v>
          </cell>
          <cell r="F13">
            <v>2.7950000000000002E-3</v>
          </cell>
          <cell r="G13">
            <v>107119539</v>
          </cell>
          <cell r="I13">
            <v>957202</v>
          </cell>
          <cell r="J13">
            <v>5.5710000000000004E-3</v>
          </cell>
          <cell r="K13">
            <v>112128096</v>
          </cell>
          <cell r="L13">
            <v>2.8860000000000001E-3</v>
          </cell>
          <cell r="M13">
            <v>112120635</v>
          </cell>
          <cell r="P13">
            <v>107107358</v>
          </cell>
          <cell r="Q13">
            <v>104470402</v>
          </cell>
          <cell r="R13">
            <v>2636956</v>
          </cell>
          <cell r="S13">
            <v>112128096</v>
          </cell>
          <cell r="T13">
            <v>109393120</v>
          </cell>
          <cell r="U13">
            <v>2734976</v>
          </cell>
        </row>
        <row r="14">
          <cell r="A14">
            <v>420</v>
          </cell>
          <cell r="B14" t="str">
            <v>Ramapo State College</v>
          </cell>
          <cell r="C14">
            <v>1153924</v>
          </cell>
          <cell r="D14">
            <v>3.8240000000000001E-3</v>
          </cell>
          <cell r="E14">
            <v>73797935</v>
          </cell>
          <cell r="F14">
            <v>1.926E-3</v>
          </cell>
          <cell r="G14">
            <v>73814752</v>
          </cell>
          <cell r="I14">
            <v>668885</v>
          </cell>
          <cell r="J14">
            <v>3.8930000000000002E-3</v>
          </cell>
          <cell r="K14">
            <v>78354816</v>
          </cell>
          <cell r="L14">
            <v>2.0170000000000001E-3</v>
          </cell>
          <cell r="M14">
            <v>78360125</v>
          </cell>
          <cell r="P14">
            <v>73797935</v>
          </cell>
          <cell r="Q14">
            <v>71981048</v>
          </cell>
          <cell r="R14">
            <v>1816887</v>
          </cell>
          <cell r="S14">
            <v>78354816</v>
          </cell>
          <cell r="T14">
            <v>76443622</v>
          </cell>
          <cell r="U14">
            <v>1911194</v>
          </cell>
        </row>
        <row r="15">
          <cell r="A15">
            <v>421</v>
          </cell>
          <cell r="B15" t="str">
            <v>Richard Stockton College</v>
          </cell>
          <cell r="C15">
            <v>1899669</v>
          </cell>
          <cell r="D15">
            <v>6.2960000000000004E-3</v>
          </cell>
          <cell r="E15">
            <v>121504131</v>
          </cell>
          <cell r="F15">
            <v>3.1700000000000001E-3</v>
          </cell>
          <cell r="G15">
            <v>121491570</v>
          </cell>
          <cell r="I15">
            <v>1104382</v>
          </cell>
          <cell r="J15">
            <v>6.4279999999999997E-3</v>
          </cell>
          <cell r="K15">
            <v>129377024</v>
          </cell>
          <cell r="L15">
            <v>3.3300000000000001E-3</v>
          </cell>
          <cell r="M15">
            <v>129369964</v>
          </cell>
          <cell r="P15">
            <v>121504131</v>
          </cell>
          <cell r="Q15">
            <v>118512730</v>
          </cell>
          <cell r="R15">
            <v>2991401</v>
          </cell>
          <cell r="S15">
            <v>129377024</v>
          </cell>
          <cell r="T15">
            <v>126221321</v>
          </cell>
          <cell r="U15">
            <v>3155703</v>
          </cell>
        </row>
        <row r="16">
          <cell r="A16">
            <v>430</v>
          </cell>
          <cell r="B16" t="str">
            <v>Thomas A. Edison State College</v>
          </cell>
          <cell r="C16">
            <v>401116</v>
          </cell>
          <cell r="D16">
            <v>1.3290000000000001E-3</v>
          </cell>
          <cell r="E16">
            <v>25647870</v>
          </cell>
          <cell r="F16">
            <v>6.69E-4</v>
          </cell>
          <cell r="G16">
            <v>25639704</v>
          </cell>
          <cell r="I16">
            <v>234417</v>
          </cell>
          <cell r="J16">
            <v>1.364E-3</v>
          </cell>
          <cell r="K16">
            <v>27453370</v>
          </cell>
          <cell r="L16">
            <v>7.0699999999999995E-4</v>
          </cell>
          <cell r="M16">
            <v>27466836</v>
          </cell>
          <cell r="P16">
            <v>25647870</v>
          </cell>
          <cell r="Q16">
            <v>25016426</v>
          </cell>
          <cell r="R16">
            <v>631444</v>
          </cell>
          <cell r="S16">
            <v>27453370</v>
          </cell>
          <cell r="T16">
            <v>26783740</v>
          </cell>
          <cell r="U16">
            <v>669630</v>
          </cell>
        </row>
        <row r="17">
          <cell r="A17">
            <v>497</v>
          </cell>
          <cell r="B17" t="str">
            <v>Rutgers Biomedical</v>
          </cell>
          <cell r="C17">
            <v>4279756</v>
          </cell>
          <cell r="D17">
            <v>1.4184E-2</v>
          </cell>
          <cell r="E17">
            <v>273731670</v>
          </cell>
          <cell r="F17">
            <v>7.1419999999999999E-3</v>
          </cell>
          <cell r="G17">
            <v>273720124</v>
          </cell>
          <cell r="I17">
            <v>2205260</v>
          </cell>
          <cell r="J17">
            <v>1.2834999999999999E-2</v>
          </cell>
          <cell r="K17">
            <v>258331379</v>
          </cell>
          <cell r="L17">
            <v>6.6490000000000004E-3</v>
          </cell>
          <cell r="M17">
            <v>258312579</v>
          </cell>
          <cell r="P17">
            <v>273731670</v>
          </cell>
          <cell r="Q17">
            <v>266992464</v>
          </cell>
          <cell r="R17">
            <v>6739206</v>
          </cell>
          <cell r="S17">
            <v>258331379</v>
          </cell>
          <cell r="T17">
            <v>252030282</v>
          </cell>
          <cell r="U17">
            <v>6301097</v>
          </cell>
        </row>
        <row r="18">
          <cell r="A18">
            <v>498</v>
          </cell>
          <cell r="B18" t="str">
            <v>Rutgers Biomedical</v>
          </cell>
          <cell r="C18">
            <v>4229692</v>
          </cell>
          <cell r="D18">
            <v>1.4017999999999999E-2</v>
          </cell>
          <cell r="E18">
            <v>270528099</v>
          </cell>
          <cell r="F18">
            <v>7.0590000000000002E-3</v>
          </cell>
          <cell r="G18">
            <v>270539115</v>
          </cell>
          <cell r="I18">
            <v>2454734</v>
          </cell>
          <cell r="J18">
            <v>1.4286999999999999E-2</v>
          </cell>
          <cell r="K18">
            <v>287555934</v>
          </cell>
          <cell r="L18">
            <v>7.4019999999999997E-3</v>
          </cell>
          <cell r="M18">
            <v>287566508</v>
          </cell>
          <cell r="P18">
            <v>270528099</v>
          </cell>
          <cell r="Q18">
            <v>263867764</v>
          </cell>
          <cell r="R18">
            <v>6660335</v>
          </cell>
          <cell r="S18">
            <v>287555934</v>
          </cell>
          <cell r="T18">
            <v>280542005</v>
          </cell>
          <cell r="U18">
            <v>7013929</v>
          </cell>
        </row>
        <row r="19">
          <cell r="A19">
            <v>901</v>
          </cell>
          <cell r="B19" t="str">
            <v>University Hospital</v>
          </cell>
          <cell r="C19">
            <v>4865710</v>
          </cell>
          <cell r="D19">
            <v>1.6126000000000001E-2</v>
          </cell>
          <cell r="E19">
            <v>311209596</v>
          </cell>
          <cell r="F19">
            <v>8.1200000000000005E-3</v>
          </cell>
          <cell r="G19">
            <v>311202381</v>
          </cell>
          <cell r="I19">
            <v>2958930</v>
          </cell>
          <cell r="J19">
            <v>1.7221E-2</v>
          </cell>
          <cell r="K19">
            <v>346608857</v>
          </cell>
          <cell r="L19">
            <v>8.9219999999999994E-3</v>
          </cell>
          <cell r="M19">
            <v>346618263</v>
          </cell>
          <cell r="P19">
            <v>311209596</v>
          </cell>
          <cell r="Q19">
            <v>303547693</v>
          </cell>
          <cell r="R19">
            <v>7661903</v>
          </cell>
          <cell r="S19">
            <v>346608857</v>
          </cell>
          <cell r="T19">
            <v>338154537</v>
          </cell>
          <cell r="U19">
            <v>8454320</v>
          </cell>
        </row>
        <row r="20">
          <cell r="A20" t="str">
            <v>32700 &amp; 55530</v>
          </cell>
          <cell r="B20" t="str">
            <v>New Jersey Institute of Technology</v>
          </cell>
          <cell r="C20">
            <v>1357716</v>
          </cell>
          <cell r="D20">
            <v>4.4999999999999997E-3</v>
          </cell>
          <cell r="E20">
            <v>86843804</v>
          </cell>
          <cell r="F20">
            <v>2.2659999999999998E-3</v>
          </cell>
          <cell r="G20">
            <v>86845394</v>
          </cell>
          <cell r="I20">
            <v>782521</v>
          </cell>
          <cell r="J20">
            <v>4.5539999999999999E-3</v>
          </cell>
          <cell r="K20">
            <v>91658831</v>
          </cell>
          <cell r="L20">
            <v>2.359E-3</v>
          </cell>
          <cell r="M20">
            <v>91646770</v>
          </cell>
          <cell r="P20">
            <v>86843804</v>
          </cell>
          <cell r="Q20">
            <v>84705731</v>
          </cell>
          <cell r="R20">
            <v>2138073</v>
          </cell>
          <cell r="S20">
            <v>91658831</v>
          </cell>
          <cell r="T20">
            <v>89423132</v>
          </cell>
          <cell r="U20">
            <v>2235699</v>
          </cell>
        </row>
        <row r="21">
          <cell r="A21">
            <v>90010</v>
          </cell>
          <cell r="B21" t="str">
            <v>Rutgers State University</v>
          </cell>
          <cell r="C21">
            <v>10688256</v>
          </cell>
          <cell r="D21">
            <v>3.5422000000000002E-2</v>
          </cell>
          <cell r="E21">
            <v>683595828</v>
          </cell>
          <cell r="F21">
            <v>1.7836999999999999E-2</v>
          </cell>
          <cell r="G21">
            <v>683610453</v>
          </cell>
          <cell r="I21">
            <v>6371392</v>
          </cell>
          <cell r="J21">
            <v>3.7081999999999997E-2</v>
          </cell>
          <cell r="K21">
            <v>746353269</v>
          </cell>
          <cell r="L21">
            <v>1.9210999999999999E-2</v>
          </cell>
          <cell r="M21">
            <v>746344256</v>
          </cell>
          <cell r="P21">
            <v>683595828</v>
          </cell>
          <cell r="Q21">
            <v>666765868</v>
          </cell>
          <cell r="R21">
            <v>16829960</v>
          </cell>
          <cell r="S21">
            <v>746353269</v>
          </cell>
          <cell r="T21">
            <v>728148572</v>
          </cell>
          <cell r="U21">
            <v>18204697</v>
          </cell>
        </row>
      </sheetData>
      <sheetData sheetId="7">
        <row r="8">
          <cell r="A8">
            <v>10010</v>
          </cell>
          <cell r="B8" t="str">
            <v xml:space="preserve">BERGEN COUNTY                          </v>
          </cell>
          <cell r="C8" t="str">
            <v>BERGEN</v>
          </cell>
          <cell r="D8">
            <v>9033818</v>
          </cell>
          <cell r="E8">
            <v>1.1510762880144699E-2</v>
          </cell>
          <cell r="F8">
            <v>219012906</v>
          </cell>
          <cell r="G8">
            <v>5.7149999999999996E-3</v>
          </cell>
          <cell r="H8">
            <v>219029755</v>
          </cell>
          <cell r="J8">
            <v>8717624</v>
          </cell>
          <cell r="K8">
            <v>1.1614857197425299E-2</v>
          </cell>
          <cell r="L8">
            <v>217461893</v>
          </cell>
          <cell r="M8">
            <v>5.5970000000000004E-3</v>
          </cell>
          <cell r="N8">
            <v>217442549</v>
          </cell>
          <cell r="O8">
            <v>264885240</v>
          </cell>
          <cell r="P8">
            <v>177625040</v>
          </cell>
          <cell r="Q8">
            <v>219012906</v>
          </cell>
          <cell r="R8">
            <v>210912476</v>
          </cell>
          <cell r="S8">
            <v>8100430</v>
          </cell>
          <cell r="T8">
            <v>217461893</v>
          </cell>
          <cell r="U8">
            <v>209130143</v>
          </cell>
          <cell r="V8">
            <v>8331750</v>
          </cell>
        </row>
        <row r="9">
          <cell r="A9">
            <v>10011</v>
          </cell>
          <cell r="B9" t="str">
            <v xml:space="preserve">BERGEN CO BD OF SOC SERV               </v>
          </cell>
          <cell r="C9" t="str">
            <v>BERGEN</v>
          </cell>
          <cell r="D9">
            <v>1642414</v>
          </cell>
          <cell r="E9">
            <v>2.09274064465656E-3</v>
          </cell>
          <cell r="F9">
            <v>39818144</v>
          </cell>
          <cell r="G9">
            <v>1.039E-3</v>
          </cell>
          <cell r="H9">
            <v>39820108</v>
          </cell>
          <cell r="J9">
            <v>1555169</v>
          </cell>
          <cell r="K9">
            <v>2.0720170831940799E-3</v>
          </cell>
          <cell r="L9">
            <v>38793827</v>
          </cell>
          <cell r="M9">
            <v>9.990000000000001E-4</v>
          </cell>
          <cell r="N9">
            <v>38810989</v>
          </cell>
          <cell r="O9">
            <v>47278963</v>
          </cell>
          <cell r="P9">
            <v>31704023</v>
          </cell>
          <cell r="Q9">
            <v>39818144</v>
          </cell>
          <cell r="R9">
            <v>38345426</v>
          </cell>
          <cell r="S9">
            <v>1472718</v>
          </cell>
          <cell r="T9">
            <v>38793827</v>
          </cell>
          <cell r="U9">
            <v>37307495</v>
          </cell>
          <cell r="V9">
            <v>1486332</v>
          </cell>
        </row>
        <row r="10">
          <cell r="A10">
            <v>10013</v>
          </cell>
          <cell r="B10" t="str">
            <v xml:space="preserve">BERGEN CO VOCATIONAL SCHOOL            </v>
          </cell>
          <cell r="C10" t="str">
            <v>BERGEN</v>
          </cell>
          <cell r="D10">
            <v>1536617</v>
          </cell>
          <cell r="E10">
            <v>1.95793560647329E-3</v>
          </cell>
          <cell r="F10">
            <v>37253236</v>
          </cell>
          <cell r="G10">
            <v>9.7199999999999999E-4</v>
          </cell>
          <cell r="H10">
            <v>37252305</v>
          </cell>
          <cell r="J10">
            <v>1442334</v>
          </cell>
          <cell r="K10">
            <v>1.92168226583198E-3</v>
          </cell>
          <cell r="L10">
            <v>35979148</v>
          </cell>
          <cell r="M10">
            <v>9.2599999999999996E-4</v>
          </cell>
          <cell r="N10">
            <v>35974951</v>
          </cell>
          <cell r="O10">
            <v>43824144</v>
          </cell>
          <cell r="P10">
            <v>29387312</v>
          </cell>
          <cell r="Q10">
            <v>37253236</v>
          </cell>
          <cell r="R10">
            <v>35875385</v>
          </cell>
          <cell r="S10">
            <v>1377851</v>
          </cell>
          <cell r="T10">
            <v>35979148</v>
          </cell>
          <cell r="U10">
            <v>34600657</v>
          </cell>
          <cell r="V10">
            <v>1378491</v>
          </cell>
        </row>
        <row r="11">
          <cell r="A11">
            <v>10020</v>
          </cell>
          <cell r="B11" t="str">
            <v xml:space="preserve">OCEAN COUNTY                           </v>
          </cell>
          <cell r="C11" t="str">
            <v>OCEAN</v>
          </cell>
          <cell r="D11">
            <v>9327267</v>
          </cell>
          <cell r="E11">
            <v>1.1884671437569201E-2</v>
          </cell>
          <cell r="F11">
            <v>226127187</v>
          </cell>
          <cell r="G11">
            <v>5.8999999999999999E-3</v>
          </cell>
          <cell r="H11">
            <v>226119957</v>
          </cell>
          <cell r="J11">
            <v>8938472</v>
          </cell>
          <cell r="K11">
            <v>1.1909102278692499E-2</v>
          </cell>
          <cell r="L11">
            <v>222970966</v>
          </cell>
          <cell r="M11">
            <v>5.7390000000000002E-3</v>
          </cell>
          <cell r="N11">
            <v>222959226</v>
          </cell>
          <cell r="O11">
            <v>271605573</v>
          </cell>
          <cell r="P11">
            <v>182131518</v>
          </cell>
          <cell r="Q11">
            <v>226127187</v>
          </cell>
          <cell r="R11">
            <v>217763627</v>
          </cell>
          <cell r="S11">
            <v>8363560</v>
          </cell>
          <cell r="T11">
            <v>222970966</v>
          </cell>
          <cell r="U11">
            <v>214428143</v>
          </cell>
          <cell r="V11">
            <v>8542823</v>
          </cell>
        </row>
        <row r="12">
          <cell r="A12">
            <v>10021</v>
          </cell>
          <cell r="B12" t="str">
            <v xml:space="preserve">OCEAN CO BOARD OF SOC SERV             </v>
          </cell>
          <cell r="C12" t="str">
            <v>OCEAN</v>
          </cell>
          <cell r="D12">
            <v>2567907</v>
          </cell>
          <cell r="E12">
            <v>3.2719907103800198E-3</v>
          </cell>
          <cell r="F12">
            <v>62255491</v>
          </cell>
          <cell r="G12">
            <v>1.624E-3</v>
          </cell>
          <cell r="H12">
            <v>62240476</v>
          </cell>
          <cell r="J12">
            <v>2366855</v>
          </cell>
          <cell r="K12">
            <v>3.1534604878590898E-3</v>
          </cell>
          <cell r="L12">
            <v>59041405</v>
          </cell>
          <cell r="M12">
            <v>1.5200000000000001E-3</v>
          </cell>
          <cell r="N12">
            <v>59051755</v>
          </cell>
          <cell r="O12">
            <v>71935959</v>
          </cell>
          <cell r="P12">
            <v>48238353</v>
          </cell>
          <cell r="Q12">
            <v>62255491</v>
          </cell>
          <cell r="R12">
            <v>59952904</v>
          </cell>
          <cell r="S12">
            <v>2302587</v>
          </cell>
          <cell r="T12">
            <v>59041405</v>
          </cell>
          <cell r="U12">
            <v>56779316</v>
          </cell>
          <cell r="V12">
            <v>2262089</v>
          </cell>
        </row>
        <row r="13">
          <cell r="A13">
            <v>10022</v>
          </cell>
          <cell r="B13" t="str">
            <v xml:space="preserve">OCEAN CO MOSQUITO COMM                 </v>
          </cell>
          <cell r="C13" t="str">
            <v>OCEAN</v>
          </cell>
          <cell r="D13">
            <v>101774</v>
          </cell>
          <cell r="E13">
            <v>1.2967898859196099E-4</v>
          </cell>
          <cell r="F13">
            <v>2467375</v>
          </cell>
          <cell r="G13">
            <v>6.3999999999999997E-5</v>
          </cell>
          <cell r="H13">
            <v>2452827</v>
          </cell>
          <cell r="J13">
            <v>103415</v>
          </cell>
          <cell r="K13">
            <v>1.3778415507158099E-4</v>
          </cell>
          <cell r="L13">
            <v>2579696</v>
          </cell>
          <cell r="M13">
            <v>6.6000000000000005E-5</v>
          </cell>
          <cell r="N13">
            <v>2564089</v>
          </cell>
          <cell r="O13">
            <v>3123535</v>
          </cell>
          <cell r="P13">
            <v>2094560</v>
          </cell>
          <cell r="Q13">
            <v>2467375</v>
          </cell>
          <cell r="R13">
            <v>2376117</v>
          </cell>
          <cell r="S13">
            <v>91258</v>
          </cell>
          <cell r="T13">
            <v>2579696</v>
          </cell>
          <cell r="U13">
            <v>2480859</v>
          </cell>
          <cell r="V13">
            <v>98837</v>
          </cell>
        </row>
        <row r="14">
          <cell r="A14">
            <v>10023</v>
          </cell>
          <cell r="B14" t="str">
            <v xml:space="preserve">OCEAN COUNTY VOCATIONAL SCHOOL         </v>
          </cell>
          <cell r="C14" t="str">
            <v>OCEAN</v>
          </cell>
          <cell r="D14">
            <v>394793</v>
          </cell>
          <cell r="E14">
            <v>5.0303964610986997E-4</v>
          </cell>
          <cell r="F14">
            <v>9571231</v>
          </cell>
          <cell r="G14">
            <v>2.5000000000000001E-4</v>
          </cell>
          <cell r="H14">
            <v>9581354</v>
          </cell>
          <cell r="J14">
            <v>375668</v>
          </cell>
          <cell r="K14">
            <v>5.0051828039869204E-4</v>
          </cell>
          <cell r="L14">
            <v>9371071</v>
          </cell>
          <cell r="M14">
            <v>2.41E-4</v>
          </cell>
          <cell r="N14">
            <v>9362811</v>
          </cell>
          <cell r="O14">
            <v>11405636</v>
          </cell>
          <cell r="P14">
            <v>7648318</v>
          </cell>
          <cell r="Q14">
            <v>9571231</v>
          </cell>
          <cell r="R14">
            <v>9217229</v>
          </cell>
          <cell r="S14">
            <v>354002</v>
          </cell>
          <cell r="T14">
            <v>9371071</v>
          </cell>
          <cell r="U14">
            <v>9012032</v>
          </cell>
          <cell r="V14">
            <v>359039</v>
          </cell>
        </row>
        <row r="15">
          <cell r="A15">
            <v>10030</v>
          </cell>
          <cell r="B15" t="str">
            <v xml:space="preserve">ATLANTIC COUNTY                        </v>
          </cell>
          <cell r="C15" t="str">
            <v>ATLANTIC</v>
          </cell>
          <cell r="D15">
            <v>5531532</v>
          </cell>
          <cell r="E15">
            <v>7.0481996887620203E-3</v>
          </cell>
          <cell r="F15">
            <v>134104639</v>
          </cell>
          <cell r="G15">
            <v>3.4989999999999999E-3</v>
          </cell>
          <cell r="H15">
            <v>134100632</v>
          </cell>
          <cell r="J15">
            <v>5472147</v>
          </cell>
          <cell r="K15">
            <v>7.2907716561667803E-3</v>
          </cell>
          <cell r="L15">
            <v>136503186</v>
          </cell>
          <cell r="M15">
            <v>3.5140000000000002E-3</v>
          </cell>
          <cell r="N15">
            <v>136518334</v>
          </cell>
          <cell r="O15">
            <v>166304580</v>
          </cell>
          <cell r="P15">
            <v>111519455</v>
          </cell>
          <cell r="Q15">
            <v>134104639</v>
          </cell>
          <cell r="R15">
            <v>129144633</v>
          </cell>
          <cell r="S15">
            <v>4960006</v>
          </cell>
          <cell r="T15">
            <v>136503186</v>
          </cell>
          <cell r="U15">
            <v>131273256</v>
          </cell>
          <cell r="V15">
            <v>5229930</v>
          </cell>
        </row>
        <row r="16">
          <cell r="A16">
            <v>10031</v>
          </cell>
          <cell r="B16" t="str">
            <v xml:space="preserve">ATLANTIC COUNTY WELFARE BD             </v>
          </cell>
          <cell r="C16" t="str">
            <v>ATLANTIC</v>
          </cell>
          <cell r="D16">
            <v>1030246</v>
          </cell>
          <cell r="E16">
            <v>1.3127248539009299E-3</v>
          </cell>
          <cell r="F16">
            <v>24976944</v>
          </cell>
          <cell r="G16">
            <v>6.5200000000000002E-4</v>
          </cell>
          <cell r="H16">
            <v>24988172</v>
          </cell>
          <cell r="J16">
            <v>863211</v>
          </cell>
          <cell r="K16">
            <v>1.15009232977319E-3</v>
          </cell>
          <cell r="L16">
            <v>21532874</v>
          </cell>
          <cell r="M16">
            <v>5.5400000000000002E-4</v>
          </cell>
          <cell r="N16">
            <v>21522811</v>
          </cell>
          <cell r="O16">
            <v>26218764</v>
          </cell>
          <cell r="P16">
            <v>17581610</v>
          </cell>
          <cell r="Q16">
            <v>24976944</v>
          </cell>
          <cell r="R16">
            <v>24053145</v>
          </cell>
          <cell r="S16">
            <v>923799</v>
          </cell>
          <cell r="T16">
            <v>21532874</v>
          </cell>
          <cell r="U16">
            <v>20707872</v>
          </cell>
          <cell r="V16">
            <v>825002</v>
          </cell>
        </row>
        <row r="17">
          <cell r="A17">
            <v>10033</v>
          </cell>
          <cell r="B17" t="str">
            <v xml:space="preserve">ATLANTIC CO VOCATIONAL SCHOOLS         </v>
          </cell>
          <cell r="C17" t="str">
            <v>ATLANTIC</v>
          </cell>
          <cell r="D17">
            <v>212464</v>
          </cell>
          <cell r="E17">
            <v>2.7071861803802899E-4</v>
          </cell>
          <cell r="F17">
            <v>5150907</v>
          </cell>
          <cell r="G17">
            <v>1.34E-4</v>
          </cell>
          <cell r="H17">
            <v>5135606</v>
          </cell>
          <cell r="J17">
            <v>213164</v>
          </cell>
          <cell r="K17">
            <v>2.8400736480857302E-4</v>
          </cell>
          <cell r="L17">
            <v>5317395</v>
          </cell>
          <cell r="M17">
            <v>1.37E-4</v>
          </cell>
          <cell r="N17">
            <v>5322428</v>
          </cell>
          <cell r="O17">
            <v>6483702</v>
          </cell>
          <cell r="P17">
            <v>4347799</v>
          </cell>
          <cell r="Q17">
            <v>5150907</v>
          </cell>
          <cell r="R17">
            <v>4960395</v>
          </cell>
          <cell r="S17">
            <v>190512</v>
          </cell>
          <cell r="T17">
            <v>5317395</v>
          </cell>
          <cell r="U17">
            <v>5113666</v>
          </cell>
          <cell r="V17">
            <v>203729</v>
          </cell>
        </row>
        <row r="18">
          <cell r="A18">
            <v>10040</v>
          </cell>
          <cell r="B18" t="str">
            <v xml:space="preserve">MIDDLESEX COUNTY                       </v>
          </cell>
          <cell r="C18" t="str">
            <v>MIDDLESEX</v>
          </cell>
          <cell r="D18">
            <v>7926913</v>
          </cell>
          <cell r="E18">
            <v>1.0100360214754901E-2</v>
          </cell>
          <cell r="F18">
            <v>192177466</v>
          </cell>
          <cell r="G18">
            <v>5.0140000000000002E-3</v>
          </cell>
          <cell r="H18">
            <v>192163638</v>
          </cell>
          <cell r="J18">
            <v>7817226</v>
          </cell>
          <cell r="K18">
            <v>1.04152190631301E-2</v>
          </cell>
          <cell r="L18">
            <v>195001387</v>
          </cell>
          <cell r="M18">
            <v>5.019E-3</v>
          </cell>
          <cell r="N18">
            <v>194987342</v>
          </cell>
          <cell r="O18">
            <v>237530645</v>
          </cell>
          <cell r="P18">
            <v>159281772</v>
          </cell>
          <cell r="Q18">
            <v>192177466</v>
          </cell>
          <cell r="R18">
            <v>185069574</v>
          </cell>
          <cell r="S18">
            <v>7107892</v>
          </cell>
          <cell r="T18">
            <v>195001387</v>
          </cell>
          <cell r="U18">
            <v>187530179</v>
          </cell>
          <cell r="V18">
            <v>7471208</v>
          </cell>
        </row>
        <row r="19">
          <cell r="A19">
            <v>10041</v>
          </cell>
          <cell r="B19" t="str">
            <v xml:space="preserve">MIDDLESEX CO BD OF SOCIAL SRV          </v>
          </cell>
          <cell r="C19" t="str">
            <v>MIDDLESEX</v>
          </cell>
          <cell r="D19">
            <v>2242291</v>
          </cell>
          <cell r="E19">
            <v>2.8570954173841698E-3</v>
          </cell>
          <cell r="F19">
            <v>54361364</v>
          </cell>
          <cell r="G19">
            <v>1.418E-3</v>
          </cell>
          <cell r="H19">
            <v>54345440</v>
          </cell>
          <cell r="J19">
            <v>2135752</v>
          </cell>
          <cell r="K19">
            <v>2.8455522386736901E-3</v>
          </cell>
          <cell r="L19">
            <v>53276521</v>
          </cell>
          <cell r="M19">
            <v>1.371E-3</v>
          </cell>
          <cell r="N19">
            <v>53263129</v>
          </cell>
          <cell r="O19">
            <v>64884342</v>
          </cell>
          <cell r="P19">
            <v>43509725</v>
          </cell>
          <cell r="Q19">
            <v>54361364</v>
          </cell>
          <cell r="R19">
            <v>52350750</v>
          </cell>
          <cell r="S19">
            <v>2010614</v>
          </cell>
          <cell r="T19">
            <v>53276521</v>
          </cell>
          <cell r="U19">
            <v>51235305</v>
          </cell>
          <cell r="V19">
            <v>2041216</v>
          </cell>
        </row>
        <row r="20">
          <cell r="A20">
            <v>10042</v>
          </cell>
          <cell r="B20" t="str">
            <v xml:space="preserve">MIDDLESEX CO MOSQ EXTERM COMM          </v>
          </cell>
          <cell r="C20" t="str">
            <v>MIDDLESEX</v>
          </cell>
          <cell r="D20">
            <v>99059</v>
          </cell>
          <cell r="E20">
            <v>1.2621957406539001E-4</v>
          </cell>
          <cell r="F20">
            <v>2401554</v>
          </cell>
          <cell r="G20">
            <v>6.3E-5</v>
          </cell>
          <cell r="H20">
            <v>2414501</v>
          </cell>
          <cell r="J20">
            <v>102553</v>
          </cell>
          <cell r="K20">
            <v>1.3663567620805401E-4</v>
          </cell>
          <cell r="L20">
            <v>2558194</v>
          </cell>
          <cell r="M20">
            <v>6.6000000000000005E-5</v>
          </cell>
          <cell r="N20">
            <v>2564089</v>
          </cell>
          <cell r="O20">
            <v>3123535</v>
          </cell>
          <cell r="P20">
            <v>2094560</v>
          </cell>
          <cell r="Q20">
            <v>2401554</v>
          </cell>
          <cell r="R20">
            <v>2312730</v>
          </cell>
          <cell r="S20">
            <v>88824</v>
          </cell>
          <cell r="T20">
            <v>2558194</v>
          </cell>
          <cell r="U20">
            <v>2460180</v>
          </cell>
          <cell r="V20">
            <v>98014</v>
          </cell>
        </row>
        <row r="21">
          <cell r="A21">
            <v>10043</v>
          </cell>
          <cell r="B21" t="str">
            <v xml:space="preserve">MIDDLESEX CO VOCATIONAL SCHOOL         </v>
          </cell>
          <cell r="C21" t="str">
            <v>MIDDLESEX</v>
          </cell>
          <cell r="D21">
            <v>547852</v>
          </cell>
          <cell r="E21">
            <v>6.9806525495787598E-4</v>
          </cell>
          <cell r="F21">
            <v>13281943</v>
          </cell>
          <cell r="G21">
            <v>3.4699999999999998E-4</v>
          </cell>
          <cell r="H21">
            <v>13298919</v>
          </cell>
          <cell r="J21">
            <v>537500</v>
          </cell>
          <cell r="K21">
            <v>7.1613386211840497E-4</v>
          </cell>
          <cell r="L21">
            <v>13407985</v>
          </cell>
          <cell r="M21">
            <v>3.4499999999999998E-4</v>
          </cell>
          <cell r="N21">
            <v>13403194</v>
          </cell>
          <cell r="O21">
            <v>16327570</v>
          </cell>
          <cell r="P21">
            <v>10948837</v>
          </cell>
          <cell r="Q21">
            <v>13281943</v>
          </cell>
          <cell r="R21">
            <v>12790696</v>
          </cell>
          <cell r="S21">
            <v>491247</v>
          </cell>
          <cell r="T21">
            <v>13407985</v>
          </cell>
          <cell r="U21">
            <v>12894276</v>
          </cell>
          <cell r="V21">
            <v>513709</v>
          </cell>
        </row>
        <row r="22">
          <cell r="A22">
            <v>10050</v>
          </cell>
          <cell r="B22" t="str">
            <v xml:space="preserve">SUSSEX COUNTY                          </v>
          </cell>
          <cell r="C22" t="str">
            <v>SUSSEX</v>
          </cell>
          <cell r="D22">
            <v>2688540</v>
          </cell>
          <cell r="E22">
            <v>3.42569956952689E-3</v>
          </cell>
          <cell r="F22">
            <v>65180078</v>
          </cell>
          <cell r="G22">
            <v>1.701E-3</v>
          </cell>
          <cell r="H22">
            <v>65191533</v>
          </cell>
          <cell r="J22">
            <v>2624386</v>
          </cell>
          <cell r="K22">
            <v>3.4965798732455298E-3</v>
          </cell>
          <cell r="L22">
            <v>65465538</v>
          </cell>
          <cell r="M22">
            <v>1.6850000000000001E-3</v>
          </cell>
          <cell r="N22">
            <v>65461979</v>
          </cell>
          <cell r="O22">
            <v>79744797</v>
          </cell>
          <cell r="P22">
            <v>53474753</v>
          </cell>
          <cell r="Q22">
            <v>65180078</v>
          </cell>
          <cell r="R22">
            <v>62769322</v>
          </cell>
          <cell r="S22">
            <v>2410756</v>
          </cell>
          <cell r="T22">
            <v>65465538</v>
          </cell>
          <cell r="U22">
            <v>62957317</v>
          </cell>
          <cell r="V22">
            <v>2508221</v>
          </cell>
        </row>
        <row r="23">
          <cell r="A23">
            <v>10053</v>
          </cell>
          <cell r="B23" t="str">
            <v xml:space="preserve">SUSSEX COUNTY VOCATIONAL               </v>
          </cell>
          <cell r="C23" t="str">
            <v>SUSSEX</v>
          </cell>
          <cell r="D23">
            <v>203674</v>
          </cell>
          <cell r="E23">
            <v>2.59518524598414E-4</v>
          </cell>
          <cell r="F23">
            <v>4937805</v>
          </cell>
          <cell r="G23">
            <v>1.2899999999999999E-4</v>
          </cell>
          <cell r="H23">
            <v>4943979</v>
          </cell>
          <cell r="J23">
            <v>204152</v>
          </cell>
          <cell r="K23">
            <v>2.72000298082226E-4</v>
          </cell>
          <cell r="L23">
            <v>5092590</v>
          </cell>
          <cell r="M23">
            <v>1.3100000000000001E-4</v>
          </cell>
          <cell r="N23">
            <v>5089329</v>
          </cell>
          <cell r="O23">
            <v>6199744</v>
          </cell>
          <cell r="P23">
            <v>4157384</v>
          </cell>
          <cell r="Q23">
            <v>4937805</v>
          </cell>
          <cell r="R23">
            <v>4755175</v>
          </cell>
          <cell r="S23">
            <v>182630</v>
          </cell>
          <cell r="T23">
            <v>5092590</v>
          </cell>
          <cell r="U23">
            <v>4897474</v>
          </cell>
          <cell r="V23">
            <v>195116</v>
          </cell>
        </row>
        <row r="24">
          <cell r="A24">
            <v>10060</v>
          </cell>
          <cell r="B24" t="str">
            <v xml:space="preserve">MORRIS COUNTY                          </v>
          </cell>
          <cell r="C24" t="str">
            <v>MORRIS</v>
          </cell>
          <cell r="D24">
            <v>8894882</v>
          </cell>
          <cell r="E24">
            <v>1.1333732597764001E-2</v>
          </cell>
          <cell r="F24">
            <v>215644587</v>
          </cell>
          <cell r="G24">
            <v>5.6270000000000001E-3</v>
          </cell>
          <cell r="H24">
            <v>215657118</v>
          </cell>
          <cell r="J24">
            <v>8399318</v>
          </cell>
          <cell r="K24">
            <v>1.11907647227919E-2</v>
          </cell>
          <cell r="L24">
            <v>209521722</v>
          </cell>
          <cell r="M24">
            <v>5.3930000000000002E-3</v>
          </cell>
          <cell r="N24">
            <v>209517181</v>
          </cell>
          <cell r="O24">
            <v>255230677</v>
          </cell>
          <cell r="P24">
            <v>171150946</v>
          </cell>
          <cell r="Q24">
            <v>215644587</v>
          </cell>
          <cell r="R24">
            <v>207668738</v>
          </cell>
          <cell r="S24">
            <v>7975849</v>
          </cell>
          <cell r="T24">
            <v>209521722</v>
          </cell>
          <cell r="U24">
            <v>201494189</v>
          </cell>
          <cell r="V24">
            <v>8027533</v>
          </cell>
        </row>
        <row r="25">
          <cell r="A25">
            <v>10063</v>
          </cell>
          <cell r="B25" t="str">
            <v xml:space="preserve">MORRIS CO VOCATIONAL SCH DIST          </v>
          </cell>
          <cell r="C25" t="str">
            <v>MORRIS</v>
          </cell>
          <cell r="D25">
            <v>240281</v>
          </cell>
          <cell r="E25">
            <v>3.0616264525188102E-4</v>
          </cell>
          <cell r="F25">
            <v>5825293</v>
          </cell>
          <cell r="G25">
            <v>1.5200000000000001E-4</v>
          </cell>
          <cell r="H25">
            <v>5825463</v>
          </cell>
          <cell r="J25">
            <v>251742</v>
          </cell>
          <cell r="K25">
            <v>3.3540645714867298E-4</v>
          </cell>
          <cell r="L25">
            <v>6279726</v>
          </cell>
          <cell r="M25">
            <v>1.6200000000000001E-4</v>
          </cell>
          <cell r="N25">
            <v>6293674</v>
          </cell>
          <cell r="O25">
            <v>7666859</v>
          </cell>
          <cell r="P25">
            <v>5141193</v>
          </cell>
          <cell r="Q25">
            <v>5825293</v>
          </cell>
          <cell r="R25">
            <v>5609839</v>
          </cell>
          <cell r="S25">
            <v>215454</v>
          </cell>
          <cell r="T25">
            <v>6279726</v>
          </cell>
          <cell r="U25">
            <v>6039127</v>
          </cell>
          <cell r="V25">
            <v>240599</v>
          </cell>
        </row>
        <row r="26">
          <cell r="A26">
            <v>10070</v>
          </cell>
          <cell r="B26" t="str">
            <v xml:space="preserve">BURLINGTON COUNTY/PAYROLL DEPT         </v>
          </cell>
          <cell r="C26" t="str">
            <v>BURLINGTON</v>
          </cell>
          <cell r="D26">
            <v>6883109</v>
          </cell>
          <cell r="E26">
            <v>8.7703599493802204E-3</v>
          </cell>
          <cell r="F26">
            <v>166871826</v>
          </cell>
          <cell r="G26">
            <v>4.3540000000000002E-3</v>
          </cell>
          <cell r="H26">
            <v>166868863</v>
          </cell>
          <cell r="J26">
            <v>6212477</v>
          </cell>
          <cell r="K26">
            <v>8.2771444601521197E-3</v>
          </cell>
          <cell r="L26">
            <v>154970782</v>
          </cell>
          <cell r="M26">
            <v>3.9890000000000004E-3</v>
          </cell>
          <cell r="N26">
            <v>154972008</v>
          </cell>
          <cell r="O26">
            <v>188784567</v>
          </cell>
          <cell r="P26">
            <v>126593941</v>
          </cell>
          <cell r="Q26">
            <v>166871826</v>
          </cell>
          <cell r="R26">
            <v>160699890</v>
          </cell>
          <cell r="S26">
            <v>6171936</v>
          </cell>
          <cell r="T26">
            <v>154970782</v>
          </cell>
          <cell r="U26">
            <v>149033292</v>
          </cell>
          <cell r="V26">
            <v>5937490</v>
          </cell>
        </row>
        <row r="27">
          <cell r="A27">
            <v>10071</v>
          </cell>
          <cell r="B27" t="str">
            <v xml:space="preserve">BURLINGTON CO BD OF SOCIAL SERV        </v>
          </cell>
          <cell r="C27" t="str">
            <v>BURLINGTON</v>
          </cell>
          <cell r="D27">
            <v>1379100</v>
          </cell>
          <cell r="E27">
            <v>1.7572296771982299E-3</v>
          </cell>
          <cell r="F27">
            <v>33434446</v>
          </cell>
          <cell r="G27">
            <v>8.7200000000000005E-4</v>
          </cell>
          <cell r="H27">
            <v>33419763</v>
          </cell>
          <cell r="J27">
            <v>1280694</v>
          </cell>
          <cell r="K27">
            <v>1.70632249378952E-3</v>
          </cell>
          <cell r="L27">
            <v>31947024</v>
          </cell>
          <cell r="M27">
            <v>8.2200000000000003E-4</v>
          </cell>
          <cell r="N27">
            <v>31934568</v>
          </cell>
          <cell r="O27">
            <v>38902210</v>
          </cell>
          <cell r="P27">
            <v>26086793</v>
          </cell>
          <cell r="Q27">
            <v>33434446</v>
          </cell>
          <cell r="R27">
            <v>32197837</v>
          </cell>
          <cell r="S27">
            <v>1236609</v>
          </cell>
          <cell r="T27">
            <v>31947024</v>
          </cell>
          <cell r="U27">
            <v>30723018</v>
          </cell>
          <cell r="V27">
            <v>1224006</v>
          </cell>
        </row>
        <row r="28">
          <cell r="A28">
            <v>10073</v>
          </cell>
          <cell r="B28" t="str">
            <v xml:space="preserve">BURLINGTON CO INSTITUTE OF TECH        </v>
          </cell>
          <cell r="C28" t="str">
            <v>BURLINGTON</v>
          </cell>
          <cell r="D28">
            <v>536451</v>
          </cell>
          <cell r="E28">
            <v>6.8353826231793899E-4</v>
          </cell>
          <cell r="F28">
            <v>13005541</v>
          </cell>
          <cell r="G28">
            <v>3.39E-4</v>
          </cell>
          <cell r="H28">
            <v>12992316</v>
          </cell>
          <cell r="J28">
            <v>470494</v>
          </cell>
          <cell r="K28">
            <v>6.2685894943913896E-4</v>
          </cell>
          <cell r="L28">
            <v>11736514</v>
          </cell>
          <cell r="M28">
            <v>3.0200000000000002E-4</v>
          </cell>
          <cell r="N28">
            <v>11732651</v>
          </cell>
          <cell r="O28">
            <v>14292539</v>
          </cell>
          <cell r="P28">
            <v>9584199</v>
          </cell>
          <cell r="Q28">
            <v>13005541</v>
          </cell>
          <cell r="R28">
            <v>12524517</v>
          </cell>
          <cell r="S28">
            <v>481024</v>
          </cell>
          <cell r="T28">
            <v>11736514</v>
          </cell>
          <cell r="U28">
            <v>11286846</v>
          </cell>
          <cell r="V28">
            <v>449668</v>
          </cell>
        </row>
        <row r="29">
          <cell r="A29">
            <v>10080</v>
          </cell>
          <cell r="B29" t="str">
            <v xml:space="preserve">MONMOUTH COUNTY/HALL OF RECORDS        </v>
          </cell>
          <cell r="C29" t="str">
            <v>MONMOUTH</v>
          </cell>
          <cell r="D29">
            <v>11113269</v>
          </cell>
          <cell r="E29">
            <v>1.4160369877084401E-2</v>
          </cell>
          <cell r="F29">
            <v>269426431</v>
          </cell>
          <cell r="G29">
            <v>7.0299999999999998E-3</v>
          </cell>
          <cell r="H29">
            <v>269427677</v>
          </cell>
          <cell r="J29">
            <v>10444175</v>
          </cell>
          <cell r="K29">
            <v>1.39152137290986E-2</v>
          </cell>
          <cell r="L29">
            <v>260530859</v>
          </cell>
          <cell r="M29">
            <v>6.7060000000000002E-3</v>
          </cell>
          <cell r="N29">
            <v>260527020</v>
          </cell>
          <cell r="O29">
            <v>317370095</v>
          </cell>
          <cell r="P29">
            <v>212819997</v>
          </cell>
          <cell r="Q29">
            <v>269426431</v>
          </cell>
          <cell r="R29">
            <v>259461402</v>
          </cell>
          <cell r="S29">
            <v>9965029</v>
          </cell>
          <cell r="T29">
            <v>260530859</v>
          </cell>
          <cell r="U29">
            <v>250548981</v>
          </cell>
          <cell r="V29">
            <v>9981878</v>
          </cell>
        </row>
        <row r="30">
          <cell r="A30">
            <v>10081</v>
          </cell>
          <cell r="B30" t="str">
            <v xml:space="preserve">MONMOUTH CO DIV OF SOCIAL SERVI        </v>
          </cell>
          <cell r="C30" t="str">
            <v>MONMOUTH</v>
          </cell>
          <cell r="D30">
            <v>2198466</v>
          </cell>
          <cell r="E30">
            <v>2.8012542234147602E-3</v>
          </cell>
          <cell r="F30">
            <v>53298885</v>
          </cell>
          <cell r="G30">
            <v>1.3910000000000001E-3</v>
          </cell>
          <cell r="H30">
            <v>53310654</v>
          </cell>
          <cell r="J30">
            <v>2085811</v>
          </cell>
          <cell r="K30">
            <v>2.7790137434028899E-3</v>
          </cell>
          <cell r="L30">
            <v>52030738</v>
          </cell>
          <cell r="M30">
            <v>1.3389999999999999E-3</v>
          </cell>
          <cell r="N30">
            <v>52019934</v>
          </cell>
          <cell r="O30">
            <v>63369901</v>
          </cell>
          <cell r="P30">
            <v>42494181</v>
          </cell>
          <cell r="Q30">
            <v>53298885</v>
          </cell>
          <cell r="R30">
            <v>51327568</v>
          </cell>
          <cell r="S30">
            <v>1971317</v>
          </cell>
          <cell r="T30">
            <v>52030738</v>
          </cell>
          <cell r="U30">
            <v>50037252</v>
          </cell>
          <cell r="V30">
            <v>1993486</v>
          </cell>
        </row>
        <row r="31">
          <cell r="A31">
            <v>10082</v>
          </cell>
          <cell r="B31" t="str">
            <v xml:space="preserve">MONMOUTH CO MOSQ EXTERM COMM           </v>
          </cell>
          <cell r="C31" t="str">
            <v>MONMOUTH</v>
          </cell>
          <cell r="D31">
            <v>137797</v>
          </cell>
          <cell r="E31">
            <v>1.7557898472111199E-4</v>
          </cell>
          <cell r="F31">
            <v>3340705</v>
          </cell>
          <cell r="G31">
            <v>8.7000000000000001E-5</v>
          </cell>
          <cell r="H31">
            <v>3334311</v>
          </cell>
          <cell r="J31">
            <v>133320</v>
          </cell>
          <cell r="K31">
            <v>1.7762784464674599E-4</v>
          </cell>
          <cell r="L31">
            <v>3325679</v>
          </cell>
          <cell r="M31">
            <v>8.6000000000000003E-5</v>
          </cell>
          <cell r="N31">
            <v>3341086</v>
          </cell>
          <cell r="O31">
            <v>4070061</v>
          </cell>
          <cell r="P31">
            <v>2729275</v>
          </cell>
          <cell r="Q31">
            <v>3340705</v>
          </cell>
          <cell r="R31">
            <v>3217145</v>
          </cell>
          <cell r="S31">
            <v>123560</v>
          </cell>
          <cell r="T31">
            <v>3325679</v>
          </cell>
          <cell r="U31">
            <v>3198260</v>
          </cell>
          <cell r="V31">
            <v>127419</v>
          </cell>
        </row>
        <row r="32">
          <cell r="A32">
            <v>10083</v>
          </cell>
          <cell r="B32" t="str">
            <v xml:space="preserve">MONMOUTH CO VOCATIONAL SCHOOLS         </v>
          </cell>
          <cell r="C32" t="str">
            <v>MONMOUTH</v>
          </cell>
          <cell r="D32">
            <v>416315</v>
          </cell>
          <cell r="E32">
            <v>5.3046267352823003E-4</v>
          </cell>
          <cell r="F32">
            <v>10093004</v>
          </cell>
          <cell r="G32">
            <v>2.63E-4</v>
          </cell>
          <cell r="H32">
            <v>10079585</v>
          </cell>
          <cell r="J32">
            <v>381527</v>
          </cell>
          <cell r="K32">
            <v>5.0832447258130004E-4</v>
          </cell>
          <cell r="L32">
            <v>9517224</v>
          </cell>
          <cell r="M32">
            <v>2.4499999999999999E-4</v>
          </cell>
          <cell r="N32">
            <v>9518211</v>
          </cell>
          <cell r="O32">
            <v>11594941</v>
          </cell>
          <cell r="P32">
            <v>7775261</v>
          </cell>
          <cell r="Q32">
            <v>10093004</v>
          </cell>
          <cell r="R32">
            <v>9719703</v>
          </cell>
          <cell r="S32">
            <v>373301</v>
          </cell>
          <cell r="T32">
            <v>9517224</v>
          </cell>
          <cell r="U32">
            <v>9152585</v>
          </cell>
          <cell r="V32">
            <v>364639</v>
          </cell>
        </row>
        <row r="33">
          <cell r="A33">
            <v>10090</v>
          </cell>
          <cell r="B33" t="str">
            <v xml:space="preserve">SOMERSET COUNTY_FINANCE OFFICE         </v>
          </cell>
          <cell r="C33" t="str">
            <v>SOMERSET</v>
          </cell>
          <cell r="D33">
            <v>6510663</v>
          </cell>
          <cell r="E33">
            <v>8.2957945339978793E-3</v>
          </cell>
          <cell r="F33">
            <v>157842368</v>
          </cell>
          <cell r="G33">
            <v>4.1180000000000001E-3</v>
          </cell>
          <cell r="H33">
            <v>157824065</v>
          </cell>
          <cell r="J33">
            <v>6276782</v>
          </cell>
          <cell r="K33">
            <v>8.36282071690286E-3</v>
          </cell>
          <cell r="L33">
            <v>156574876</v>
          </cell>
          <cell r="M33">
            <v>4.0299999999999997E-3</v>
          </cell>
          <cell r="N33">
            <v>156564851</v>
          </cell>
          <cell r="O33">
            <v>190724945</v>
          </cell>
          <cell r="P33">
            <v>127895107</v>
          </cell>
          <cell r="Q33">
            <v>157842368</v>
          </cell>
          <cell r="R33">
            <v>152004397</v>
          </cell>
          <cell r="S33">
            <v>5837971</v>
          </cell>
          <cell r="T33">
            <v>156574876</v>
          </cell>
          <cell r="U33">
            <v>150575927</v>
          </cell>
          <cell r="V33">
            <v>5998949</v>
          </cell>
        </row>
        <row r="34">
          <cell r="A34">
            <v>10091</v>
          </cell>
          <cell r="B34" t="str">
            <v xml:space="preserve">SOMERSET CO BD OF SOCIAL SRVS          </v>
          </cell>
          <cell r="C34" t="str">
            <v>SOMERSET</v>
          </cell>
          <cell r="D34">
            <v>871916</v>
          </cell>
          <cell r="E34">
            <v>1.11098301154664E-3</v>
          </cell>
          <cell r="F34">
            <v>21138444</v>
          </cell>
          <cell r="G34">
            <v>5.5199999999999997E-4</v>
          </cell>
          <cell r="H34">
            <v>21155630</v>
          </cell>
          <cell r="J34">
            <v>849531</v>
          </cell>
          <cell r="K34">
            <v>1.1318658902684899E-3</v>
          </cell>
          <cell r="L34">
            <v>21191625</v>
          </cell>
          <cell r="M34">
            <v>5.4500000000000002E-4</v>
          </cell>
          <cell r="N34">
            <v>21173162</v>
          </cell>
          <cell r="O34">
            <v>25792828</v>
          </cell>
          <cell r="P34">
            <v>17295988</v>
          </cell>
          <cell r="Q34">
            <v>21138444</v>
          </cell>
          <cell r="R34">
            <v>20356616</v>
          </cell>
          <cell r="S34">
            <v>781828</v>
          </cell>
          <cell r="T34">
            <v>21191625</v>
          </cell>
          <cell r="U34">
            <v>20379697</v>
          </cell>
          <cell r="V34">
            <v>811928</v>
          </cell>
        </row>
        <row r="35">
          <cell r="A35">
            <v>10093</v>
          </cell>
          <cell r="B35" t="str">
            <v xml:space="preserve">SOMERSET CO VOCATIONAL SCHOOL          </v>
          </cell>
          <cell r="C35" t="str">
            <v>SOMERSET</v>
          </cell>
          <cell r="D35">
            <v>251722</v>
          </cell>
          <cell r="E35">
            <v>3.2074060532499003E-4</v>
          </cell>
          <cell r="F35">
            <v>6102665</v>
          </cell>
          <cell r="G35">
            <v>1.5899999999999999E-4</v>
          </cell>
          <cell r="H35">
            <v>6093741</v>
          </cell>
          <cell r="J35">
            <v>220070</v>
          </cell>
          <cell r="K35">
            <v>2.9320851913748402E-4</v>
          </cell>
          <cell r="L35">
            <v>5489665</v>
          </cell>
          <cell r="M35">
            <v>1.4100000000000001E-4</v>
          </cell>
          <cell r="N35">
            <v>5477827</v>
          </cell>
          <cell r="O35">
            <v>6673007</v>
          </cell>
          <cell r="P35">
            <v>4474742</v>
          </cell>
          <cell r="Q35">
            <v>6102665</v>
          </cell>
          <cell r="R35">
            <v>5876952</v>
          </cell>
          <cell r="S35">
            <v>225713</v>
          </cell>
          <cell r="T35">
            <v>5489665</v>
          </cell>
          <cell r="U35">
            <v>5279337</v>
          </cell>
          <cell r="V35">
            <v>210328</v>
          </cell>
        </row>
        <row r="36">
          <cell r="A36">
            <v>10098</v>
          </cell>
          <cell r="B36" t="str">
            <v xml:space="preserve">SOMERSET CO PK COMMISSION              </v>
          </cell>
          <cell r="C36" t="str">
            <v>SOMERSET</v>
          </cell>
          <cell r="D36">
            <v>953342</v>
          </cell>
          <cell r="E36">
            <v>1.2147348668838499E-3</v>
          </cell>
          <cell r="F36">
            <v>23112509</v>
          </cell>
          <cell r="G36">
            <v>6.0300000000000002E-4</v>
          </cell>
          <cell r="H36">
            <v>23110226</v>
          </cell>
          <cell r="J36">
            <v>888214</v>
          </cell>
          <cell r="K36">
            <v>1.1834048785258401E-3</v>
          </cell>
          <cell r="L36">
            <v>22156576</v>
          </cell>
          <cell r="M36">
            <v>5.6999999999999998E-4</v>
          </cell>
          <cell r="N36">
            <v>22144408</v>
          </cell>
          <cell r="O36">
            <v>26975985</v>
          </cell>
          <cell r="P36">
            <v>18089382</v>
          </cell>
          <cell r="Q36">
            <v>23112509</v>
          </cell>
          <cell r="R36">
            <v>22257668</v>
          </cell>
          <cell r="S36">
            <v>854841</v>
          </cell>
          <cell r="T36">
            <v>22156576</v>
          </cell>
          <cell r="U36">
            <v>21307678</v>
          </cell>
          <cell r="V36">
            <v>848898</v>
          </cell>
        </row>
        <row r="37">
          <cell r="A37">
            <v>10100</v>
          </cell>
          <cell r="B37" t="str">
            <v xml:space="preserve">UNION COUNTY                           </v>
          </cell>
          <cell r="C37" t="str">
            <v>UNION</v>
          </cell>
          <cell r="D37">
            <v>10051632</v>
          </cell>
          <cell r="E37">
            <v>1.2807647055815699E-2</v>
          </cell>
          <cell r="F37">
            <v>243688453</v>
          </cell>
          <cell r="G37">
            <v>6.3579999999999999E-3</v>
          </cell>
          <cell r="H37">
            <v>243672998</v>
          </cell>
          <cell r="J37">
            <v>9352891</v>
          </cell>
          <cell r="K37">
            <v>1.2461250146609299E-2</v>
          </cell>
          <cell r="L37">
            <v>233308684</v>
          </cell>
          <cell r="M37">
            <v>6.0049999999999999E-3</v>
          </cell>
          <cell r="N37">
            <v>233293283</v>
          </cell>
          <cell r="O37">
            <v>284194366</v>
          </cell>
          <cell r="P37">
            <v>190573230</v>
          </cell>
          <cell r="Q37">
            <v>243688453</v>
          </cell>
          <cell r="R37">
            <v>234675371</v>
          </cell>
          <cell r="S37">
            <v>9013082</v>
          </cell>
          <cell r="T37">
            <v>233308684</v>
          </cell>
          <cell r="U37">
            <v>224369786</v>
          </cell>
          <cell r="V37">
            <v>8938898</v>
          </cell>
        </row>
        <row r="38">
          <cell r="A38">
            <v>10101</v>
          </cell>
          <cell r="B38" t="str">
            <v xml:space="preserve">UNION CO BD OF SOCIAL SERVICES         </v>
          </cell>
          <cell r="C38" t="str">
            <v>UNION</v>
          </cell>
          <cell r="D38">
            <v>3300391</v>
          </cell>
          <cell r="E38">
            <v>4.2053114433746302E-3</v>
          </cell>
          <cell r="F38">
            <v>80013592</v>
          </cell>
          <cell r="G38">
            <v>2.088E-3</v>
          </cell>
          <cell r="H38">
            <v>80023469</v>
          </cell>
          <cell r="J38">
            <v>3122002</v>
          </cell>
          <cell r="K38">
            <v>4.15957460428165E-3</v>
          </cell>
          <cell r="L38">
            <v>77878613</v>
          </cell>
          <cell r="M38">
            <v>2.0049999999999998E-3</v>
          </cell>
          <cell r="N38">
            <v>77893927</v>
          </cell>
          <cell r="O38">
            <v>94889210</v>
          </cell>
          <cell r="P38">
            <v>63630196</v>
          </cell>
          <cell r="Q38">
            <v>80013592</v>
          </cell>
          <cell r="R38">
            <v>77054202</v>
          </cell>
          <cell r="S38">
            <v>2959390</v>
          </cell>
          <cell r="T38">
            <v>77878613</v>
          </cell>
          <cell r="U38">
            <v>74894802</v>
          </cell>
          <cell r="V38">
            <v>2983811</v>
          </cell>
        </row>
        <row r="39">
          <cell r="A39">
            <v>10103</v>
          </cell>
          <cell r="B39" t="str">
            <v xml:space="preserve">UNION CO VOCATIONAL SCHOOLS            </v>
          </cell>
          <cell r="C39" t="str">
            <v>UNION</v>
          </cell>
          <cell r="D39">
            <v>133952</v>
          </cell>
          <cell r="E39">
            <v>1.70679740207424E-4</v>
          </cell>
          <cell r="F39">
            <v>3247488</v>
          </cell>
          <cell r="G39">
            <v>8.5000000000000006E-5</v>
          </cell>
          <cell r="H39">
            <v>3257660</v>
          </cell>
          <cell r="J39">
            <v>144516</v>
          </cell>
          <cell r="K39">
            <v>1.9254474645191301E-4</v>
          </cell>
          <cell r="L39">
            <v>3604964</v>
          </cell>
          <cell r="M39">
            <v>9.2999999999999997E-5</v>
          </cell>
          <cell r="N39">
            <v>3613035</v>
          </cell>
          <cell r="O39">
            <v>4401345</v>
          </cell>
          <cell r="P39">
            <v>2951426</v>
          </cell>
          <cell r="Q39">
            <v>3247488</v>
          </cell>
          <cell r="R39">
            <v>3127376</v>
          </cell>
          <cell r="S39">
            <v>120112</v>
          </cell>
          <cell r="T39">
            <v>3604964</v>
          </cell>
          <cell r="U39">
            <v>3466845</v>
          </cell>
          <cell r="V39">
            <v>138119</v>
          </cell>
        </row>
        <row r="40">
          <cell r="A40">
            <v>10110</v>
          </cell>
          <cell r="B40" t="str">
            <v xml:space="preserve">WARREN CO BD OF CHOSEN FRHLDRS         </v>
          </cell>
          <cell r="C40" t="str">
            <v>WARREN</v>
          </cell>
          <cell r="D40">
            <v>3179265</v>
          </cell>
          <cell r="E40">
            <v>4.0509744106139098E-3</v>
          </cell>
          <cell r="F40">
            <v>77077053</v>
          </cell>
          <cell r="G40">
            <v>2.0110000000000002E-3</v>
          </cell>
          <cell r="H40">
            <v>77072412</v>
          </cell>
          <cell r="J40">
            <v>3114044</v>
          </cell>
          <cell r="K40">
            <v>4.1489718260960904E-3</v>
          </cell>
          <cell r="L40">
            <v>77680100</v>
          </cell>
          <cell r="M40">
            <v>1.9989999999999999E-3</v>
          </cell>
          <cell r="N40">
            <v>77660828</v>
          </cell>
          <cell r="O40">
            <v>94605252</v>
          </cell>
          <cell r="P40">
            <v>63439781</v>
          </cell>
          <cell r="Q40">
            <v>77077053</v>
          </cell>
          <cell r="R40">
            <v>74226274</v>
          </cell>
          <cell r="S40">
            <v>2850779</v>
          </cell>
          <cell r="T40">
            <v>77680100</v>
          </cell>
          <cell r="U40">
            <v>74703895</v>
          </cell>
          <cell r="V40">
            <v>2976205</v>
          </cell>
        </row>
        <row r="41">
          <cell r="A41">
            <v>10112</v>
          </cell>
          <cell r="B41" t="str">
            <v xml:space="preserve">WARREN CO MOSQ EXTERM COMM             </v>
          </cell>
          <cell r="C41" t="str">
            <v>WARREN</v>
          </cell>
          <cell r="D41">
            <v>40063</v>
          </cell>
          <cell r="E41">
            <v>5.1047706879553902E-5</v>
          </cell>
          <cell r="F41">
            <v>971274</v>
          </cell>
          <cell r="G41">
            <v>2.5000000000000001E-5</v>
          </cell>
          <cell r="H41">
            <v>958135</v>
          </cell>
          <cell r="J41">
            <v>40218</v>
          </cell>
          <cell r="K41">
            <v>5.3584133333354503E-5</v>
          </cell>
          <cell r="L41">
            <v>1003242</v>
          </cell>
          <cell r="M41">
            <v>2.5999999999999998E-5</v>
          </cell>
          <cell r="N41">
            <v>1010096</v>
          </cell>
          <cell r="O41">
            <v>1230484</v>
          </cell>
          <cell r="P41">
            <v>825130</v>
          </cell>
          <cell r="Q41">
            <v>971274</v>
          </cell>
          <cell r="R41">
            <v>935351</v>
          </cell>
          <cell r="S41">
            <v>35923</v>
          </cell>
          <cell r="T41">
            <v>1003242</v>
          </cell>
          <cell r="U41">
            <v>964804</v>
          </cell>
          <cell r="V41">
            <v>38438</v>
          </cell>
        </row>
        <row r="42">
          <cell r="A42">
            <v>10113</v>
          </cell>
          <cell r="B42" t="str">
            <v xml:space="preserve">WARREN CO VOCATIONAL SCHOOL            </v>
          </cell>
          <cell r="C42" t="str">
            <v>WARREN</v>
          </cell>
          <cell r="D42">
            <v>81752</v>
          </cell>
          <cell r="E42">
            <v>1.0416723991756199E-4</v>
          </cell>
          <cell r="F42">
            <v>1981969</v>
          </cell>
          <cell r="G42">
            <v>5.1999999999999997E-5</v>
          </cell>
          <cell r="H42">
            <v>1992922</v>
          </cell>
          <cell r="J42">
            <v>67364</v>
          </cell>
          <cell r="K42">
            <v>8.9751891139989304E-5</v>
          </cell>
          <cell r="L42">
            <v>1680401</v>
          </cell>
          <cell r="M42">
            <v>4.3000000000000002E-5</v>
          </cell>
          <cell r="N42">
            <v>1670543</v>
          </cell>
          <cell r="O42">
            <v>2035030</v>
          </cell>
          <cell r="P42">
            <v>1364638</v>
          </cell>
          <cell r="Q42">
            <v>1981969</v>
          </cell>
          <cell r="R42">
            <v>1908663</v>
          </cell>
          <cell r="S42">
            <v>73306</v>
          </cell>
          <cell r="T42">
            <v>1680401</v>
          </cell>
          <cell r="U42">
            <v>1616019</v>
          </cell>
          <cell r="V42">
            <v>64382</v>
          </cell>
        </row>
        <row r="43">
          <cell r="A43">
            <v>10120</v>
          </cell>
          <cell r="B43" t="str">
            <v xml:space="preserve">CAPE MAY COUNTY                        </v>
          </cell>
          <cell r="C43" t="str">
            <v>CAPE MAY</v>
          </cell>
          <cell r="D43">
            <v>3902607</v>
          </cell>
          <cell r="E43">
            <v>4.9726465367569903E-3</v>
          </cell>
          <cell r="F43">
            <v>94613518</v>
          </cell>
          <cell r="G43">
            <v>2.4689999999999998E-3</v>
          </cell>
          <cell r="H43">
            <v>94625453</v>
          </cell>
          <cell r="J43">
            <v>3646838</v>
          </cell>
          <cell r="K43">
            <v>4.8588356864375098E-3</v>
          </cell>
          <cell r="L43">
            <v>90970693</v>
          </cell>
          <cell r="M43">
            <v>2.3419999999999999E-3</v>
          </cell>
          <cell r="N43">
            <v>90986323</v>
          </cell>
          <cell r="O43">
            <v>110838169</v>
          </cell>
          <cell r="P43">
            <v>74325146</v>
          </cell>
          <cell r="Q43">
            <v>94613518</v>
          </cell>
          <cell r="R43">
            <v>91114134</v>
          </cell>
          <cell r="S43">
            <v>3499384</v>
          </cell>
          <cell r="T43">
            <v>90970693</v>
          </cell>
          <cell r="U43">
            <v>87485277</v>
          </cell>
          <cell r="V43">
            <v>3485416</v>
          </cell>
        </row>
        <row r="44">
          <cell r="A44">
            <v>10121</v>
          </cell>
          <cell r="B44" t="str">
            <v xml:space="preserve">CAPE MAY CO BD SOCIAL SERVICES         </v>
          </cell>
          <cell r="C44" t="str">
            <v>CAPE MAY</v>
          </cell>
          <cell r="D44">
            <v>389719</v>
          </cell>
          <cell r="E44">
            <v>4.9657442721196302E-4</v>
          </cell>
          <cell r="F44">
            <v>9448219</v>
          </cell>
          <cell r="G44">
            <v>2.4699999999999999E-4</v>
          </cell>
          <cell r="H44">
            <v>9466378</v>
          </cell>
          <cell r="J44">
            <v>367958</v>
          </cell>
          <cell r="K44">
            <v>4.9024592304625905E-4</v>
          </cell>
          <cell r="L44">
            <v>9178745</v>
          </cell>
          <cell r="M44">
            <v>2.3599999999999999E-4</v>
          </cell>
          <cell r="N44">
            <v>9168562</v>
          </cell>
          <cell r="O44">
            <v>11169004</v>
          </cell>
          <cell r="P44">
            <v>7489639</v>
          </cell>
          <cell r="Q44">
            <v>9448219</v>
          </cell>
          <cell r="R44">
            <v>9098766</v>
          </cell>
          <cell r="S44">
            <v>349453</v>
          </cell>
          <cell r="T44">
            <v>9178745</v>
          </cell>
          <cell r="U44">
            <v>8827074</v>
          </cell>
          <cell r="V44">
            <v>351671</v>
          </cell>
        </row>
        <row r="45">
          <cell r="A45">
            <v>10123</v>
          </cell>
          <cell r="B45" t="str">
            <v xml:space="preserve">CAPE MAY CO TECHNICAL SCH DIST         </v>
          </cell>
          <cell r="C45" t="str">
            <v>CAPE MAY</v>
          </cell>
          <cell r="D45">
            <v>213266</v>
          </cell>
          <cell r="E45">
            <v>2.7174051507313402E-4</v>
          </cell>
          <cell r="F45">
            <v>5170351</v>
          </cell>
          <cell r="G45">
            <v>1.35E-4</v>
          </cell>
          <cell r="H45">
            <v>5173931</v>
          </cell>
          <cell r="J45">
            <v>205899</v>
          </cell>
          <cell r="K45">
            <v>2.7432789967687E-4</v>
          </cell>
          <cell r="L45">
            <v>5136169</v>
          </cell>
          <cell r="M45">
            <v>1.3200000000000001E-4</v>
          </cell>
          <cell r="N45">
            <v>5128179</v>
          </cell>
          <cell r="O45">
            <v>6247070</v>
          </cell>
          <cell r="P45">
            <v>4189120</v>
          </cell>
          <cell r="Q45">
            <v>5170351</v>
          </cell>
          <cell r="R45">
            <v>4979120</v>
          </cell>
          <cell r="S45">
            <v>191231</v>
          </cell>
          <cell r="T45">
            <v>5136169</v>
          </cell>
          <cell r="U45">
            <v>4939383</v>
          </cell>
          <cell r="V45">
            <v>196786</v>
          </cell>
        </row>
        <row r="46">
          <cell r="A46">
            <v>10130</v>
          </cell>
          <cell r="B46" t="str">
            <v xml:space="preserve">CAMDEN CO BD OF CHOSEN FRHLDRS         </v>
          </cell>
          <cell r="C46" t="str">
            <v>CAMDEN</v>
          </cell>
          <cell r="D46">
            <v>6234915</v>
          </cell>
          <cell r="E46">
            <v>7.9444403399379498E-3</v>
          </cell>
          <cell r="F46">
            <v>151157224</v>
          </cell>
          <cell r="G46">
            <v>3.9439999999999996E-3</v>
          </cell>
          <cell r="H46">
            <v>151155442</v>
          </cell>
          <cell r="J46">
            <v>6077180</v>
          </cell>
          <cell r="K46">
            <v>8.0968825752348508E-3</v>
          </cell>
          <cell r="L46">
            <v>151595787</v>
          </cell>
          <cell r="M46">
            <v>3.9020000000000001E-3</v>
          </cell>
          <cell r="N46">
            <v>151592072</v>
          </cell>
          <cell r="O46">
            <v>184667180</v>
          </cell>
          <cell r="P46">
            <v>123832930</v>
          </cell>
          <cell r="Q46">
            <v>151157224</v>
          </cell>
          <cell r="R46">
            <v>145566510</v>
          </cell>
          <cell r="S46">
            <v>5590714</v>
          </cell>
          <cell r="T46">
            <v>151595787</v>
          </cell>
          <cell r="U46">
            <v>145787605</v>
          </cell>
          <cell r="V46">
            <v>5808182</v>
          </cell>
        </row>
        <row r="47">
          <cell r="A47">
            <v>10131</v>
          </cell>
          <cell r="B47" t="str">
            <v xml:space="preserve">CAMDEN CO BD OF SOCIAL SRV             </v>
          </cell>
          <cell r="C47" t="str">
            <v>CAMDEN</v>
          </cell>
          <cell r="D47">
            <v>3954339</v>
          </cell>
          <cell r="E47">
            <v>5.0385627180787396E-3</v>
          </cell>
          <cell r="F47">
            <v>95867691</v>
          </cell>
          <cell r="G47">
            <v>2.5010000000000002E-3</v>
          </cell>
          <cell r="H47">
            <v>95851866</v>
          </cell>
          <cell r="J47">
            <v>3702976</v>
          </cell>
          <cell r="K47">
            <v>4.9336307055102601E-3</v>
          </cell>
          <cell r="L47">
            <v>92371060</v>
          </cell>
          <cell r="M47">
            <v>2.3779999999999999E-3</v>
          </cell>
          <cell r="N47">
            <v>92384917</v>
          </cell>
          <cell r="O47">
            <v>112541915</v>
          </cell>
          <cell r="P47">
            <v>75467634</v>
          </cell>
          <cell r="Q47">
            <v>95867691</v>
          </cell>
          <cell r="R47">
            <v>92321921</v>
          </cell>
          <cell r="S47">
            <v>3545770</v>
          </cell>
          <cell r="T47">
            <v>92371060</v>
          </cell>
          <cell r="U47">
            <v>88831992</v>
          </cell>
          <cell r="V47">
            <v>3539068</v>
          </cell>
        </row>
        <row r="48">
          <cell r="A48">
            <v>10133</v>
          </cell>
          <cell r="B48" t="str">
            <v xml:space="preserve">CAMDEN COUNTY TECHNICAL SCHOOLS        </v>
          </cell>
          <cell r="C48" t="str">
            <v>CAMDEN</v>
          </cell>
          <cell r="D48">
            <v>611230</v>
          </cell>
          <cell r="E48">
            <v>7.7882060444773899E-4</v>
          </cell>
          <cell r="F48">
            <v>14818459</v>
          </cell>
          <cell r="G48">
            <v>3.8699999999999997E-4</v>
          </cell>
          <cell r="H48">
            <v>14831936</v>
          </cell>
          <cell r="J48">
            <v>531520</v>
          </cell>
          <cell r="K48">
            <v>7.0816645654544195E-4</v>
          </cell>
          <cell r="L48">
            <v>13258813</v>
          </cell>
          <cell r="M48">
            <v>3.4099999999999999E-4</v>
          </cell>
          <cell r="N48">
            <v>13247795</v>
          </cell>
          <cell r="O48">
            <v>16138265</v>
          </cell>
          <cell r="P48">
            <v>10821894</v>
          </cell>
          <cell r="Q48">
            <v>14818459</v>
          </cell>
          <cell r="R48">
            <v>14270382</v>
          </cell>
          <cell r="S48">
            <v>548077</v>
          </cell>
          <cell r="T48">
            <v>13258813</v>
          </cell>
          <cell r="U48">
            <v>12750820</v>
          </cell>
          <cell r="V48">
            <v>507993</v>
          </cell>
        </row>
        <row r="49">
          <cell r="A49">
            <v>10140</v>
          </cell>
          <cell r="B49" t="str">
            <v xml:space="preserve">CUMBERLAND COUNTY                      </v>
          </cell>
          <cell r="C49" t="str">
            <v>CUMBERLAND</v>
          </cell>
          <cell r="D49">
            <v>3601158</v>
          </cell>
          <cell r="E49">
            <v>4.5885444926980204E-3</v>
          </cell>
          <cell r="F49">
            <v>87305288</v>
          </cell>
          <cell r="G49">
            <v>2.2780000000000001E-3</v>
          </cell>
          <cell r="H49">
            <v>87305299</v>
          </cell>
          <cell r="J49">
            <v>2871164</v>
          </cell>
          <cell r="K49">
            <v>3.8253725843634002E-3</v>
          </cell>
          <cell r="L49">
            <v>71621437</v>
          </cell>
          <cell r="M49">
            <v>1.8439999999999999E-3</v>
          </cell>
          <cell r="N49">
            <v>71639103</v>
          </cell>
          <cell r="O49">
            <v>87269677</v>
          </cell>
          <cell r="P49">
            <v>58520739</v>
          </cell>
          <cell r="Q49">
            <v>87305288</v>
          </cell>
          <cell r="R49">
            <v>84076207</v>
          </cell>
          <cell r="S49">
            <v>3229081</v>
          </cell>
          <cell r="T49">
            <v>71621437</v>
          </cell>
          <cell r="U49">
            <v>68877361</v>
          </cell>
          <cell r="V49">
            <v>2744076</v>
          </cell>
        </row>
        <row r="50">
          <cell r="A50">
            <v>10141</v>
          </cell>
          <cell r="B50" t="str">
            <v xml:space="preserve">CUMBERLAND CO BD SOCIAL SERV           </v>
          </cell>
          <cell r="C50" t="str">
            <v>CUMBERLAND</v>
          </cell>
          <cell r="D50">
            <v>1296275</v>
          </cell>
          <cell r="E50">
            <v>1.6516952358858201E-3</v>
          </cell>
          <cell r="F50">
            <v>31426464</v>
          </cell>
          <cell r="G50">
            <v>8.1999999999999998E-4</v>
          </cell>
          <cell r="H50">
            <v>31426841</v>
          </cell>
          <cell r="J50">
            <v>1133556</v>
          </cell>
          <cell r="K50">
            <v>1.51028434643254E-3</v>
          </cell>
          <cell r="L50">
            <v>28276654</v>
          </cell>
          <cell r="M50">
            <v>7.2800000000000002E-4</v>
          </cell>
          <cell r="N50">
            <v>28282683</v>
          </cell>
          <cell r="O50">
            <v>34453538</v>
          </cell>
          <cell r="P50">
            <v>23103632</v>
          </cell>
          <cell r="Q50">
            <v>31426464</v>
          </cell>
          <cell r="R50">
            <v>30264122</v>
          </cell>
          <cell r="S50">
            <v>1162342</v>
          </cell>
          <cell r="T50">
            <v>28276654</v>
          </cell>
          <cell r="U50">
            <v>27193273</v>
          </cell>
          <cell r="V50">
            <v>1083381</v>
          </cell>
        </row>
        <row r="51">
          <cell r="A51">
            <v>10143</v>
          </cell>
          <cell r="B51" t="str">
            <v xml:space="preserve">CUMBERLAND CO BD OF VOC ED             </v>
          </cell>
          <cell r="C51" t="str">
            <v>CUMBERLAND</v>
          </cell>
          <cell r="D51">
            <v>169184</v>
          </cell>
          <cell r="E51">
            <v>2.15571855345592E-4</v>
          </cell>
          <cell r="F51">
            <v>4101641</v>
          </cell>
          <cell r="G51">
            <v>1.07E-4</v>
          </cell>
          <cell r="H51">
            <v>4100820</v>
          </cell>
          <cell r="J51">
            <v>153922</v>
          </cell>
          <cell r="K51">
            <v>2.0507675595346801E-4</v>
          </cell>
          <cell r="L51">
            <v>3839598</v>
          </cell>
          <cell r="M51">
            <v>9.8999999999999994E-5</v>
          </cell>
          <cell r="N51">
            <v>3846134</v>
          </cell>
          <cell r="O51">
            <v>4685303</v>
          </cell>
          <cell r="P51">
            <v>3141840</v>
          </cell>
          <cell r="Q51">
            <v>4101641</v>
          </cell>
          <cell r="R51">
            <v>3949937</v>
          </cell>
          <cell r="S51">
            <v>151704</v>
          </cell>
          <cell r="T51">
            <v>3839598</v>
          </cell>
          <cell r="U51">
            <v>3692489</v>
          </cell>
          <cell r="V51">
            <v>147109</v>
          </cell>
        </row>
        <row r="52">
          <cell r="A52">
            <v>10150</v>
          </cell>
          <cell r="B52" t="str">
            <v xml:space="preserve">SALEM COUNTY                           </v>
          </cell>
          <cell r="C52" t="str">
            <v>SALEM</v>
          </cell>
          <cell r="D52">
            <v>1460633</v>
          </cell>
          <cell r="E52">
            <v>1.8611178704191799E-3</v>
          </cell>
          <cell r="F52">
            <v>35411105</v>
          </cell>
          <cell r="G52">
            <v>9.2400000000000002E-4</v>
          </cell>
          <cell r="H52">
            <v>35412685</v>
          </cell>
          <cell r="J52">
            <v>1415345</v>
          </cell>
          <cell r="K52">
            <v>1.88572368573019E-3</v>
          </cell>
          <cell r="L52">
            <v>35305905</v>
          </cell>
          <cell r="M52">
            <v>9.0899999999999998E-4</v>
          </cell>
          <cell r="N52">
            <v>35314504</v>
          </cell>
          <cell r="O52">
            <v>43019597</v>
          </cell>
          <cell r="P52">
            <v>28847804</v>
          </cell>
          <cell r="Q52">
            <v>35411105</v>
          </cell>
          <cell r="R52">
            <v>34101387</v>
          </cell>
          <cell r="S52">
            <v>1309718</v>
          </cell>
          <cell r="T52">
            <v>35305905</v>
          </cell>
          <cell r="U52">
            <v>33953208</v>
          </cell>
          <cell r="V52">
            <v>1352697</v>
          </cell>
        </row>
        <row r="53">
          <cell r="A53">
            <v>10151</v>
          </cell>
          <cell r="B53" t="str">
            <v xml:space="preserve">SALEM CO BD OF SOCIAL SERVICES         </v>
          </cell>
          <cell r="C53" t="str">
            <v>SALEM</v>
          </cell>
          <cell r="D53">
            <v>539288</v>
          </cell>
          <cell r="E53">
            <v>6.8715312751568499E-4</v>
          </cell>
          <cell r="F53">
            <v>13074321</v>
          </cell>
          <cell r="G53">
            <v>3.4099999999999999E-4</v>
          </cell>
          <cell r="H53">
            <v>13068967</v>
          </cell>
          <cell r="J53">
            <v>484652</v>
          </cell>
          <cell r="K53">
            <v>6.4572224845285502E-4</v>
          </cell>
          <cell r="L53">
            <v>12089687</v>
          </cell>
          <cell r="M53">
            <v>3.1100000000000002E-4</v>
          </cell>
          <cell r="N53">
            <v>12082300</v>
          </cell>
          <cell r="O53">
            <v>14718476</v>
          </cell>
          <cell r="P53">
            <v>9869821</v>
          </cell>
          <cell r="Q53">
            <v>13074321</v>
          </cell>
          <cell r="R53">
            <v>12590753</v>
          </cell>
          <cell r="S53">
            <v>483568</v>
          </cell>
          <cell r="T53">
            <v>12089687</v>
          </cell>
          <cell r="U53">
            <v>11626487</v>
          </cell>
          <cell r="V53">
            <v>463200</v>
          </cell>
        </row>
        <row r="54">
          <cell r="A54">
            <v>10153</v>
          </cell>
          <cell r="B54" t="str">
            <v xml:space="preserve">SALEM CO VOCATIONAL TECH SCHOOL        </v>
          </cell>
          <cell r="C54" t="str">
            <v>SALEM</v>
          </cell>
          <cell r="D54">
            <v>146398</v>
          </cell>
          <cell r="E54">
            <v>1.86538257038987E-4</v>
          </cell>
          <cell r="F54">
            <v>3549225</v>
          </cell>
          <cell r="G54">
            <v>9.2999999999999997E-5</v>
          </cell>
          <cell r="H54">
            <v>3564264</v>
          </cell>
          <cell r="J54">
            <v>154303</v>
          </cell>
          <cell r="K54">
            <v>2.05584378281779E-4</v>
          </cell>
          <cell r="L54">
            <v>3849102</v>
          </cell>
          <cell r="M54">
            <v>9.8999999999999994E-5</v>
          </cell>
          <cell r="N54">
            <v>3846134</v>
          </cell>
          <cell r="O54">
            <v>4685303</v>
          </cell>
          <cell r="P54">
            <v>3141840</v>
          </cell>
          <cell r="Q54">
            <v>3549225</v>
          </cell>
          <cell r="R54">
            <v>3417953</v>
          </cell>
          <cell r="S54">
            <v>131272</v>
          </cell>
          <cell r="T54">
            <v>3849102</v>
          </cell>
          <cell r="U54">
            <v>3701629</v>
          </cell>
          <cell r="V54">
            <v>147473</v>
          </cell>
        </row>
        <row r="55">
          <cell r="A55">
            <v>10160</v>
          </cell>
          <cell r="B55" t="str">
            <v xml:space="preserve">GLOUCESTER COUNTY                      </v>
          </cell>
          <cell r="C55" t="str">
            <v>GLOUCESTER</v>
          </cell>
          <cell r="D55">
            <v>5936488</v>
          </cell>
          <cell r="E55">
            <v>7.5641888854551401E-3</v>
          </cell>
          <cell r="F55">
            <v>143922258</v>
          </cell>
          <cell r="G55">
            <v>3.7550000000000001E-3</v>
          </cell>
          <cell r="H55">
            <v>143911939</v>
          </cell>
          <cell r="J55">
            <v>5564151</v>
          </cell>
          <cell r="K55">
            <v>7.4133524558883503E-3</v>
          </cell>
          <cell r="L55">
            <v>138798234</v>
          </cell>
          <cell r="M55">
            <v>3.5729999999999998E-3</v>
          </cell>
          <cell r="N55">
            <v>138810475</v>
          </cell>
          <cell r="O55">
            <v>169096831</v>
          </cell>
          <cell r="P55">
            <v>113391865</v>
          </cell>
          <cell r="Q55">
            <v>143922258</v>
          </cell>
          <cell r="R55">
            <v>138599137</v>
          </cell>
          <cell r="S55">
            <v>5323121</v>
          </cell>
          <cell r="T55">
            <v>138798234</v>
          </cell>
          <cell r="U55">
            <v>133480372</v>
          </cell>
          <cell r="V55">
            <v>5317862</v>
          </cell>
        </row>
        <row r="56">
          <cell r="A56">
            <v>10161</v>
          </cell>
          <cell r="B56" t="str">
            <v xml:space="preserve">GLOUCESTER CO BD OF SOCIAL SERV        </v>
          </cell>
          <cell r="C56" t="str">
            <v>GLOUCESTER</v>
          </cell>
          <cell r="D56">
            <v>971359</v>
          </cell>
          <cell r="E56">
            <v>1.2376918729704899E-3</v>
          </cell>
          <cell r="F56">
            <v>23549307</v>
          </cell>
          <cell r="G56">
            <v>6.1399999999999996E-4</v>
          </cell>
          <cell r="H56">
            <v>23531806</v>
          </cell>
          <cell r="J56">
            <v>881872</v>
          </cell>
          <cell r="K56">
            <v>1.17495516512387E-3</v>
          </cell>
          <cell r="L56">
            <v>21998374</v>
          </cell>
          <cell r="M56">
            <v>5.6599999999999999E-4</v>
          </cell>
          <cell r="N56">
            <v>21989009</v>
          </cell>
          <cell r="O56">
            <v>26786680</v>
          </cell>
          <cell r="P56">
            <v>17962439</v>
          </cell>
          <cell r="Q56">
            <v>23549307</v>
          </cell>
          <cell r="R56">
            <v>22678311</v>
          </cell>
          <cell r="S56">
            <v>870996</v>
          </cell>
          <cell r="T56">
            <v>21998374</v>
          </cell>
          <cell r="U56">
            <v>21155537</v>
          </cell>
          <cell r="V56">
            <v>842837</v>
          </cell>
        </row>
        <row r="57">
          <cell r="A57">
            <v>10163</v>
          </cell>
          <cell r="B57" t="str">
            <v xml:space="preserve">GLOUCESTER CO VO-TECH SCH DIST         </v>
          </cell>
          <cell r="C57" t="str">
            <v>GLOUCESTER</v>
          </cell>
          <cell r="D57">
            <v>295864</v>
          </cell>
          <cell r="E57">
            <v>3.7698571620229E-4</v>
          </cell>
          <cell r="F57">
            <v>7172829</v>
          </cell>
          <cell r="G57">
            <v>1.8699999999999999E-4</v>
          </cell>
          <cell r="H57">
            <v>7166853</v>
          </cell>
          <cell r="J57">
            <v>300149</v>
          </cell>
          <cell r="K57">
            <v>3.9990113968553899E-4</v>
          </cell>
          <cell r="L57">
            <v>7487243</v>
          </cell>
          <cell r="M57">
            <v>1.93E-4</v>
          </cell>
          <cell r="N57">
            <v>7498019</v>
          </cell>
          <cell r="O57">
            <v>9133974</v>
          </cell>
          <cell r="P57">
            <v>6125001</v>
          </cell>
          <cell r="Q57">
            <v>7172829</v>
          </cell>
          <cell r="R57">
            <v>6907534</v>
          </cell>
          <cell r="S57">
            <v>265295</v>
          </cell>
          <cell r="T57">
            <v>7487243</v>
          </cell>
          <cell r="U57">
            <v>7200380</v>
          </cell>
          <cell r="V57">
            <v>286863</v>
          </cell>
        </row>
        <row r="58">
          <cell r="A58">
            <v>10170</v>
          </cell>
          <cell r="B58" t="str">
            <v xml:space="preserve">MERCER COUNTY                          </v>
          </cell>
          <cell r="C58" t="str">
            <v>MERCER</v>
          </cell>
          <cell r="D58">
            <v>5744657</v>
          </cell>
          <cell r="E58">
            <v>7.3197605436332198E-3</v>
          </cell>
          <cell r="F58">
            <v>139271571</v>
          </cell>
          <cell r="G58">
            <v>3.6340000000000001E-3</v>
          </cell>
          <cell r="H58">
            <v>139274563</v>
          </cell>
          <cell r="J58">
            <v>5375734</v>
          </cell>
          <cell r="K58">
            <v>7.16231656026274E-3</v>
          </cell>
          <cell r="L58">
            <v>134098155</v>
          </cell>
          <cell r="M58">
            <v>3.4520000000000002E-3</v>
          </cell>
          <cell r="N58">
            <v>134109644</v>
          </cell>
          <cell r="O58">
            <v>163370350</v>
          </cell>
          <cell r="P58">
            <v>109551838</v>
          </cell>
          <cell r="Q58">
            <v>139271571</v>
          </cell>
          <cell r="R58">
            <v>134120461</v>
          </cell>
          <cell r="S58">
            <v>5151110</v>
          </cell>
          <cell r="T58">
            <v>134098155</v>
          </cell>
          <cell r="U58">
            <v>128960371</v>
          </cell>
          <cell r="V58">
            <v>5137784</v>
          </cell>
        </row>
        <row r="59">
          <cell r="A59">
            <v>10171</v>
          </cell>
          <cell r="B59" t="str">
            <v xml:space="preserve">MERCER CO BD OF SOCIAL SERVICE         </v>
          </cell>
          <cell r="C59" t="str">
            <v>MERCER</v>
          </cell>
          <cell r="D59">
            <v>3198324</v>
          </cell>
          <cell r="E59">
            <v>4.0752591183346801E-3</v>
          </cell>
          <cell r="F59">
            <v>77539113</v>
          </cell>
          <cell r="G59">
            <v>2.0230000000000001E-3</v>
          </cell>
          <cell r="H59">
            <v>77532317</v>
          </cell>
          <cell r="J59">
            <v>3211002</v>
          </cell>
          <cell r="K59">
            <v>4.2781530484277703E-3</v>
          </cell>
          <cell r="L59">
            <v>80098726</v>
          </cell>
          <cell r="M59">
            <v>2.062E-3</v>
          </cell>
          <cell r="N59">
            <v>80108368</v>
          </cell>
          <cell r="O59">
            <v>97586808</v>
          </cell>
          <cell r="P59">
            <v>65439134</v>
          </cell>
          <cell r="Q59">
            <v>77539113</v>
          </cell>
          <cell r="R59">
            <v>74671245</v>
          </cell>
          <cell r="S59">
            <v>2867868</v>
          </cell>
          <cell r="T59">
            <v>80098726</v>
          </cell>
          <cell r="U59">
            <v>77029854</v>
          </cell>
          <cell r="V59">
            <v>3068872</v>
          </cell>
        </row>
        <row r="60">
          <cell r="A60">
            <v>10173</v>
          </cell>
          <cell r="B60" t="str">
            <v xml:space="preserve">MERCER CO VOCATIONAL SCHOOLS           </v>
          </cell>
          <cell r="C60" t="str">
            <v>MERCER</v>
          </cell>
          <cell r="D60">
            <v>260531</v>
          </cell>
          <cell r="E60">
            <v>3.3196490829536098E-4</v>
          </cell>
          <cell r="F60">
            <v>6316228</v>
          </cell>
          <cell r="G60">
            <v>1.65E-4</v>
          </cell>
          <cell r="H60">
            <v>6323694</v>
          </cell>
          <cell r="J60">
            <v>227713</v>
          </cell>
          <cell r="K60">
            <v>3.0339160957129001E-4</v>
          </cell>
          <cell r="L60">
            <v>5680321</v>
          </cell>
          <cell r="M60">
            <v>1.46E-4</v>
          </cell>
          <cell r="N60">
            <v>5672076</v>
          </cell>
          <cell r="O60">
            <v>6909638</v>
          </cell>
          <cell r="P60">
            <v>4633421</v>
          </cell>
          <cell r="Q60">
            <v>6316228</v>
          </cell>
          <cell r="R60">
            <v>6082615</v>
          </cell>
          <cell r="S60">
            <v>233613</v>
          </cell>
          <cell r="T60">
            <v>5680321</v>
          </cell>
          <cell r="U60">
            <v>5462687</v>
          </cell>
          <cell r="V60">
            <v>217634</v>
          </cell>
        </row>
        <row r="61">
          <cell r="A61">
            <v>10178</v>
          </cell>
          <cell r="B61" t="str">
            <v xml:space="preserve">MERCER COUNTY                          </v>
          </cell>
          <cell r="C61" t="str">
            <v>MERCER</v>
          </cell>
          <cell r="D61">
            <v>848580</v>
          </cell>
          <cell r="E61">
            <v>1.08124861103392E-3</v>
          </cell>
          <cell r="F61">
            <v>20572694</v>
          </cell>
          <cell r="G61">
            <v>5.3700000000000004E-4</v>
          </cell>
          <cell r="H61">
            <v>20580749</v>
          </cell>
          <cell r="J61">
            <v>813206</v>
          </cell>
          <cell r="K61">
            <v>1.0834685646099701E-3</v>
          </cell>
          <cell r="L61">
            <v>20285495</v>
          </cell>
          <cell r="M61">
            <v>5.22E-4</v>
          </cell>
          <cell r="N61">
            <v>20279616</v>
          </cell>
          <cell r="O61">
            <v>24704323</v>
          </cell>
          <cell r="P61">
            <v>16566066</v>
          </cell>
          <cell r="Q61">
            <v>20572694</v>
          </cell>
          <cell r="R61">
            <v>19811790</v>
          </cell>
          <cell r="S61">
            <v>760904</v>
          </cell>
          <cell r="T61">
            <v>20285495</v>
          </cell>
          <cell r="U61">
            <v>19508284</v>
          </cell>
          <cell r="V61">
            <v>777211</v>
          </cell>
        </row>
        <row r="62">
          <cell r="A62">
            <v>10180</v>
          </cell>
          <cell r="B62" t="str">
            <v xml:space="preserve">HUNTERDON COUNTY                       </v>
          </cell>
          <cell r="C62" t="str">
            <v>HUNTERDON</v>
          </cell>
          <cell r="D62">
            <v>2251862</v>
          </cell>
          <cell r="E62">
            <v>2.8692906499564702E-3</v>
          </cell>
          <cell r="F62">
            <v>54593400</v>
          </cell>
          <cell r="G62">
            <v>1.4239999999999999E-3</v>
          </cell>
          <cell r="H62">
            <v>54575393</v>
          </cell>
          <cell r="J62">
            <v>2144887</v>
          </cell>
          <cell r="K62">
            <v>2.8577231834745298E-3</v>
          </cell>
          <cell r="L62">
            <v>53504394</v>
          </cell>
          <cell r="M62">
            <v>1.377E-3</v>
          </cell>
          <cell r="N62">
            <v>53496228</v>
          </cell>
          <cell r="O62">
            <v>65168300</v>
          </cell>
          <cell r="P62">
            <v>43700139</v>
          </cell>
          <cell r="Q62">
            <v>54593400</v>
          </cell>
          <cell r="R62">
            <v>52574204</v>
          </cell>
          <cell r="S62">
            <v>2019196</v>
          </cell>
          <cell r="T62">
            <v>53504394</v>
          </cell>
          <cell r="U62">
            <v>51454447</v>
          </cell>
          <cell r="V62">
            <v>2049947</v>
          </cell>
        </row>
        <row r="63">
          <cell r="A63">
            <v>10181</v>
          </cell>
          <cell r="B63" t="str">
            <v xml:space="preserve">HUNTERDON CO BOARD SOCIAL SER.         </v>
          </cell>
          <cell r="C63" t="str">
            <v>HUNTERDON</v>
          </cell>
          <cell r="D63">
            <v>170561</v>
          </cell>
          <cell r="E63">
            <v>2.17326409232549E-4</v>
          </cell>
          <cell r="F63">
            <v>4135025</v>
          </cell>
          <cell r="G63">
            <v>1.08E-4</v>
          </cell>
          <cell r="H63">
            <v>4139145</v>
          </cell>
          <cell r="J63">
            <v>169936</v>
          </cell>
          <cell r="K63">
            <v>2.2641288184735501E-4</v>
          </cell>
          <cell r="L63">
            <v>4239068</v>
          </cell>
          <cell r="M63">
            <v>1.0900000000000001E-4</v>
          </cell>
          <cell r="N63">
            <v>4234632</v>
          </cell>
          <cell r="O63">
            <v>5158566</v>
          </cell>
          <cell r="P63">
            <v>3459198</v>
          </cell>
          <cell r="Q63">
            <v>4135025</v>
          </cell>
          <cell r="R63">
            <v>3982086</v>
          </cell>
          <cell r="S63">
            <v>152939</v>
          </cell>
          <cell r="T63">
            <v>4239068</v>
          </cell>
          <cell r="U63">
            <v>4076654</v>
          </cell>
          <cell r="V63">
            <v>162414</v>
          </cell>
        </row>
        <row r="64">
          <cell r="A64">
            <v>20010</v>
          </cell>
          <cell r="B64" t="str">
            <v xml:space="preserve">MANTOLOKING BOROUGH                    </v>
          </cell>
          <cell r="C64" t="str">
            <v>OCEAN</v>
          </cell>
          <cell r="D64">
            <v>48852</v>
          </cell>
          <cell r="E64">
            <v>6.2246526133339194E-5</v>
          </cell>
          <cell r="F64">
            <v>1184352</v>
          </cell>
          <cell r="G64">
            <v>3.1000000000000001E-5</v>
          </cell>
          <cell r="H64">
            <v>1188088</v>
          </cell>
          <cell r="J64">
            <v>54250</v>
          </cell>
          <cell r="K64">
            <v>7.2279557246369305E-5</v>
          </cell>
          <cell r="L64">
            <v>1353271</v>
          </cell>
          <cell r="M64">
            <v>3.4999999999999997E-5</v>
          </cell>
          <cell r="N64">
            <v>1359744</v>
          </cell>
          <cell r="O64">
            <v>1656420</v>
          </cell>
          <cell r="P64">
            <v>1110752</v>
          </cell>
          <cell r="Q64">
            <v>1184352</v>
          </cell>
          <cell r="R64">
            <v>1140547</v>
          </cell>
          <cell r="S64">
            <v>43805</v>
          </cell>
          <cell r="T64">
            <v>1353271</v>
          </cell>
          <cell r="U64">
            <v>1301422</v>
          </cell>
          <cell r="V64">
            <v>51849</v>
          </cell>
        </row>
        <row r="65">
          <cell r="A65">
            <v>20020</v>
          </cell>
          <cell r="B65" t="str">
            <v xml:space="preserve">PRINCETON BOROUGH                      </v>
          </cell>
          <cell r="C65" t="str">
            <v>MERCER</v>
          </cell>
          <cell r="D65">
            <v>585974</v>
          </cell>
          <cell r="E65">
            <v>7.4663976714274397E-4</v>
          </cell>
          <cell r="F65">
            <v>14206161</v>
          </cell>
          <cell r="G65">
            <v>3.7100000000000002E-4</v>
          </cell>
          <cell r="H65">
            <v>14218729</v>
          </cell>
          <cell r="J65">
            <v>543327</v>
          </cell>
          <cell r="K65">
            <v>7.2389741935480298E-4</v>
          </cell>
          <cell r="L65">
            <v>13553340</v>
          </cell>
          <cell r="M65">
            <v>3.4900000000000003E-4</v>
          </cell>
          <cell r="N65">
            <v>13558594</v>
          </cell>
          <cell r="O65">
            <v>16516875</v>
          </cell>
          <cell r="P65">
            <v>11075780</v>
          </cell>
          <cell r="Q65">
            <v>14206161</v>
          </cell>
          <cell r="R65">
            <v>13680730</v>
          </cell>
          <cell r="S65">
            <v>525431</v>
          </cell>
          <cell r="T65">
            <v>13553340</v>
          </cell>
          <cell r="U65">
            <v>13034062</v>
          </cell>
          <cell r="V65">
            <v>519278</v>
          </cell>
        </row>
        <row r="66">
          <cell r="A66">
            <v>20030</v>
          </cell>
          <cell r="B66" t="str">
            <v xml:space="preserve">TEANECK TOWNSHIP                       </v>
          </cell>
          <cell r="C66" t="str">
            <v>BERGEN</v>
          </cell>
          <cell r="D66">
            <v>1007061</v>
          </cell>
          <cell r="E66">
            <v>1.2831828554484301E-3</v>
          </cell>
          <cell r="F66">
            <v>24414855</v>
          </cell>
          <cell r="G66">
            <v>6.3699999999999998E-4</v>
          </cell>
          <cell r="H66">
            <v>24413290</v>
          </cell>
          <cell r="J66">
            <v>975011</v>
          </cell>
          <cell r="K66">
            <v>1.29904817309382E-3</v>
          </cell>
          <cell r="L66">
            <v>24321735</v>
          </cell>
          <cell r="M66">
            <v>6.2600000000000004E-4</v>
          </cell>
          <cell r="N66">
            <v>24319999</v>
          </cell>
          <cell r="O66">
            <v>29626257</v>
          </cell>
          <cell r="P66">
            <v>19866585</v>
          </cell>
          <cell r="Q66">
            <v>24414855</v>
          </cell>
          <cell r="R66">
            <v>23511845</v>
          </cell>
          <cell r="S66">
            <v>903010</v>
          </cell>
          <cell r="T66">
            <v>24321735</v>
          </cell>
          <cell r="U66">
            <v>23389881</v>
          </cell>
          <cell r="V66">
            <v>931854</v>
          </cell>
        </row>
        <row r="67">
          <cell r="A67">
            <v>20033</v>
          </cell>
          <cell r="B67" t="str">
            <v xml:space="preserve">TEANECK BD OF ED                       </v>
          </cell>
          <cell r="C67" t="str">
            <v>BERGEN</v>
          </cell>
          <cell r="D67">
            <v>1079708</v>
          </cell>
          <cell r="E67">
            <v>1.37574863339015E-3</v>
          </cell>
          <cell r="F67">
            <v>26176085</v>
          </cell>
          <cell r="G67">
            <v>6.8300000000000001E-4</v>
          </cell>
          <cell r="H67">
            <v>26176259</v>
          </cell>
          <cell r="J67">
            <v>1075875</v>
          </cell>
          <cell r="K67">
            <v>1.4334335235472401E-3</v>
          </cell>
          <cell r="L67">
            <v>26837796</v>
          </cell>
          <cell r="M67">
            <v>6.9099999999999999E-4</v>
          </cell>
          <cell r="N67">
            <v>26845239</v>
          </cell>
          <cell r="O67">
            <v>32702466</v>
          </cell>
          <cell r="P67">
            <v>21929409</v>
          </cell>
          <cell r="Q67">
            <v>26176085</v>
          </cell>
          <cell r="R67">
            <v>25207934</v>
          </cell>
          <cell r="S67">
            <v>968151</v>
          </cell>
          <cell r="T67">
            <v>26837796</v>
          </cell>
          <cell r="U67">
            <v>25809543</v>
          </cell>
          <cell r="V67">
            <v>1028253</v>
          </cell>
        </row>
        <row r="68">
          <cell r="A68">
            <v>20040</v>
          </cell>
          <cell r="B68" t="str">
            <v xml:space="preserve">BUTLER BOROUGH                         </v>
          </cell>
          <cell r="C68" t="str">
            <v>MORRIS</v>
          </cell>
          <cell r="D68">
            <v>450796</v>
          </cell>
          <cell r="E68">
            <v>5.7439787510858904E-4</v>
          </cell>
          <cell r="F68">
            <v>10928950</v>
          </cell>
          <cell r="G68">
            <v>2.8499999999999999E-4</v>
          </cell>
          <cell r="H68">
            <v>10922744</v>
          </cell>
          <cell r="J68">
            <v>454713</v>
          </cell>
          <cell r="K68">
            <v>6.0583325924734198E-4</v>
          </cell>
          <cell r="L68">
            <v>11342856</v>
          </cell>
          <cell r="M68">
            <v>2.92E-4</v>
          </cell>
          <cell r="N68">
            <v>11344153</v>
          </cell>
          <cell r="O68">
            <v>13819276</v>
          </cell>
          <cell r="P68">
            <v>9266841</v>
          </cell>
          <cell r="Q68">
            <v>10928950</v>
          </cell>
          <cell r="R68">
            <v>10524731</v>
          </cell>
          <cell r="S68">
            <v>404219</v>
          </cell>
          <cell r="T68">
            <v>11342856</v>
          </cell>
          <cell r="U68">
            <v>10908270</v>
          </cell>
          <cell r="V68">
            <v>434586</v>
          </cell>
        </row>
        <row r="69">
          <cell r="A69">
            <v>20043</v>
          </cell>
          <cell r="B69" t="str">
            <v xml:space="preserve">BUTLER BORO BD OF ED                   </v>
          </cell>
          <cell r="C69" t="str">
            <v>MORRIS</v>
          </cell>
          <cell r="D69">
            <v>198190</v>
          </cell>
          <cell r="E69">
            <v>2.5253088951049098E-4</v>
          </cell>
          <cell r="F69">
            <v>4804853</v>
          </cell>
          <cell r="G69">
            <v>1.25E-4</v>
          </cell>
          <cell r="H69">
            <v>4790677</v>
          </cell>
          <cell r="J69">
            <v>178213</v>
          </cell>
          <cell r="K69">
            <v>2.3744067715294399E-4</v>
          </cell>
          <cell r="L69">
            <v>4445539</v>
          </cell>
          <cell r="M69">
            <v>1.1400000000000001E-4</v>
          </cell>
          <cell r="N69">
            <v>4428882</v>
          </cell>
          <cell r="O69">
            <v>5395197</v>
          </cell>
          <cell r="P69">
            <v>3617876</v>
          </cell>
          <cell r="Q69">
            <v>4804853</v>
          </cell>
          <cell r="R69">
            <v>4627140</v>
          </cell>
          <cell r="S69">
            <v>177713</v>
          </cell>
          <cell r="T69">
            <v>4445539</v>
          </cell>
          <cell r="U69">
            <v>4275214</v>
          </cell>
          <cell r="V69">
            <v>170325</v>
          </cell>
        </row>
        <row r="70">
          <cell r="A70">
            <v>20050</v>
          </cell>
          <cell r="B70" t="str">
            <v xml:space="preserve">NORTH ARLINGTON BOROUGH                </v>
          </cell>
          <cell r="C70" t="str">
            <v>BERGEN</v>
          </cell>
          <cell r="D70">
            <v>287645</v>
          </cell>
          <cell r="E70">
            <v>3.6651318287120999E-4</v>
          </cell>
          <cell r="F70">
            <v>6973571</v>
          </cell>
          <cell r="G70">
            <v>1.8200000000000001E-4</v>
          </cell>
          <cell r="H70">
            <v>6975226</v>
          </cell>
          <cell r="J70">
            <v>269623</v>
          </cell>
          <cell r="K70">
            <v>3.5923006568549002E-4</v>
          </cell>
          <cell r="L70">
            <v>6725769</v>
          </cell>
          <cell r="M70">
            <v>1.73E-4</v>
          </cell>
          <cell r="N70">
            <v>6721022</v>
          </cell>
          <cell r="O70">
            <v>8187448</v>
          </cell>
          <cell r="P70">
            <v>5490286</v>
          </cell>
          <cell r="Q70">
            <v>6973571</v>
          </cell>
          <cell r="R70">
            <v>6715645</v>
          </cell>
          <cell r="S70">
            <v>257926</v>
          </cell>
          <cell r="T70">
            <v>6725769</v>
          </cell>
          <cell r="U70">
            <v>6468081</v>
          </cell>
          <cell r="V70">
            <v>257688</v>
          </cell>
        </row>
        <row r="71">
          <cell r="A71">
            <v>20053</v>
          </cell>
          <cell r="B71" t="str">
            <v xml:space="preserve">NORTH ARLINGTON BD OF ED               </v>
          </cell>
          <cell r="C71" t="str">
            <v>BERGEN</v>
          </cell>
          <cell r="D71">
            <v>239940</v>
          </cell>
          <cell r="E71">
            <v>3.0572814788408699E-4</v>
          </cell>
          <cell r="F71">
            <v>5817026</v>
          </cell>
          <cell r="G71">
            <v>1.5200000000000001E-4</v>
          </cell>
          <cell r="H71">
            <v>5825463</v>
          </cell>
          <cell r="J71">
            <v>227383</v>
          </cell>
          <cell r="K71">
            <v>3.0295193668850099E-4</v>
          </cell>
          <cell r="L71">
            <v>5672089</v>
          </cell>
          <cell r="M71">
            <v>1.46E-4</v>
          </cell>
          <cell r="N71">
            <v>5672076</v>
          </cell>
          <cell r="O71">
            <v>6909638</v>
          </cell>
          <cell r="P71">
            <v>4633421</v>
          </cell>
          <cell r="Q71">
            <v>5817026</v>
          </cell>
          <cell r="R71">
            <v>5601877</v>
          </cell>
          <cell r="S71">
            <v>215149</v>
          </cell>
          <cell r="T71">
            <v>5672089</v>
          </cell>
          <cell r="U71">
            <v>5454771</v>
          </cell>
          <cell r="V71">
            <v>217318</v>
          </cell>
        </row>
        <row r="72">
          <cell r="A72">
            <v>20060</v>
          </cell>
          <cell r="B72" t="str">
            <v xml:space="preserve">BURLINGTON CITY                        </v>
          </cell>
          <cell r="C72" t="str">
            <v>BURLINGTON</v>
          </cell>
          <cell r="D72">
            <v>381615</v>
          </cell>
          <cell r="E72">
            <v>4.8624842525125402E-4</v>
          </cell>
          <cell r="F72">
            <v>9251748</v>
          </cell>
          <cell r="G72">
            <v>2.41E-4</v>
          </cell>
          <cell r="H72">
            <v>9236425</v>
          </cell>
          <cell r="J72">
            <v>338323</v>
          </cell>
          <cell r="K72">
            <v>4.5076196582974001E-4</v>
          </cell>
          <cell r="L72">
            <v>8439497</v>
          </cell>
          <cell r="M72">
            <v>2.1699999999999999E-4</v>
          </cell>
          <cell r="N72">
            <v>8430415</v>
          </cell>
          <cell r="O72">
            <v>10269805</v>
          </cell>
          <cell r="P72">
            <v>6886660</v>
          </cell>
          <cell r="Q72">
            <v>9251748</v>
          </cell>
          <cell r="R72">
            <v>8909562</v>
          </cell>
          <cell r="S72">
            <v>342186</v>
          </cell>
          <cell r="T72">
            <v>8439497</v>
          </cell>
          <cell r="U72">
            <v>8116149</v>
          </cell>
          <cell r="V72">
            <v>323348</v>
          </cell>
        </row>
        <row r="73">
          <cell r="A73">
            <v>20063</v>
          </cell>
          <cell r="B73" t="str">
            <v xml:space="preserve">BURLINGTON CITY BD OF ED               </v>
          </cell>
          <cell r="C73" t="str">
            <v>BURLINGTON</v>
          </cell>
          <cell r="D73">
            <v>406965</v>
          </cell>
          <cell r="E73">
            <v>5.18549036024204E-4</v>
          </cell>
          <cell r="F73">
            <v>9866325</v>
          </cell>
          <cell r="G73">
            <v>2.5700000000000001E-4</v>
          </cell>
          <cell r="H73">
            <v>9849632</v>
          </cell>
          <cell r="J73">
            <v>392049</v>
          </cell>
          <cell r="K73">
            <v>5.2234337583192297E-4</v>
          </cell>
          <cell r="L73">
            <v>9779697</v>
          </cell>
          <cell r="M73">
            <v>2.52E-4</v>
          </cell>
          <cell r="N73">
            <v>9790159</v>
          </cell>
          <cell r="O73">
            <v>11926225</v>
          </cell>
          <cell r="P73">
            <v>7997411</v>
          </cell>
          <cell r="Q73">
            <v>9866325</v>
          </cell>
          <cell r="R73">
            <v>9501409</v>
          </cell>
          <cell r="S73">
            <v>364916</v>
          </cell>
          <cell r="T73">
            <v>9779697</v>
          </cell>
          <cell r="U73">
            <v>9405001</v>
          </cell>
          <cell r="V73">
            <v>374696</v>
          </cell>
        </row>
        <row r="74">
          <cell r="A74">
            <v>20069</v>
          </cell>
          <cell r="B74" t="str">
            <v xml:space="preserve">BURLINGTON CITY                        </v>
          </cell>
          <cell r="C74" t="str">
            <v>BURLINGTON</v>
          </cell>
          <cell r="D74">
            <v>7334</v>
          </cell>
          <cell r="E74">
            <v>9.3448788721425892E-6</v>
          </cell>
          <cell r="F74">
            <v>177803</v>
          </cell>
          <cell r="G74">
            <v>5.0000000000000004E-6</v>
          </cell>
          <cell r="H74">
            <v>191627</v>
          </cell>
          <cell r="J74">
            <v>7147</v>
          </cell>
          <cell r="K74">
            <v>9.5222487675539397E-6</v>
          </cell>
          <cell r="L74">
            <v>178283</v>
          </cell>
          <cell r="M74">
            <v>5.0000000000000004E-6</v>
          </cell>
          <cell r="N74">
            <v>194249</v>
          </cell>
          <cell r="O74">
            <v>236631</v>
          </cell>
          <cell r="P74">
            <v>158679</v>
          </cell>
          <cell r="Q74">
            <v>177803</v>
          </cell>
          <cell r="R74">
            <v>171227</v>
          </cell>
          <cell r="S74">
            <v>6576</v>
          </cell>
          <cell r="T74">
            <v>178283</v>
          </cell>
          <cell r="U74">
            <v>171452</v>
          </cell>
          <cell r="V74">
            <v>6831</v>
          </cell>
        </row>
        <row r="75">
          <cell r="A75">
            <v>20070</v>
          </cell>
          <cell r="B75" t="str">
            <v xml:space="preserve">NORTHFIELD CITY                        </v>
          </cell>
          <cell r="C75" t="str">
            <v>ATLANTIC</v>
          </cell>
          <cell r="D75">
            <v>169407</v>
          </cell>
          <cell r="E75">
            <v>2.1585599878552801E-4</v>
          </cell>
          <cell r="F75">
            <v>4107047</v>
          </cell>
          <cell r="G75">
            <v>1.07E-4</v>
          </cell>
          <cell r="H75">
            <v>4100820</v>
          </cell>
          <cell r="J75">
            <v>151351</v>
          </cell>
          <cell r="K75">
            <v>2.01651304493921E-4</v>
          </cell>
          <cell r="L75">
            <v>3775464</v>
          </cell>
          <cell r="M75">
            <v>9.7E-5</v>
          </cell>
          <cell r="N75">
            <v>3768434</v>
          </cell>
          <cell r="O75">
            <v>4590650</v>
          </cell>
          <cell r="P75">
            <v>3078369</v>
          </cell>
          <cell r="Q75">
            <v>4107047</v>
          </cell>
          <cell r="R75">
            <v>3955144</v>
          </cell>
          <cell r="S75">
            <v>151903</v>
          </cell>
          <cell r="T75">
            <v>3775464</v>
          </cell>
          <cell r="U75">
            <v>3630812</v>
          </cell>
          <cell r="V75">
            <v>144652</v>
          </cell>
        </row>
        <row r="76">
          <cell r="A76">
            <v>20073</v>
          </cell>
          <cell r="B76" t="str">
            <v xml:space="preserve">NORTHFIELD BD OF ED                    </v>
          </cell>
          <cell r="C76" t="str">
            <v>ATLANTIC</v>
          </cell>
          <cell r="D76">
            <v>125659</v>
          </cell>
          <cell r="E76">
            <v>1.6011291712497499E-4</v>
          </cell>
          <cell r="F76">
            <v>3046435</v>
          </cell>
          <cell r="G76">
            <v>7.8999999999999996E-5</v>
          </cell>
          <cell r="H76">
            <v>3027708</v>
          </cell>
          <cell r="J76">
            <v>111441</v>
          </cell>
          <cell r="K76">
            <v>1.48477532517837E-4</v>
          </cell>
          <cell r="L76">
            <v>2779905</v>
          </cell>
          <cell r="M76">
            <v>7.2000000000000002E-5</v>
          </cell>
          <cell r="N76">
            <v>2797188</v>
          </cell>
          <cell r="O76">
            <v>3407493</v>
          </cell>
          <cell r="P76">
            <v>2284975</v>
          </cell>
          <cell r="Q76">
            <v>3046435</v>
          </cell>
          <cell r="R76">
            <v>2933760</v>
          </cell>
          <cell r="S76">
            <v>112675</v>
          </cell>
          <cell r="T76">
            <v>2779905</v>
          </cell>
          <cell r="U76">
            <v>2673397</v>
          </cell>
          <cell r="V76">
            <v>106508</v>
          </cell>
        </row>
        <row r="77">
          <cell r="A77">
            <v>20080</v>
          </cell>
          <cell r="B77" t="str">
            <v xml:space="preserve">POINT PLEASANT BEACH BOROUGH           </v>
          </cell>
          <cell r="C77" t="str">
            <v>OCEAN</v>
          </cell>
          <cell r="D77">
            <v>305528</v>
          </cell>
          <cell r="E77">
            <v>3.8929944805672E-4</v>
          </cell>
          <cell r="F77">
            <v>7407120</v>
          </cell>
          <cell r="G77">
            <v>1.93E-4</v>
          </cell>
          <cell r="H77">
            <v>7396805</v>
          </cell>
          <cell r="J77">
            <v>284915</v>
          </cell>
          <cell r="K77">
            <v>3.7960424060551698E-4</v>
          </cell>
          <cell r="L77">
            <v>7107230</v>
          </cell>
          <cell r="M77">
            <v>1.83E-4</v>
          </cell>
          <cell r="N77">
            <v>7109521</v>
          </cell>
          <cell r="O77">
            <v>8660711</v>
          </cell>
          <cell r="P77">
            <v>5807644</v>
          </cell>
          <cell r="Q77">
            <v>7407120</v>
          </cell>
          <cell r="R77">
            <v>7133160</v>
          </cell>
          <cell r="S77">
            <v>273960</v>
          </cell>
          <cell r="T77">
            <v>7107230</v>
          </cell>
          <cell r="U77">
            <v>6834926</v>
          </cell>
          <cell r="V77">
            <v>272304</v>
          </cell>
        </row>
        <row r="78">
          <cell r="A78">
            <v>20083</v>
          </cell>
          <cell r="B78" t="str">
            <v xml:space="preserve">POINT PLEASANT BEACH BD OF ED          </v>
          </cell>
          <cell r="C78" t="str">
            <v>OCEAN</v>
          </cell>
          <cell r="D78">
            <v>165897</v>
          </cell>
          <cell r="E78">
            <v>2.1138360652465799E-4</v>
          </cell>
          <cell r="F78">
            <v>4021952</v>
          </cell>
          <cell r="G78">
            <v>1.05E-4</v>
          </cell>
          <cell r="H78">
            <v>4024169</v>
          </cell>
          <cell r="J78">
            <v>163766</v>
          </cell>
          <cell r="K78">
            <v>2.1819233128127E-4</v>
          </cell>
          <cell r="L78">
            <v>4085157</v>
          </cell>
          <cell r="M78">
            <v>1.05E-4</v>
          </cell>
          <cell r="N78">
            <v>4079233</v>
          </cell>
          <cell r="O78">
            <v>4969260</v>
          </cell>
          <cell r="P78">
            <v>3332255</v>
          </cell>
          <cell r="Q78">
            <v>4021952</v>
          </cell>
          <cell r="R78">
            <v>3873196</v>
          </cell>
          <cell r="S78">
            <v>148756</v>
          </cell>
          <cell r="T78">
            <v>4085157</v>
          </cell>
          <cell r="U78">
            <v>3928640</v>
          </cell>
          <cell r="V78">
            <v>156517</v>
          </cell>
        </row>
        <row r="79">
          <cell r="A79">
            <v>20090</v>
          </cell>
          <cell r="B79" t="str">
            <v xml:space="preserve">LAKEWOOD TOWNSHIP                      </v>
          </cell>
          <cell r="C79" t="str">
            <v>OCEAN</v>
          </cell>
          <cell r="D79">
            <v>1074509</v>
          </cell>
          <cell r="E79">
            <v>1.36912414126358E-3</v>
          </cell>
          <cell r="F79">
            <v>26050042</v>
          </cell>
          <cell r="G79">
            <v>6.8000000000000005E-4</v>
          </cell>
          <cell r="H79">
            <v>26061283</v>
          </cell>
          <cell r="J79">
            <v>1063871</v>
          </cell>
          <cell r="K79">
            <v>1.4174400893502701E-3</v>
          </cell>
          <cell r="L79">
            <v>26538355</v>
          </cell>
          <cell r="M79">
            <v>6.8300000000000001E-4</v>
          </cell>
          <cell r="N79">
            <v>26534440</v>
          </cell>
          <cell r="O79">
            <v>32323855</v>
          </cell>
          <cell r="P79">
            <v>21675523</v>
          </cell>
          <cell r="Q79">
            <v>26050042</v>
          </cell>
          <cell r="R79">
            <v>25086553</v>
          </cell>
          <cell r="S79">
            <v>963489</v>
          </cell>
          <cell r="T79">
            <v>26538355</v>
          </cell>
          <cell r="U79">
            <v>25521575</v>
          </cell>
          <cell r="V79">
            <v>1016780</v>
          </cell>
        </row>
        <row r="80">
          <cell r="A80">
            <v>20093</v>
          </cell>
          <cell r="B80" t="str">
            <v xml:space="preserve">LAKEWOOD TWP BD OF ED                  </v>
          </cell>
          <cell r="C80" t="str">
            <v>OCEAN</v>
          </cell>
          <cell r="D80">
            <v>567915</v>
          </cell>
          <cell r="E80">
            <v>7.2362924525127604E-4</v>
          </cell>
          <cell r="F80">
            <v>13768344</v>
          </cell>
          <cell r="G80">
            <v>3.59E-4</v>
          </cell>
          <cell r="H80">
            <v>13758824</v>
          </cell>
          <cell r="J80">
            <v>601811</v>
          </cell>
          <cell r="K80">
            <v>8.0181811292156201E-4</v>
          </cell>
          <cell r="L80">
            <v>15012228</v>
          </cell>
          <cell r="M80">
            <v>3.86E-4</v>
          </cell>
          <cell r="N80">
            <v>14996038</v>
          </cell>
          <cell r="O80">
            <v>18267948</v>
          </cell>
          <cell r="P80">
            <v>12250003</v>
          </cell>
          <cell r="Q80">
            <v>13768344</v>
          </cell>
          <cell r="R80">
            <v>13259107</v>
          </cell>
          <cell r="S80">
            <v>509237</v>
          </cell>
          <cell r="T80">
            <v>15012228</v>
          </cell>
          <cell r="U80">
            <v>14437055</v>
          </cell>
          <cell r="V80">
            <v>575173</v>
          </cell>
        </row>
        <row r="81">
          <cell r="A81">
            <v>20100</v>
          </cell>
          <cell r="B81" t="str">
            <v xml:space="preserve">LAVALLETTE BOROUGH                     </v>
          </cell>
          <cell r="C81" t="str">
            <v>OCEAN</v>
          </cell>
          <cell r="D81">
            <v>217659</v>
          </cell>
          <cell r="E81">
            <v>2.7733801342128201E-4</v>
          </cell>
          <cell r="F81">
            <v>5276853</v>
          </cell>
          <cell r="G81">
            <v>1.3799999999999999E-4</v>
          </cell>
          <cell r="H81">
            <v>5288907</v>
          </cell>
          <cell r="J81">
            <v>214201</v>
          </cell>
          <cell r="K81">
            <v>2.8538900353418498E-4</v>
          </cell>
          <cell r="L81">
            <v>5343263</v>
          </cell>
          <cell r="M81">
            <v>1.3799999999999999E-4</v>
          </cell>
          <cell r="N81">
            <v>5361278</v>
          </cell>
          <cell r="O81">
            <v>6531028</v>
          </cell>
          <cell r="P81">
            <v>4379535</v>
          </cell>
          <cell r="Q81">
            <v>5276853</v>
          </cell>
          <cell r="R81">
            <v>5081683</v>
          </cell>
          <cell r="S81">
            <v>195170</v>
          </cell>
          <cell r="T81">
            <v>5343263</v>
          </cell>
          <cell r="U81">
            <v>5138543</v>
          </cell>
          <cell r="V81">
            <v>204720</v>
          </cell>
        </row>
        <row r="82">
          <cell r="A82">
            <v>20103</v>
          </cell>
          <cell r="B82" t="str">
            <v xml:space="preserve">LAVALLETTE BOROUGH BD OF ED            </v>
          </cell>
          <cell r="C82" t="str">
            <v>OCEAN</v>
          </cell>
          <cell r="D82">
            <v>18197</v>
          </cell>
          <cell r="E82">
            <v>2.3186359535911999E-5</v>
          </cell>
          <cell r="F82">
            <v>441162</v>
          </cell>
          <cell r="G82">
            <v>1.2E-5</v>
          </cell>
          <cell r="H82">
            <v>459905</v>
          </cell>
          <cell r="J82">
            <v>22475</v>
          </cell>
          <cell r="K82">
            <v>2.99443880020673E-5</v>
          </cell>
          <cell r="L82">
            <v>560641</v>
          </cell>
          <cell r="M82">
            <v>1.4E-5</v>
          </cell>
          <cell r="N82">
            <v>543898</v>
          </cell>
          <cell r="O82">
            <v>662568</v>
          </cell>
          <cell r="P82">
            <v>444301</v>
          </cell>
          <cell r="Q82">
            <v>441162</v>
          </cell>
          <cell r="R82">
            <v>424845</v>
          </cell>
          <cell r="S82">
            <v>16317</v>
          </cell>
          <cell r="T82">
            <v>560641</v>
          </cell>
          <cell r="U82">
            <v>539161</v>
          </cell>
          <cell r="V82">
            <v>21480</v>
          </cell>
        </row>
        <row r="83">
          <cell r="A83">
            <v>20110</v>
          </cell>
          <cell r="B83" t="str">
            <v xml:space="preserve">LINDEN CITY                            </v>
          </cell>
          <cell r="C83" t="str">
            <v>UNION</v>
          </cell>
          <cell r="D83">
            <v>1798818</v>
          </cell>
          <cell r="E83">
            <v>2.2920284051036002E-3</v>
          </cell>
          <cell r="F83">
            <v>43609951</v>
          </cell>
          <cell r="G83">
            <v>1.1379999999999999E-3</v>
          </cell>
          <cell r="H83">
            <v>43614324</v>
          </cell>
          <cell r="J83">
            <v>1748690</v>
          </cell>
          <cell r="K83">
            <v>2.3298532527401602E-3</v>
          </cell>
          <cell r="L83">
            <v>43621225</v>
          </cell>
          <cell r="M83">
            <v>1.1230000000000001E-3</v>
          </cell>
          <cell r="N83">
            <v>43628369</v>
          </cell>
          <cell r="O83">
            <v>53147423</v>
          </cell>
          <cell r="P83">
            <v>35639257</v>
          </cell>
          <cell r="Q83">
            <v>43609951</v>
          </cell>
          <cell r="R83">
            <v>41996989</v>
          </cell>
          <cell r="S83">
            <v>1612962</v>
          </cell>
          <cell r="T83">
            <v>43621225</v>
          </cell>
          <cell r="U83">
            <v>41949938</v>
          </cell>
          <cell r="V83">
            <v>1671287</v>
          </cell>
        </row>
        <row r="84">
          <cell r="A84">
            <v>20113</v>
          </cell>
          <cell r="B84" t="str">
            <v xml:space="preserve">LINDEN CITY BD OF ED                   </v>
          </cell>
          <cell r="C84" t="str">
            <v>UNION</v>
          </cell>
          <cell r="D84">
            <v>1148475</v>
          </cell>
          <cell r="E84">
            <v>1.4633705703141499E-3</v>
          </cell>
          <cell r="F84">
            <v>27843249</v>
          </cell>
          <cell r="G84">
            <v>7.2599999999999997E-4</v>
          </cell>
          <cell r="H84">
            <v>27824252</v>
          </cell>
          <cell r="J84">
            <v>1167607</v>
          </cell>
          <cell r="K84">
            <v>1.5556519262260201E-3</v>
          </cell>
          <cell r="L84">
            <v>29126059</v>
          </cell>
          <cell r="M84">
            <v>7.5000000000000002E-4</v>
          </cell>
          <cell r="N84">
            <v>29137379</v>
          </cell>
          <cell r="O84">
            <v>35494717</v>
          </cell>
          <cell r="P84">
            <v>23801819</v>
          </cell>
          <cell r="Q84">
            <v>27843249</v>
          </cell>
          <cell r="R84">
            <v>26813437</v>
          </cell>
          <cell r="S84">
            <v>1029812</v>
          </cell>
          <cell r="T84">
            <v>29126059</v>
          </cell>
          <cell r="U84">
            <v>28010134</v>
          </cell>
          <cell r="V84">
            <v>1115925</v>
          </cell>
        </row>
        <row r="85">
          <cell r="A85">
            <v>20114</v>
          </cell>
          <cell r="B85" t="str">
            <v xml:space="preserve">LINDEN CTY FREE PUBLIC LIBRARY         </v>
          </cell>
          <cell r="C85" t="str">
            <v>UNION</v>
          </cell>
          <cell r="D85">
            <v>109955</v>
          </cell>
          <cell r="E85">
            <v>1.40103102861527E-4</v>
          </cell>
          <cell r="F85">
            <v>2665713</v>
          </cell>
          <cell r="G85">
            <v>6.9999999999999994E-5</v>
          </cell>
          <cell r="H85">
            <v>2682779</v>
          </cell>
          <cell r="J85">
            <v>110896</v>
          </cell>
          <cell r="K85">
            <v>1.4775140609019999E-4</v>
          </cell>
          <cell r="L85">
            <v>2766310</v>
          </cell>
          <cell r="M85">
            <v>7.1000000000000005E-5</v>
          </cell>
          <cell r="N85">
            <v>2758339</v>
          </cell>
          <cell r="O85">
            <v>3360167</v>
          </cell>
          <cell r="P85">
            <v>2253239</v>
          </cell>
          <cell r="Q85">
            <v>2665713</v>
          </cell>
          <cell r="R85">
            <v>2567118</v>
          </cell>
          <cell r="S85">
            <v>98595</v>
          </cell>
          <cell r="T85">
            <v>2766310</v>
          </cell>
          <cell r="U85">
            <v>2660323</v>
          </cell>
          <cell r="V85">
            <v>105987</v>
          </cell>
        </row>
        <row r="86">
          <cell r="A86">
            <v>20120</v>
          </cell>
          <cell r="B86" t="str">
            <v xml:space="preserve">LONG BEACH TOWNSHIP                    </v>
          </cell>
          <cell r="C86" t="str">
            <v>OCEAN</v>
          </cell>
          <cell r="D86">
            <v>471650</v>
          </cell>
          <cell r="E86">
            <v>6.00969746392971E-4</v>
          </cell>
          <cell r="F86">
            <v>11434527</v>
          </cell>
          <cell r="G86">
            <v>2.9799999999999998E-4</v>
          </cell>
          <cell r="H86">
            <v>11420974</v>
          </cell>
          <cell r="J86">
            <v>454586</v>
          </cell>
          <cell r="K86">
            <v>6.0566405180457203E-4</v>
          </cell>
          <cell r="L86">
            <v>11339688</v>
          </cell>
          <cell r="M86">
            <v>2.92E-4</v>
          </cell>
          <cell r="N86">
            <v>11344153</v>
          </cell>
          <cell r="O86">
            <v>13819276</v>
          </cell>
          <cell r="P86">
            <v>9266841</v>
          </cell>
          <cell r="Q86">
            <v>11434527</v>
          </cell>
          <cell r="R86">
            <v>11011609</v>
          </cell>
          <cell r="S86">
            <v>422918</v>
          </cell>
          <cell r="T86">
            <v>11339688</v>
          </cell>
          <cell r="U86">
            <v>10905223</v>
          </cell>
          <cell r="V86">
            <v>434465</v>
          </cell>
        </row>
        <row r="87">
          <cell r="A87">
            <v>20130</v>
          </cell>
          <cell r="B87" t="str">
            <v xml:space="preserve">PLAINFIELD CITY                        </v>
          </cell>
          <cell r="C87" t="str">
            <v>UNION</v>
          </cell>
          <cell r="D87">
            <v>1221194</v>
          </cell>
          <cell r="E87">
            <v>1.5560280896355699E-3</v>
          </cell>
          <cell r="F87">
            <v>29606225</v>
          </cell>
          <cell r="G87">
            <v>7.7200000000000001E-4</v>
          </cell>
          <cell r="H87">
            <v>29587221</v>
          </cell>
          <cell r="J87">
            <v>1150826</v>
          </cell>
          <cell r="K87">
            <v>1.53329389396516E-3</v>
          </cell>
          <cell r="L87">
            <v>28707455</v>
          </cell>
          <cell r="M87">
            <v>7.3899999999999997E-4</v>
          </cell>
          <cell r="N87">
            <v>28710031</v>
          </cell>
          <cell r="O87">
            <v>34974128</v>
          </cell>
          <cell r="P87">
            <v>23452726</v>
          </cell>
          <cell r="Q87">
            <v>29606225</v>
          </cell>
          <cell r="R87">
            <v>28511206</v>
          </cell>
          <cell r="S87">
            <v>1095019</v>
          </cell>
          <cell r="T87">
            <v>28707455</v>
          </cell>
          <cell r="U87">
            <v>27607569</v>
          </cell>
          <cell r="V87">
            <v>1099886</v>
          </cell>
        </row>
        <row r="88">
          <cell r="A88">
            <v>20133</v>
          </cell>
          <cell r="B88" t="str">
            <v xml:space="preserve">PLAINFIELD BD OF ED                    </v>
          </cell>
          <cell r="C88" t="str">
            <v>UNION</v>
          </cell>
          <cell r="D88">
            <v>1813406</v>
          </cell>
          <cell r="E88">
            <v>2.31061622798154E-3</v>
          </cell>
          <cell r="F88">
            <v>43963617</v>
          </cell>
          <cell r="G88">
            <v>1.147E-3</v>
          </cell>
          <cell r="H88">
            <v>43959253</v>
          </cell>
          <cell r="J88">
            <v>1705847</v>
          </cell>
          <cell r="K88">
            <v>2.2727717214755302E-3</v>
          </cell>
          <cell r="L88">
            <v>42552503</v>
          </cell>
          <cell r="M88">
            <v>1.0950000000000001E-3</v>
          </cell>
          <cell r="N88">
            <v>42540574</v>
          </cell>
          <cell r="O88">
            <v>51822287</v>
          </cell>
          <cell r="P88">
            <v>34750656</v>
          </cell>
          <cell r="Q88">
            <v>43963617</v>
          </cell>
          <cell r="R88">
            <v>42337575</v>
          </cell>
          <cell r="S88">
            <v>1626042</v>
          </cell>
          <cell r="T88">
            <v>42552503</v>
          </cell>
          <cell r="U88">
            <v>40922163</v>
          </cell>
          <cell r="V88">
            <v>1630340</v>
          </cell>
        </row>
        <row r="89">
          <cell r="A89">
            <v>20140</v>
          </cell>
          <cell r="B89" t="str">
            <v xml:space="preserve">PRINCETON TOWNSHIP                     </v>
          </cell>
          <cell r="C89" t="str">
            <v>MERCER</v>
          </cell>
          <cell r="D89">
            <v>683774</v>
          </cell>
          <cell r="E89">
            <v>8.7125514124903605E-4</v>
          </cell>
          <cell r="F89">
            <v>16577191</v>
          </cell>
          <cell r="G89">
            <v>4.3300000000000001E-4</v>
          </cell>
          <cell r="H89">
            <v>16594905</v>
          </cell>
          <cell r="J89">
            <v>654324</v>
          </cell>
          <cell r="K89">
            <v>8.7178339199397905E-4</v>
          </cell>
          <cell r="L89">
            <v>16322169</v>
          </cell>
          <cell r="M89">
            <v>4.2000000000000002E-4</v>
          </cell>
          <cell r="N89">
            <v>16316932</v>
          </cell>
          <cell r="O89">
            <v>19877041</v>
          </cell>
          <cell r="P89">
            <v>13329019</v>
          </cell>
          <cell r="Q89">
            <v>16577191</v>
          </cell>
          <cell r="R89">
            <v>15964066</v>
          </cell>
          <cell r="S89">
            <v>613125</v>
          </cell>
          <cell r="T89">
            <v>16322169</v>
          </cell>
          <cell r="U89">
            <v>15696808</v>
          </cell>
          <cell r="V89">
            <v>625361</v>
          </cell>
        </row>
        <row r="90">
          <cell r="A90">
            <v>20150</v>
          </cell>
          <cell r="B90" t="str">
            <v xml:space="preserve">SEASIDE HEIGHTS BOROUGH                </v>
          </cell>
          <cell r="C90" t="str">
            <v>OCEAN</v>
          </cell>
          <cell r="D90">
            <v>301420</v>
          </cell>
          <cell r="E90">
            <v>3.8406509266992301E-4</v>
          </cell>
          <cell r="F90">
            <v>7307527</v>
          </cell>
          <cell r="G90">
            <v>1.9100000000000001E-4</v>
          </cell>
          <cell r="H90">
            <v>7320155</v>
          </cell>
          <cell r="J90">
            <v>300510</v>
          </cell>
          <cell r="K90">
            <v>4.0038211517246902E-4</v>
          </cell>
          <cell r="L90">
            <v>7496248</v>
          </cell>
          <cell r="M90">
            <v>1.93E-4</v>
          </cell>
          <cell r="N90">
            <v>7498019</v>
          </cell>
          <cell r="O90">
            <v>9133974</v>
          </cell>
          <cell r="P90">
            <v>6125001</v>
          </cell>
          <cell r="Q90">
            <v>7307527</v>
          </cell>
          <cell r="R90">
            <v>7037250</v>
          </cell>
          <cell r="S90">
            <v>270277</v>
          </cell>
          <cell r="T90">
            <v>7496248</v>
          </cell>
          <cell r="U90">
            <v>7209040</v>
          </cell>
          <cell r="V90">
            <v>287208</v>
          </cell>
        </row>
        <row r="91">
          <cell r="A91">
            <v>20153</v>
          </cell>
          <cell r="B91" t="str">
            <v xml:space="preserve">SEASIDE HEIGHTS BD OF ED               </v>
          </cell>
          <cell r="C91" t="str">
            <v>OCEAN</v>
          </cell>
          <cell r="D91">
            <v>53620</v>
          </cell>
          <cell r="E91">
            <v>6.8321844167478296E-5</v>
          </cell>
          <cell r="F91">
            <v>1299946</v>
          </cell>
          <cell r="G91">
            <v>3.4E-5</v>
          </cell>
          <cell r="H91">
            <v>1303064</v>
          </cell>
          <cell r="J91">
            <v>52052</v>
          </cell>
          <cell r="K91">
            <v>6.9351069378580904E-5</v>
          </cell>
          <cell r="L91">
            <v>1298442</v>
          </cell>
          <cell r="M91">
            <v>3.3000000000000003E-5</v>
          </cell>
          <cell r="N91">
            <v>1282045</v>
          </cell>
          <cell r="O91">
            <v>1561768</v>
          </cell>
          <cell r="P91">
            <v>1047280</v>
          </cell>
          <cell r="Q91">
            <v>1299946</v>
          </cell>
          <cell r="R91">
            <v>1251866</v>
          </cell>
          <cell r="S91">
            <v>48080</v>
          </cell>
          <cell r="T91">
            <v>1298442</v>
          </cell>
          <cell r="U91">
            <v>1248694</v>
          </cell>
          <cell r="V91">
            <v>49748</v>
          </cell>
        </row>
        <row r="92">
          <cell r="A92">
            <v>20160</v>
          </cell>
          <cell r="B92" t="str">
            <v xml:space="preserve">ASBURY PARK CITY                       </v>
          </cell>
          <cell r="C92" t="str">
            <v>MONMOUTH</v>
          </cell>
          <cell r="D92">
            <v>620080</v>
          </cell>
          <cell r="E92">
            <v>7.9009714903711199E-4</v>
          </cell>
          <cell r="F92">
            <v>15033015</v>
          </cell>
          <cell r="G92">
            <v>3.9199999999999999E-4</v>
          </cell>
          <cell r="H92">
            <v>15023563</v>
          </cell>
          <cell r="J92">
            <v>562308</v>
          </cell>
          <cell r="K92">
            <v>7.4918660416758401E-4</v>
          </cell>
          <cell r="L92">
            <v>14026822</v>
          </cell>
          <cell r="M92">
            <v>3.6099999999999999E-4</v>
          </cell>
          <cell r="N92">
            <v>14024792</v>
          </cell>
          <cell r="O92">
            <v>17084790</v>
          </cell>
          <cell r="P92">
            <v>11456609</v>
          </cell>
          <cell r="Q92">
            <v>15033015</v>
          </cell>
          <cell r="R92">
            <v>14477003</v>
          </cell>
          <cell r="S92">
            <v>556012</v>
          </cell>
          <cell r="T92">
            <v>14026822</v>
          </cell>
          <cell r="U92">
            <v>13489404</v>
          </cell>
          <cell r="V92">
            <v>537418</v>
          </cell>
        </row>
        <row r="93">
          <cell r="A93">
            <v>20163</v>
          </cell>
          <cell r="B93" t="str">
            <v xml:space="preserve">ASBURY PARK BD OF ED                   </v>
          </cell>
          <cell r="C93" t="str">
            <v>MONMOUTH</v>
          </cell>
          <cell r="D93">
            <v>845009</v>
          </cell>
          <cell r="E93">
            <v>1.07669849343746E-3</v>
          </cell>
          <cell r="F93">
            <v>20486120</v>
          </cell>
          <cell r="G93">
            <v>5.3499999999999999E-4</v>
          </cell>
          <cell r="H93">
            <v>20504098</v>
          </cell>
          <cell r="J93">
            <v>753127</v>
          </cell>
          <cell r="K93">
            <v>1.0034227854430701E-3</v>
          </cell>
          <cell r="L93">
            <v>18786819</v>
          </cell>
          <cell r="M93">
            <v>4.84E-4</v>
          </cell>
          <cell r="N93">
            <v>18803322</v>
          </cell>
          <cell r="O93">
            <v>22905924</v>
          </cell>
          <cell r="P93">
            <v>15360107</v>
          </cell>
          <cell r="Q93">
            <v>20486120</v>
          </cell>
          <cell r="R93">
            <v>19728418</v>
          </cell>
          <cell r="S93">
            <v>757702</v>
          </cell>
          <cell r="T93">
            <v>18786819</v>
          </cell>
          <cell r="U93">
            <v>18067028</v>
          </cell>
          <cell r="V93">
            <v>719791</v>
          </cell>
        </row>
        <row r="94">
          <cell r="A94">
            <v>20170</v>
          </cell>
          <cell r="B94" t="str">
            <v xml:space="preserve">EAST ORANGE CITY                       </v>
          </cell>
          <cell r="C94" t="str">
            <v>ESSEX</v>
          </cell>
          <cell r="D94">
            <v>2991557</v>
          </cell>
          <cell r="E94">
            <v>3.81179953696622E-3</v>
          </cell>
          <cell r="F94">
            <v>72526322</v>
          </cell>
          <cell r="G94">
            <v>1.892E-3</v>
          </cell>
          <cell r="H94">
            <v>72511688</v>
          </cell>
          <cell r="J94">
            <v>2880493</v>
          </cell>
          <cell r="K94">
            <v>3.8378020035256398E-3</v>
          </cell>
          <cell r="L94">
            <v>71854150</v>
          </cell>
          <cell r="M94">
            <v>1.8500000000000001E-3</v>
          </cell>
          <cell r="N94">
            <v>71872202</v>
          </cell>
          <cell r="O94">
            <v>87553635</v>
          </cell>
          <cell r="P94">
            <v>58711153</v>
          </cell>
          <cell r="Q94">
            <v>72526322</v>
          </cell>
          <cell r="R94">
            <v>69843857</v>
          </cell>
          <cell r="S94">
            <v>2682465</v>
          </cell>
          <cell r="T94">
            <v>71854150</v>
          </cell>
          <cell r="U94">
            <v>69101158</v>
          </cell>
          <cell r="V94">
            <v>2752992</v>
          </cell>
        </row>
        <row r="95">
          <cell r="A95">
            <v>20173</v>
          </cell>
          <cell r="B95" t="str">
            <v xml:space="preserve">EAST ORANGE SCHOOL DISTRICT            </v>
          </cell>
          <cell r="C95" t="str">
            <v>ESSEX</v>
          </cell>
          <cell r="D95">
            <v>2477518</v>
          </cell>
          <cell r="E95">
            <v>3.15681832745473E-3</v>
          </cell>
          <cell r="F95">
            <v>60064130</v>
          </cell>
          <cell r="G95">
            <v>1.567E-3</v>
          </cell>
          <cell r="H95">
            <v>60055928</v>
          </cell>
          <cell r="J95">
            <v>2555524</v>
          </cell>
          <cell r="K95">
            <v>3.40483213368609E-3</v>
          </cell>
          <cell r="L95">
            <v>63747770</v>
          </cell>
          <cell r="M95">
            <v>1.6410000000000001E-3</v>
          </cell>
          <cell r="N95">
            <v>63752586</v>
          </cell>
          <cell r="O95">
            <v>77662440</v>
          </cell>
          <cell r="P95">
            <v>52078380</v>
          </cell>
          <cell r="Q95">
            <v>60064130</v>
          </cell>
          <cell r="R95">
            <v>57842593</v>
          </cell>
          <cell r="S95">
            <v>2221537</v>
          </cell>
          <cell r="T95">
            <v>63747770</v>
          </cell>
          <cell r="U95">
            <v>61305363</v>
          </cell>
          <cell r="V95">
            <v>2442407</v>
          </cell>
        </row>
        <row r="96">
          <cell r="A96">
            <v>20180</v>
          </cell>
          <cell r="B96" t="str">
            <v xml:space="preserve">EGG HARBOR CITY                        </v>
          </cell>
          <cell r="C96" t="str">
            <v>ATLANTIC</v>
          </cell>
          <cell r="D96">
            <v>133254</v>
          </cell>
          <cell r="E96">
            <v>1.69790358498567E-4</v>
          </cell>
          <cell r="F96">
            <v>3230566</v>
          </cell>
          <cell r="G96">
            <v>8.3999999999999995E-5</v>
          </cell>
          <cell r="H96">
            <v>3219335</v>
          </cell>
          <cell r="J96">
            <v>99679</v>
          </cell>
          <cell r="K96">
            <v>1.32806525101582E-4</v>
          </cell>
          <cell r="L96">
            <v>2486501</v>
          </cell>
          <cell r="M96">
            <v>6.3999999999999997E-5</v>
          </cell>
          <cell r="N96">
            <v>2486390</v>
          </cell>
          <cell r="O96">
            <v>3028883</v>
          </cell>
          <cell r="P96">
            <v>2031089</v>
          </cell>
          <cell r="Q96">
            <v>3230566</v>
          </cell>
          <cell r="R96">
            <v>3111080</v>
          </cell>
          <cell r="S96">
            <v>119486</v>
          </cell>
          <cell r="T96">
            <v>2486501</v>
          </cell>
          <cell r="U96">
            <v>2391235</v>
          </cell>
          <cell r="V96">
            <v>95266</v>
          </cell>
        </row>
        <row r="97">
          <cell r="A97">
            <v>20183</v>
          </cell>
          <cell r="B97" t="str">
            <v xml:space="preserve">EGG HARBOR CITY BD OF ED               </v>
          </cell>
          <cell r="C97" t="str">
            <v>ATLANTIC</v>
          </cell>
          <cell r="D97">
            <v>103564</v>
          </cell>
          <cell r="E97">
            <v>1.31959781226421E-4</v>
          </cell>
          <cell r="F97">
            <v>2510771</v>
          </cell>
          <cell r="G97">
            <v>6.6000000000000005E-5</v>
          </cell>
          <cell r="H97">
            <v>2529477</v>
          </cell>
          <cell r="J97">
            <v>87927</v>
          </cell>
          <cell r="K97">
            <v>1.1714884110601901E-4</v>
          </cell>
          <cell r="L97">
            <v>2193347</v>
          </cell>
          <cell r="M97">
            <v>5.5999999999999999E-5</v>
          </cell>
          <cell r="N97">
            <v>2175591</v>
          </cell>
          <cell r="O97">
            <v>2650272</v>
          </cell>
          <cell r="P97">
            <v>1777202</v>
          </cell>
          <cell r="Q97">
            <v>2510771</v>
          </cell>
          <cell r="R97">
            <v>2417908</v>
          </cell>
          <cell r="S97">
            <v>92863</v>
          </cell>
          <cell r="T97">
            <v>2193347</v>
          </cell>
          <cell r="U97">
            <v>2109312</v>
          </cell>
          <cell r="V97">
            <v>84035</v>
          </cell>
        </row>
        <row r="98">
          <cell r="A98">
            <v>20190</v>
          </cell>
          <cell r="B98" t="str">
            <v xml:space="preserve">NEW BRUNSWICK CITY                     </v>
          </cell>
          <cell r="C98" t="str">
            <v>MIDDLESEX</v>
          </cell>
          <cell r="D98">
            <v>1380269</v>
          </cell>
          <cell r="E98">
            <v>1.7587192004326899E-3</v>
          </cell>
          <cell r="F98">
            <v>33462787</v>
          </cell>
          <cell r="G98">
            <v>8.7299999999999997E-4</v>
          </cell>
          <cell r="H98">
            <v>33458089</v>
          </cell>
          <cell r="J98">
            <v>1334911</v>
          </cell>
          <cell r="K98">
            <v>1.7785580837476099E-3</v>
          </cell>
          <cell r="L98">
            <v>33299472</v>
          </cell>
          <cell r="M98">
            <v>8.5700000000000001E-4</v>
          </cell>
          <cell r="N98">
            <v>33294312</v>
          </cell>
          <cell r="O98">
            <v>40558630</v>
          </cell>
          <cell r="P98">
            <v>27197545</v>
          </cell>
          <cell r="Q98">
            <v>33462787</v>
          </cell>
          <cell r="R98">
            <v>32225129</v>
          </cell>
          <cell r="S98">
            <v>1237658</v>
          </cell>
          <cell r="T98">
            <v>33299472</v>
          </cell>
          <cell r="U98">
            <v>32023649</v>
          </cell>
          <cell r="V98">
            <v>1275823</v>
          </cell>
        </row>
        <row r="99">
          <cell r="A99">
            <v>20193</v>
          </cell>
          <cell r="B99" t="str">
            <v xml:space="preserve">NEW BRUNSWICK BD OF ED                 </v>
          </cell>
          <cell r="C99" t="str">
            <v>MIDDLESEX</v>
          </cell>
          <cell r="D99">
            <v>1945177</v>
          </cell>
          <cell r="E99">
            <v>2.4785169688952401E-3</v>
          </cell>
          <cell r="F99">
            <v>47158230</v>
          </cell>
          <cell r="G99">
            <v>1.23E-3</v>
          </cell>
          <cell r="H99">
            <v>47140262</v>
          </cell>
          <cell r="J99">
            <v>1893837</v>
          </cell>
          <cell r="K99">
            <v>2.5232387070376499E-3</v>
          </cell>
          <cell r="L99">
            <v>47241930</v>
          </cell>
          <cell r="M99">
            <v>1.2160000000000001E-3</v>
          </cell>
          <cell r="N99">
            <v>47241404</v>
          </cell>
          <cell r="O99">
            <v>57548768</v>
          </cell>
          <cell r="P99">
            <v>38590682</v>
          </cell>
          <cell r="Q99">
            <v>47158230</v>
          </cell>
          <cell r="R99">
            <v>45414032</v>
          </cell>
          <cell r="S99">
            <v>1744198</v>
          </cell>
          <cell r="T99">
            <v>47241930</v>
          </cell>
          <cell r="U99">
            <v>45431921</v>
          </cell>
          <cell r="V99">
            <v>1810009</v>
          </cell>
        </row>
        <row r="100">
          <cell r="A100">
            <v>20200</v>
          </cell>
          <cell r="B100" t="str">
            <v xml:space="preserve">PERTH AMBOY CITY                       </v>
          </cell>
          <cell r="C100" t="str">
            <v>MIDDLESEX</v>
          </cell>
          <cell r="D100">
            <v>1051543</v>
          </cell>
          <cell r="E100">
            <v>1.3398611895076901E-3</v>
          </cell>
          <cell r="F100">
            <v>25493262</v>
          </cell>
          <cell r="G100">
            <v>6.6500000000000001E-4</v>
          </cell>
          <cell r="H100">
            <v>25486402</v>
          </cell>
          <cell r="J100">
            <v>1078624</v>
          </cell>
          <cell r="K100">
            <v>1.43709613189508E-3</v>
          </cell>
          <cell r="L100">
            <v>26906370</v>
          </cell>
          <cell r="M100">
            <v>6.9300000000000004E-4</v>
          </cell>
          <cell r="N100">
            <v>26922938</v>
          </cell>
          <cell r="O100">
            <v>32797118</v>
          </cell>
          <cell r="P100">
            <v>21992881</v>
          </cell>
          <cell r="Q100">
            <v>25493262</v>
          </cell>
          <cell r="R100">
            <v>24550366</v>
          </cell>
          <cell r="S100">
            <v>942896</v>
          </cell>
          <cell r="T100">
            <v>26906370</v>
          </cell>
          <cell r="U100">
            <v>25875490</v>
          </cell>
          <cell r="V100">
            <v>1030880</v>
          </cell>
        </row>
        <row r="101">
          <cell r="A101">
            <v>20203</v>
          </cell>
          <cell r="B101" t="str">
            <v xml:space="preserve">PERTH AMBOY BD OF ED                   </v>
          </cell>
          <cell r="C101" t="str">
            <v>MIDDLESEX</v>
          </cell>
          <cell r="D101">
            <v>2561816</v>
          </cell>
          <cell r="E101">
            <v>3.2642296444937101E-3</v>
          </cell>
          <cell r="F101">
            <v>62107823</v>
          </cell>
          <cell r="G101">
            <v>1.621E-3</v>
          </cell>
          <cell r="H101">
            <v>62125500</v>
          </cell>
          <cell r="J101">
            <v>2551849</v>
          </cell>
          <cell r="K101">
            <v>3.3999357765823099E-3</v>
          </cell>
          <cell r="L101">
            <v>63656097</v>
          </cell>
          <cell r="M101">
            <v>1.639E-3</v>
          </cell>
          <cell r="N101">
            <v>63674886</v>
          </cell>
          <cell r="O101">
            <v>77567788</v>
          </cell>
          <cell r="P101">
            <v>52014908</v>
          </cell>
          <cell r="Q101">
            <v>62107823</v>
          </cell>
          <cell r="R101">
            <v>59810698</v>
          </cell>
          <cell r="S101">
            <v>2297125</v>
          </cell>
          <cell r="T101">
            <v>63656097</v>
          </cell>
          <cell r="U101">
            <v>61217202</v>
          </cell>
          <cell r="V101">
            <v>2438895</v>
          </cell>
        </row>
        <row r="102">
          <cell r="A102">
            <v>20210</v>
          </cell>
          <cell r="B102" t="str">
            <v xml:space="preserve">WILDWOOD CITY                          </v>
          </cell>
          <cell r="C102" t="str">
            <v>CAPE MAY</v>
          </cell>
          <cell r="D102">
            <v>650252</v>
          </cell>
          <cell r="E102">
            <v>8.2854188387898305E-4</v>
          </cell>
          <cell r="F102">
            <v>15764495</v>
          </cell>
          <cell r="G102">
            <v>4.1100000000000002E-4</v>
          </cell>
          <cell r="H102">
            <v>15751746</v>
          </cell>
          <cell r="J102">
            <v>590869</v>
          </cell>
          <cell r="K102">
            <v>7.8723962600193498E-4</v>
          </cell>
          <cell r="L102">
            <v>14739279</v>
          </cell>
          <cell r="M102">
            <v>3.79E-4</v>
          </cell>
          <cell r="N102">
            <v>14724089</v>
          </cell>
          <cell r="O102">
            <v>17936664</v>
          </cell>
          <cell r="P102">
            <v>12027852</v>
          </cell>
          <cell r="Q102">
            <v>15764495</v>
          </cell>
          <cell r="R102">
            <v>15181428</v>
          </cell>
          <cell r="S102">
            <v>583067</v>
          </cell>
          <cell r="T102">
            <v>14739279</v>
          </cell>
          <cell r="U102">
            <v>14174564</v>
          </cell>
          <cell r="V102">
            <v>564715</v>
          </cell>
        </row>
        <row r="103">
          <cell r="A103">
            <v>20213</v>
          </cell>
          <cell r="B103" t="str">
            <v xml:space="preserve">WILDWOOD CITY BD OF ED                 </v>
          </cell>
          <cell r="C103" t="str">
            <v>CAPE MAY</v>
          </cell>
          <cell r="D103">
            <v>190835</v>
          </cell>
          <cell r="E103">
            <v>2.4315925273593299E-4</v>
          </cell>
          <cell r="F103">
            <v>4626541</v>
          </cell>
          <cell r="G103">
            <v>1.21E-4</v>
          </cell>
          <cell r="H103">
            <v>4637375</v>
          </cell>
          <cell r="J103">
            <v>182570</v>
          </cell>
          <cell r="K103">
            <v>2.4324569154782701E-4</v>
          </cell>
          <cell r="L103">
            <v>4554225</v>
          </cell>
          <cell r="M103">
            <v>1.17E-4</v>
          </cell>
          <cell r="N103">
            <v>4545431</v>
          </cell>
          <cell r="O103">
            <v>5537176</v>
          </cell>
          <cell r="P103">
            <v>3713084</v>
          </cell>
          <cell r="Q103">
            <v>4626541</v>
          </cell>
          <cell r="R103">
            <v>4455423</v>
          </cell>
          <cell r="S103">
            <v>171118</v>
          </cell>
          <cell r="T103">
            <v>4554225</v>
          </cell>
          <cell r="U103">
            <v>4379736</v>
          </cell>
          <cell r="V103">
            <v>174489</v>
          </cell>
        </row>
        <row r="104">
          <cell r="A104">
            <v>20220</v>
          </cell>
          <cell r="B104" t="str">
            <v xml:space="preserve">BELLEVILLE TOWNSHIP                    </v>
          </cell>
          <cell r="C104" t="str">
            <v>ESSEX</v>
          </cell>
          <cell r="D104">
            <v>766808</v>
          </cell>
          <cell r="E104">
            <v>9.770558873997701E-4</v>
          </cell>
          <cell r="F104">
            <v>18590240</v>
          </cell>
          <cell r="G104">
            <v>4.8500000000000003E-4</v>
          </cell>
          <cell r="H104">
            <v>18587827</v>
          </cell>
          <cell r="J104">
            <v>703412</v>
          </cell>
          <cell r="K104">
            <v>9.37185399479873E-4</v>
          </cell>
          <cell r="L104">
            <v>17546674</v>
          </cell>
          <cell r="M104">
            <v>4.5199999999999998E-4</v>
          </cell>
          <cell r="N104">
            <v>17560127</v>
          </cell>
          <cell r="O104">
            <v>21391483</v>
          </cell>
          <cell r="P104">
            <v>14344563</v>
          </cell>
          <cell r="Q104">
            <v>18590240</v>
          </cell>
          <cell r="R104">
            <v>17902660</v>
          </cell>
          <cell r="S104">
            <v>687580</v>
          </cell>
          <cell r="T104">
            <v>17546674</v>
          </cell>
          <cell r="U104">
            <v>16874397</v>
          </cell>
          <cell r="V104">
            <v>672277</v>
          </cell>
        </row>
        <row r="105">
          <cell r="A105">
            <v>20223</v>
          </cell>
          <cell r="B105" t="str">
            <v xml:space="preserve">BELLEVILLE BD OF ED                    </v>
          </cell>
          <cell r="C105" t="str">
            <v>ESSEX</v>
          </cell>
          <cell r="D105">
            <v>593603</v>
          </cell>
          <cell r="E105">
            <v>7.5636053083453201E-4</v>
          </cell>
          <cell r="F105">
            <v>14391115</v>
          </cell>
          <cell r="G105">
            <v>3.7500000000000001E-4</v>
          </cell>
          <cell r="H105">
            <v>14372031</v>
          </cell>
          <cell r="J105">
            <v>575845</v>
          </cell>
          <cell r="K105">
            <v>7.6722251875641502E-4</v>
          </cell>
          <cell r="L105">
            <v>14364504</v>
          </cell>
          <cell r="M105">
            <v>3.6999999999999999E-4</v>
          </cell>
          <cell r="N105">
            <v>14374440</v>
          </cell>
          <cell r="O105">
            <v>17510727</v>
          </cell>
          <cell r="P105">
            <v>11742231</v>
          </cell>
          <cell r="Q105">
            <v>14391115</v>
          </cell>
          <cell r="R105">
            <v>13858844</v>
          </cell>
          <cell r="S105">
            <v>532271</v>
          </cell>
          <cell r="T105">
            <v>14364504</v>
          </cell>
          <cell r="U105">
            <v>13814148</v>
          </cell>
          <cell r="V105">
            <v>550356</v>
          </cell>
        </row>
        <row r="106">
          <cell r="A106">
            <v>20230</v>
          </cell>
          <cell r="B106" t="str">
            <v xml:space="preserve">BLOOMFIELD TOWNSHIP                    </v>
          </cell>
          <cell r="C106" t="str">
            <v>ESSEX</v>
          </cell>
          <cell r="D106">
            <v>894705</v>
          </cell>
          <cell r="E106">
            <v>1.1400204324107401E-3</v>
          </cell>
          <cell r="F106">
            <v>21690933</v>
          </cell>
          <cell r="G106">
            <v>5.6599999999999999E-4</v>
          </cell>
          <cell r="H106">
            <v>21692186</v>
          </cell>
          <cell r="J106">
            <v>888702</v>
          </cell>
          <cell r="K106">
            <v>1.1840550614555399E-3</v>
          </cell>
          <cell r="L106">
            <v>22168749</v>
          </cell>
          <cell r="M106">
            <v>5.71E-4</v>
          </cell>
          <cell r="N106">
            <v>22183258</v>
          </cell>
          <cell r="O106">
            <v>27023311</v>
          </cell>
          <cell r="P106">
            <v>18121118</v>
          </cell>
          <cell r="Q106">
            <v>21690933</v>
          </cell>
          <cell r="R106">
            <v>20888670</v>
          </cell>
          <cell r="S106">
            <v>802263</v>
          </cell>
          <cell r="T106">
            <v>22168749</v>
          </cell>
          <cell r="U106">
            <v>21319384</v>
          </cell>
          <cell r="V106">
            <v>849365</v>
          </cell>
        </row>
        <row r="107">
          <cell r="A107">
            <v>20233</v>
          </cell>
          <cell r="B107" t="str">
            <v xml:space="preserve">BLOOMFIELD TWP BD OF ED                </v>
          </cell>
          <cell r="C107" t="str">
            <v>ESSEX</v>
          </cell>
          <cell r="D107">
            <v>896628</v>
          </cell>
          <cell r="E107">
            <v>1.1424706917604901E-3</v>
          </cell>
          <cell r="F107">
            <v>21737554</v>
          </cell>
          <cell r="G107">
            <v>5.6700000000000001E-4</v>
          </cell>
          <cell r="H107">
            <v>21730511</v>
          </cell>
          <cell r="J107">
            <v>825949</v>
          </cell>
          <cell r="K107">
            <v>1.10044659959597E-3</v>
          </cell>
          <cell r="L107">
            <v>20603370</v>
          </cell>
          <cell r="M107">
            <v>5.2999999999999998E-4</v>
          </cell>
          <cell r="N107">
            <v>20590415</v>
          </cell>
          <cell r="O107">
            <v>25082933</v>
          </cell>
          <cell r="P107">
            <v>16819952</v>
          </cell>
          <cell r="Q107">
            <v>21737554</v>
          </cell>
          <cell r="R107">
            <v>20933567</v>
          </cell>
          <cell r="S107">
            <v>803987</v>
          </cell>
          <cell r="T107">
            <v>20603370</v>
          </cell>
          <cell r="U107">
            <v>19813981</v>
          </cell>
          <cell r="V107">
            <v>789389</v>
          </cell>
        </row>
        <row r="108">
          <cell r="A108">
            <v>20240</v>
          </cell>
          <cell r="B108" t="str">
            <v xml:space="preserve">DOVER TOWN                             </v>
          </cell>
          <cell r="C108" t="str">
            <v>MORRIS</v>
          </cell>
          <cell r="D108">
            <v>416613</v>
          </cell>
          <cell r="E108">
            <v>5.3084238090536401E-4</v>
          </cell>
          <cell r="F108">
            <v>10100228</v>
          </cell>
          <cell r="G108">
            <v>2.6400000000000002E-4</v>
          </cell>
          <cell r="H108">
            <v>10117910</v>
          </cell>
          <cell r="J108">
            <v>372841</v>
          </cell>
          <cell r="K108">
            <v>4.9675174936946701E-4</v>
          </cell>
          <cell r="L108">
            <v>9300551</v>
          </cell>
          <cell r="M108">
            <v>2.3900000000000001E-4</v>
          </cell>
          <cell r="N108">
            <v>9285112</v>
          </cell>
          <cell r="O108">
            <v>11310983</v>
          </cell>
          <cell r="P108">
            <v>7584846</v>
          </cell>
          <cell r="Q108">
            <v>10100228</v>
          </cell>
          <cell r="R108">
            <v>9726660</v>
          </cell>
          <cell r="S108">
            <v>373568</v>
          </cell>
          <cell r="T108">
            <v>9300551</v>
          </cell>
          <cell r="U108">
            <v>8944214</v>
          </cell>
          <cell r="V108">
            <v>356337</v>
          </cell>
        </row>
        <row r="109">
          <cell r="A109">
            <v>20243</v>
          </cell>
          <cell r="B109" t="str">
            <v xml:space="preserve">DOVER BD OF ED                         </v>
          </cell>
          <cell r="C109" t="str">
            <v>MORRIS</v>
          </cell>
          <cell r="D109">
            <v>363879</v>
          </cell>
          <cell r="E109">
            <v>4.6364946538265202E-4</v>
          </cell>
          <cell r="F109">
            <v>8821763</v>
          </cell>
          <cell r="G109">
            <v>2.3000000000000001E-4</v>
          </cell>
          <cell r="H109">
            <v>8814846</v>
          </cell>
          <cell r="J109">
            <v>354182</v>
          </cell>
          <cell r="K109">
            <v>4.7189157870292298E-4</v>
          </cell>
          <cell r="L109">
            <v>8835101</v>
          </cell>
          <cell r="M109">
            <v>2.2699999999999999E-4</v>
          </cell>
          <cell r="N109">
            <v>8818913</v>
          </cell>
          <cell r="O109">
            <v>10743068</v>
          </cell>
          <cell r="P109">
            <v>7204017</v>
          </cell>
          <cell r="Q109">
            <v>8821763</v>
          </cell>
          <cell r="R109">
            <v>8495480</v>
          </cell>
          <cell r="S109">
            <v>326283</v>
          </cell>
          <cell r="T109">
            <v>8835101</v>
          </cell>
          <cell r="U109">
            <v>8496596</v>
          </cell>
          <cell r="V109">
            <v>338505</v>
          </cell>
        </row>
        <row r="110">
          <cell r="A110">
            <v>20250</v>
          </cell>
          <cell r="B110" t="str">
            <v xml:space="preserve">IRVINGTON TOWNSHIP                     </v>
          </cell>
          <cell r="C110" t="str">
            <v>ESSEX</v>
          </cell>
          <cell r="D110">
            <v>1143411</v>
          </cell>
          <cell r="E110">
            <v>1.45691809327453E-3</v>
          </cell>
          <cell r="F110">
            <v>27720479</v>
          </cell>
          <cell r="G110">
            <v>7.2300000000000001E-4</v>
          </cell>
          <cell r="H110">
            <v>27709276</v>
          </cell>
          <cell r="J110">
            <v>1040269</v>
          </cell>
          <cell r="K110">
            <v>1.3859941518363701E-3</v>
          </cell>
          <cell r="L110">
            <v>25949601</v>
          </cell>
          <cell r="M110">
            <v>6.6799999999999997E-4</v>
          </cell>
          <cell r="N110">
            <v>25951692</v>
          </cell>
          <cell r="O110">
            <v>31613961</v>
          </cell>
          <cell r="P110">
            <v>21199487</v>
          </cell>
          <cell r="Q110">
            <v>27720479</v>
          </cell>
          <cell r="R110">
            <v>26695207</v>
          </cell>
          <cell r="S110">
            <v>1025272</v>
          </cell>
          <cell r="T110">
            <v>25949601</v>
          </cell>
          <cell r="U110">
            <v>24955378</v>
          </cell>
          <cell r="V110">
            <v>994223</v>
          </cell>
        </row>
        <row r="111">
          <cell r="A111">
            <v>20253</v>
          </cell>
          <cell r="B111" t="str">
            <v xml:space="preserve">IRVINGTON BD OF ED                     </v>
          </cell>
          <cell r="C111" t="str">
            <v>ESSEX</v>
          </cell>
          <cell r="D111">
            <v>1387195</v>
          </cell>
          <cell r="E111">
            <v>1.76754421148648E-3</v>
          </cell>
          <cell r="F111">
            <v>33630698</v>
          </cell>
          <cell r="G111">
            <v>8.7799999999999998E-4</v>
          </cell>
          <cell r="H111">
            <v>33649716</v>
          </cell>
          <cell r="J111">
            <v>1295182</v>
          </cell>
          <cell r="K111">
            <v>1.72562546568603E-3</v>
          </cell>
          <cell r="L111">
            <v>32308428</v>
          </cell>
          <cell r="M111">
            <v>8.3199999999999995E-4</v>
          </cell>
          <cell r="N111">
            <v>32323066</v>
          </cell>
          <cell r="O111">
            <v>39375473</v>
          </cell>
          <cell r="P111">
            <v>26404151</v>
          </cell>
          <cell r="Q111">
            <v>33630698</v>
          </cell>
          <cell r="R111">
            <v>32386830</v>
          </cell>
          <cell r="S111">
            <v>1243868</v>
          </cell>
          <cell r="T111">
            <v>32308428</v>
          </cell>
          <cell r="U111">
            <v>31070576</v>
          </cell>
          <cell r="V111">
            <v>1237852</v>
          </cell>
        </row>
        <row r="112">
          <cell r="A112">
            <v>20260</v>
          </cell>
          <cell r="B112" t="str">
            <v xml:space="preserve">MONTCLAIR TOWNSHIP                     </v>
          </cell>
          <cell r="C112" t="str">
            <v>ESSEX</v>
          </cell>
          <cell r="D112">
            <v>1194651</v>
          </cell>
          <cell r="E112">
            <v>1.52220737516826E-3</v>
          </cell>
          <cell r="F112">
            <v>28962725</v>
          </cell>
          <cell r="G112">
            <v>7.5600000000000005E-4</v>
          </cell>
          <cell r="H112">
            <v>28974015</v>
          </cell>
          <cell r="J112">
            <v>1109386</v>
          </cell>
          <cell r="K112">
            <v>1.47808163862342E-3</v>
          </cell>
          <cell r="L112">
            <v>27673731</v>
          </cell>
          <cell r="M112">
            <v>7.1199999999999996E-4</v>
          </cell>
          <cell r="N112">
            <v>27661085</v>
          </cell>
          <cell r="O112">
            <v>33696318</v>
          </cell>
          <cell r="P112">
            <v>22595860</v>
          </cell>
          <cell r="Q112">
            <v>28962725</v>
          </cell>
          <cell r="R112">
            <v>27891507</v>
          </cell>
          <cell r="S112">
            <v>1071218</v>
          </cell>
          <cell r="T112">
            <v>27673731</v>
          </cell>
          <cell r="U112">
            <v>26613450</v>
          </cell>
          <cell r="V112">
            <v>1060281</v>
          </cell>
        </row>
        <row r="113">
          <cell r="A113">
            <v>20263</v>
          </cell>
          <cell r="B113" t="str">
            <v xml:space="preserve">MONTCLAIR BD OF ED                     </v>
          </cell>
          <cell r="C113" t="str">
            <v>ESSEX</v>
          </cell>
          <cell r="D113">
            <v>1441154</v>
          </cell>
          <cell r="E113">
            <v>1.8362980046500901E-3</v>
          </cell>
          <cell r="F113">
            <v>34938863</v>
          </cell>
          <cell r="G113">
            <v>9.1200000000000005E-4</v>
          </cell>
          <cell r="H113">
            <v>34952780</v>
          </cell>
          <cell r="J113">
            <v>1375695</v>
          </cell>
          <cell r="K113">
            <v>1.83289632269206E-3</v>
          </cell>
          <cell r="L113">
            <v>34316832</v>
          </cell>
          <cell r="M113">
            <v>8.83E-4</v>
          </cell>
          <cell r="N113">
            <v>34304408</v>
          </cell>
          <cell r="O113">
            <v>41789113</v>
          </cell>
          <cell r="P113">
            <v>28022675</v>
          </cell>
          <cell r="Q113">
            <v>34938863</v>
          </cell>
          <cell r="R113">
            <v>33646611</v>
          </cell>
          <cell r="S113">
            <v>1292252</v>
          </cell>
          <cell r="T113">
            <v>34316832</v>
          </cell>
          <cell r="U113">
            <v>33002030</v>
          </cell>
          <cell r="V113">
            <v>1314802</v>
          </cell>
        </row>
        <row r="114">
          <cell r="A114">
            <v>20264</v>
          </cell>
          <cell r="B114" t="str">
            <v xml:space="preserve">MONTCLAIR PUBLIC LIBRARY               </v>
          </cell>
          <cell r="C114" t="str">
            <v>ESSEX</v>
          </cell>
          <cell r="D114">
            <v>135777</v>
          </cell>
          <cell r="E114">
            <v>1.7300512934590999E-4</v>
          </cell>
          <cell r="F114">
            <v>3291733</v>
          </cell>
          <cell r="G114">
            <v>8.6000000000000003E-5</v>
          </cell>
          <cell r="H114">
            <v>3295986</v>
          </cell>
          <cell r="J114">
            <v>128417</v>
          </cell>
          <cell r="K114">
            <v>1.7109537148215701E-4</v>
          </cell>
          <cell r="L114">
            <v>3203373</v>
          </cell>
          <cell r="M114">
            <v>8.2000000000000001E-5</v>
          </cell>
          <cell r="N114">
            <v>3185687</v>
          </cell>
          <cell r="O114">
            <v>3880756</v>
          </cell>
          <cell r="P114">
            <v>2602332</v>
          </cell>
          <cell r="Q114">
            <v>3291733</v>
          </cell>
          <cell r="R114">
            <v>3169985</v>
          </cell>
          <cell r="S114">
            <v>121748</v>
          </cell>
          <cell r="T114">
            <v>3203373</v>
          </cell>
          <cell r="U114">
            <v>3080641</v>
          </cell>
          <cell r="V114">
            <v>122732</v>
          </cell>
        </row>
        <row r="115">
          <cell r="A115">
            <v>20270</v>
          </cell>
          <cell r="B115" t="str">
            <v xml:space="preserve">MORRISTOWN TOWN                        </v>
          </cell>
          <cell r="C115" t="str">
            <v>MORRIS</v>
          </cell>
          <cell r="D115">
            <v>643247</v>
          </cell>
          <cell r="E115">
            <v>8.1961621214468301E-4</v>
          </cell>
          <cell r="F115">
            <v>15594668</v>
          </cell>
          <cell r="G115">
            <v>4.0700000000000003E-4</v>
          </cell>
          <cell r="H115">
            <v>15598444</v>
          </cell>
          <cell r="J115">
            <v>600251</v>
          </cell>
          <cell r="K115">
            <v>7.9973965929383203E-4</v>
          </cell>
          <cell r="L115">
            <v>14973314</v>
          </cell>
          <cell r="M115">
            <v>3.8499999999999998E-4</v>
          </cell>
          <cell r="N115">
            <v>14957188</v>
          </cell>
          <cell r="O115">
            <v>18220621</v>
          </cell>
          <cell r="P115">
            <v>12218267</v>
          </cell>
          <cell r="Q115">
            <v>15594668</v>
          </cell>
          <cell r="R115">
            <v>15017883</v>
          </cell>
          <cell r="S115">
            <v>576785</v>
          </cell>
          <cell r="T115">
            <v>14973314</v>
          </cell>
          <cell r="U115">
            <v>14399632</v>
          </cell>
          <cell r="V115">
            <v>573682</v>
          </cell>
        </row>
        <row r="116">
          <cell r="A116">
            <v>20280</v>
          </cell>
          <cell r="B116" t="str">
            <v xml:space="preserve">WEST ORANGE TOWNSHIP                   </v>
          </cell>
          <cell r="C116" t="str">
            <v>ESSEX</v>
          </cell>
          <cell r="D116">
            <v>915268</v>
          </cell>
          <cell r="E116">
            <v>1.1662215156187899E-3</v>
          </cell>
          <cell r="F116">
            <v>22189456</v>
          </cell>
          <cell r="G116">
            <v>5.7899999999999998E-4</v>
          </cell>
          <cell r="H116">
            <v>22190416</v>
          </cell>
          <cell r="J116">
            <v>856567</v>
          </cell>
          <cell r="K116">
            <v>1.1412402490663699E-3</v>
          </cell>
          <cell r="L116">
            <v>21367139</v>
          </cell>
          <cell r="M116">
            <v>5.5000000000000003E-4</v>
          </cell>
          <cell r="N116">
            <v>21367411</v>
          </cell>
          <cell r="O116">
            <v>26029459</v>
          </cell>
          <cell r="P116">
            <v>17454667</v>
          </cell>
          <cell r="Q116">
            <v>22189456</v>
          </cell>
          <cell r="R116">
            <v>21368755</v>
          </cell>
          <cell r="S116">
            <v>820701</v>
          </cell>
          <cell r="T116">
            <v>21367139</v>
          </cell>
          <cell r="U116">
            <v>20548487</v>
          </cell>
          <cell r="V116">
            <v>818652</v>
          </cell>
        </row>
        <row r="117">
          <cell r="A117">
            <v>20283</v>
          </cell>
          <cell r="B117" t="str">
            <v xml:space="preserve">WEST ORANGE TOWNSHIP BD OF ED          </v>
          </cell>
          <cell r="C117" t="str">
            <v>ESSEX</v>
          </cell>
          <cell r="D117">
            <v>1638541</v>
          </cell>
          <cell r="E117">
            <v>2.0878057229396499E-3</v>
          </cell>
          <cell r="F117">
            <v>39724248</v>
          </cell>
          <cell r="G117">
            <v>1.036E-3</v>
          </cell>
          <cell r="H117">
            <v>39705131</v>
          </cell>
          <cell r="J117">
            <v>1608250</v>
          </cell>
          <cell r="K117">
            <v>2.1427391325617201E-3</v>
          </cell>
          <cell r="L117">
            <v>40117937</v>
          </cell>
          <cell r="M117">
            <v>1.0330000000000001E-3</v>
          </cell>
          <cell r="N117">
            <v>40131884</v>
          </cell>
          <cell r="O117">
            <v>48888057</v>
          </cell>
          <cell r="P117">
            <v>32783039</v>
          </cell>
          <cell r="Q117">
            <v>39724248</v>
          </cell>
          <cell r="R117">
            <v>38255004</v>
          </cell>
          <cell r="S117">
            <v>1469244</v>
          </cell>
          <cell r="T117">
            <v>40117937</v>
          </cell>
          <cell r="U117">
            <v>38580874</v>
          </cell>
          <cell r="V117">
            <v>1537063</v>
          </cell>
        </row>
        <row r="118">
          <cell r="A118">
            <v>20284</v>
          </cell>
          <cell r="B118" t="str">
            <v xml:space="preserve">WEST ORANGE PUBLIC LIBRARY             </v>
          </cell>
          <cell r="C118" t="str">
            <v>ESSEX</v>
          </cell>
          <cell r="D118">
            <v>123166</v>
          </cell>
          <cell r="E118">
            <v>1.5693637185251101E-4</v>
          </cell>
          <cell r="F118">
            <v>2985996</v>
          </cell>
          <cell r="G118">
            <v>7.7999999999999999E-5</v>
          </cell>
          <cell r="H118">
            <v>2989382</v>
          </cell>
          <cell r="J118">
            <v>111321</v>
          </cell>
          <cell r="K118">
            <v>1.4831765146954999E-4</v>
          </cell>
          <cell r="L118">
            <v>2776912</v>
          </cell>
          <cell r="M118">
            <v>7.1000000000000005E-5</v>
          </cell>
          <cell r="N118">
            <v>2758339</v>
          </cell>
          <cell r="O118">
            <v>3360167</v>
          </cell>
          <cell r="P118">
            <v>2253239</v>
          </cell>
          <cell r="Q118">
            <v>2985996</v>
          </cell>
          <cell r="R118">
            <v>2875556</v>
          </cell>
          <cell r="S118">
            <v>110440</v>
          </cell>
          <cell r="T118">
            <v>2776912</v>
          </cell>
          <cell r="U118">
            <v>2670519</v>
          </cell>
          <cell r="V118">
            <v>106393</v>
          </cell>
        </row>
        <row r="119">
          <cell r="A119">
            <v>20290</v>
          </cell>
          <cell r="B119" t="str">
            <v xml:space="preserve">DEAL BOROUGH                           </v>
          </cell>
          <cell r="C119" t="str">
            <v>MONMOUTH</v>
          </cell>
          <cell r="D119">
            <v>152544</v>
          </cell>
          <cell r="E119">
            <v>1.9436940314591201E-4</v>
          </cell>
          <cell r="F119">
            <v>3698226</v>
          </cell>
          <cell r="G119">
            <v>9.6000000000000002E-5</v>
          </cell>
          <cell r="H119">
            <v>3679240</v>
          </cell>
          <cell r="J119">
            <v>154839</v>
          </cell>
          <cell r="K119">
            <v>2.0629851363079401E-4</v>
          </cell>
          <cell r="L119">
            <v>3862472</v>
          </cell>
          <cell r="M119">
            <v>9.8999999999999994E-5</v>
          </cell>
          <cell r="N119">
            <v>3846134</v>
          </cell>
          <cell r="O119">
            <v>4685303</v>
          </cell>
          <cell r="P119">
            <v>3141840</v>
          </cell>
          <cell r="Q119">
            <v>3698226</v>
          </cell>
          <cell r="R119">
            <v>3561444</v>
          </cell>
          <cell r="S119">
            <v>136782</v>
          </cell>
          <cell r="T119">
            <v>3862472</v>
          </cell>
          <cell r="U119">
            <v>3714487</v>
          </cell>
          <cell r="V119">
            <v>147985</v>
          </cell>
        </row>
        <row r="120">
          <cell r="A120">
            <v>20293</v>
          </cell>
          <cell r="B120" t="str">
            <v xml:space="preserve">DEAL BORO BD OF ED                     </v>
          </cell>
          <cell r="C120" t="str">
            <v>MONMOUTH</v>
          </cell>
          <cell r="D120">
            <v>9862</v>
          </cell>
          <cell r="E120">
            <v>1.2566020648632401E-5</v>
          </cell>
          <cell r="F120">
            <v>239091</v>
          </cell>
          <cell r="G120">
            <v>6.0000000000000002E-6</v>
          </cell>
          <cell r="H120">
            <v>229952</v>
          </cell>
          <cell r="J120">
            <v>7803</v>
          </cell>
          <cell r="K120">
            <v>1.03962651648557E-5</v>
          </cell>
          <cell r="L120">
            <v>194647</v>
          </cell>
          <cell r="M120">
            <v>5.0000000000000004E-6</v>
          </cell>
          <cell r="N120">
            <v>194249</v>
          </cell>
          <cell r="O120">
            <v>236631</v>
          </cell>
          <cell r="P120">
            <v>158679</v>
          </cell>
          <cell r="Q120">
            <v>239091</v>
          </cell>
          <cell r="R120">
            <v>230248</v>
          </cell>
          <cell r="S120">
            <v>8843</v>
          </cell>
          <cell r="T120">
            <v>194647</v>
          </cell>
          <cell r="U120">
            <v>187189</v>
          </cell>
          <cell r="V120">
            <v>7458</v>
          </cell>
        </row>
        <row r="121">
          <cell r="A121">
            <v>20300</v>
          </cell>
          <cell r="B121" t="str">
            <v xml:space="preserve">VINELAND CITY                          </v>
          </cell>
          <cell r="C121" t="str">
            <v>CUMBERLAND</v>
          </cell>
          <cell r="D121">
            <v>2655305</v>
          </cell>
          <cell r="E121">
            <v>3.38335200348985E-3</v>
          </cell>
          <cell r="F121">
            <v>64374339</v>
          </cell>
          <cell r="G121">
            <v>1.6800000000000001E-3</v>
          </cell>
          <cell r="H121">
            <v>64386700</v>
          </cell>
          <cell r="J121">
            <v>2553604</v>
          </cell>
          <cell r="K121">
            <v>3.4022740369134999E-3</v>
          </cell>
          <cell r="L121">
            <v>63699875</v>
          </cell>
          <cell r="M121">
            <v>1.64E-3</v>
          </cell>
          <cell r="N121">
            <v>63713736</v>
          </cell>
          <cell r="O121">
            <v>77615114</v>
          </cell>
          <cell r="P121">
            <v>52046644</v>
          </cell>
          <cell r="Q121">
            <v>64374339</v>
          </cell>
          <cell r="R121">
            <v>61993384</v>
          </cell>
          <cell r="S121">
            <v>2380955</v>
          </cell>
          <cell r="T121">
            <v>63699875</v>
          </cell>
          <cell r="U121">
            <v>61259303</v>
          </cell>
          <cell r="V121">
            <v>2440572</v>
          </cell>
        </row>
        <row r="122">
          <cell r="A122">
            <v>20303</v>
          </cell>
          <cell r="B122" t="str">
            <v xml:space="preserve">VINELAND CITY BD OF ED                 </v>
          </cell>
          <cell r="C122" t="str">
            <v>CUMBERLAND</v>
          </cell>
          <cell r="D122">
            <v>2488974</v>
          </cell>
          <cell r="E122">
            <v>3.17141540031528E-3</v>
          </cell>
          <cell r="F122">
            <v>60341865</v>
          </cell>
          <cell r="G122">
            <v>1.5740000000000001E-3</v>
          </cell>
          <cell r="H122">
            <v>60324205</v>
          </cell>
          <cell r="J122">
            <v>2514526</v>
          </cell>
          <cell r="K122">
            <v>3.35020877353888E-3</v>
          </cell>
          <cell r="L122">
            <v>62725071</v>
          </cell>
          <cell r="M122">
            <v>1.6149999999999999E-3</v>
          </cell>
          <cell r="N122">
            <v>62742490</v>
          </cell>
          <cell r="O122">
            <v>76431957</v>
          </cell>
          <cell r="P122">
            <v>51253250</v>
          </cell>
          <cell r="Q122">
            <v>60341865</v>
          </cell>
          <cell r="R122">
            <v>58110056</v>
          </cell>
          <cell r="S122">
            <v>2231809</v>
          </cell>
          <cell r="T122">
            <v>62725071</v>
          </cell>
          <cell r="U122">
            <v>60321847</v>
          </cell>
          <cell r="V122">
            <v>2403224</v>
          </cell>
        </row>
        <row r="123">
          <cell r="A123">
            <v>20310</v>
          </cell>
          <cell r="B123" t="str">
            <v xml:space="preserve">SPRINGFIELD TOWNSHIP (UNION)           </v>
          </cell>
          <cell r="C123" t="str">
            <v>UNION</v>
          </cell>
          <cell r="D123">
            <v>475805</v>
          </cell>
          <cell r="E123">
            <v>6.0626398851374504E-4</v>
          </cell>
          <cell r="F123">
            <v>11535260</v>
          </cell>
          <cell r="G123">
            <v>3.01E-4</v>
          </cell>
          <cell r="H123">
            <v>11535950</v>
          </cell>
          <cell r="J123">
            <v>445766</v>
          </cell>
          <cell r="K123">
            <v>5.9391279475548499E-4</v>
          </cell>
          <cell r="L123">
            <v>11119672</v>
          </cell>
          <cell r="M123">
            <v>2.8600000000000001E-4</v>
          </cell>
          <cell r="N123">
            <v>11111054</v>
          </cell>
          <cell r="O123">
            <v>13535319</v>
          </cell>
          <cell r="P123">
            <v>9076427</v>
          </cell>
          <cell r="Q123">
            <v>11535260</v>
          </cell>
          <cell r="R123">
            <v>11108615</v>
          </cell>
          <cell r="S123">
            <v>426645</v>
          </cell>
          <cell r="T123">
            <v>11119672</v>
          </cell>
          <cell r="U123">
            <v>10693637</v>
          </cell>
          <cell r="V123">
            <v>426035</v>
          </cell>
        </row>
        <row r="124">
          <cell r="A124">
            <v>20313</v>
          </cell>
          <cell r="B124" t="str">
            <v xml:space="preserve">SPRINGFIELD TWP BD ED (UNION)          </v>
          </cell>
          <cell r="C124" t="str">
            <v>UNION</v>
          </cell>
          <cell r="D124">
            <v>403720</v>
          </cell>
          <cell r="E124">
            <v>5.1441430300809999E-4</v>
          </cell>
          <cell r="F124">
            <v>9787655</v>
          </cell>
          <cell r="G124">
            <v>2.5500000000000002E-4</v>
          </cell>
          <cell r="H124">
            <v>9772981</v>
          </cell>
          <cell r="J124">
            <v>393940</v>
          </cell>
          <cell r="K124">
            <v>5.2486283468451103E-4</v>
          </cell>
          <cell r="L124">
            <v>9826868</v>
          </cell>
          <cell r="M124">
            <v>2.5300000000000002E-4</v>
          </cell>
          <cell r="N124">
            <v>9829009</v>
          </cell>
          <cell r="O124">
            <v>11973551</v>
          </cell>
          <cell r="P124">
            <v>8029147</v>
          </cell>
          <cell r="Q124">
            <v>9787655</v>
          </cell>
          <cell r="R124">
            <v>9425648</v>
          </cell>
          <cell r="S124">
            <v>362007</v>
          </cell>
          <cell r="T124">
            <v>9826868</v>
          </cell>
          <cell r="U124">
            <v>9450365</v>
          </cell>
          <cell r="V124">
            <v>376503</v>
          </cell>
        </row>
        <row r="125">
          <cell r="A125">
            <v>20320</v>
          </cell>
          <cell r="B125" t="str">
            <v xml:space="preserve">PALMYRA BOROUGH                        </v>
          </cell>
          <cell r="C125" t="str">
            <v>BURLINGTON</v>
          </cell>
          <cell r="D125">
            <v>79880</v>
          </cell>
          <cell r="E125">
            <v>1.01781964045098E-4</v>
          </cell>
          <cell r="F125">
            <v>1936584</v>
          </cell>
          <cell r="G125">
            <v>5.1E-5</v>
          </cell>
          <cell r="H125">
            <v>1954596</v>
          </cell>
          <cell r="J125">
            <v>83986</v>
          </cell>
          <cell r="K125">
            <v>1.1189808101186299E-4</v>
          </cell>
          <cell r="L125">
            <v>2095038</v>
          </cell>
          <cell r="M125">
            <v>5.3999999999999998E-5</v>
          </cell>
          <cell r="N125">
            <v>2097891</v>
          </cell>
          <cell r="O125">
            <v>2555620</v>
          </cell>
          <cell r="P125">
            <v>1713731</v>
          </cell>
          <cell r="Q125">
            <v>1936584</v>
          </cell>
          <cell r="R125">
            <v>1864958</v>
          </cell>
          <cell r="S125">
            <v>71626</v>
          </cell>
          <cell r="T125">
            <v>2095038</v>
          </cell>
          <cell r="U125">
            <v>2014770</v>
          </cell>
          <cell r="V125">
            <v>80268</v>
          </cell>
        </row>
        <row r="126">
          <cell r="A126">
            <v>20323</v>
          </cell>
          <cell r="B126" t="str">
            <v xml:space="preserve">PALMYRA BOROUGH BD OF ED               </v>
          </cell>
          <cell r="C126" t="str">
            <v>BURLINGTON</v>
          </cell>
          <cell r="D126">
            <v>143775</v>
          </cell>
          <cell r="E126">
            <v>1.8319606760871301E-4</v>
          </cell>
          <cell r="F126">
            <v>3485634</v>
          </cell>
          <cell r="G126">
            <v>9.1000000000000003E-5</v>
          </cell>
          <cell r="H126">
            <v>3487613</v>
          </cell>
          <cell r="J126">
            <v>131803</v>
          </cell>
          <cell r="K126">
            <v>1.7560668172798499E-4</v>
          </cell>
          <cell r="L126">
            <v>3287837</v>
          </cell>
          <cell r="M126">
            <v>8.5000000000000006E-5</v>
          </cell>
          <cell r="N126">
            <v>3302236</v>
          </cell>
          <cell r="O126">
            <v>4022735</v>
          </cell>
          <cell r="P126">
            <v>2697539</v>
          </cell>
          <cell r="Q126">
            <v>3485634</v>
          </cell>
          <cell r="R126">
            <v>3356714</v>
          </cell>
          <cell r="S126">
            <v>128920</v>
          </cell>
          <cell r="T126">
            <v>3287837</v>
          </cell>
          <cell r="U126">
            <v>3161868</v>
          </cell>
          <cell r="V126">
            <v>125969</v>
          </cell>
        </row>
        <row r="127">
          <cell r="A127">
            <v>20330</v>
          </cell>
          <cell r="B127" t="str">
            <v xml:space="preserve">WOODLYNNE BOROUGH                      </v>
          </cell>
          <cell r="C127" t="str">
            <v>CAMDEN</v>
          </cell>
          <cell r="D127">
            <v>58719</v>
          </cell>
          <cell r="E127">
            <v>7.4818917711118199E-5</v>
          </cell>
          <cell r="F127">
            <v>1423564</v>
          </cell>
          <cell r="G127">
            <v>3.6999999999999998E-5</v>
          </cell>
          <cell r="H127">
            <v>1418040</v>
          </cell>
          <cell r="J127">
            <v>51794</v>
          </cell>
          <cell r="K127">
            <v>6.9007325124764105E-5</v>
          </cell>
          <cell r="L127">
            <v>1292006</v>
          </cell>
          <cell r="M127">
            <v>3.3000000000000003E-5</v>
          </cell>
          <cell r="N127">
            <v>1282045</v>
          </cell>
          <cell r="O127">
            <v>1561768</v>
          </cell>
          <cell r="P127">
            <v>1047280</v>
          </cell>
          <cell r="Q127">
            <v>1423564</v>
          </cell>
          <cell r="R127">
            <v>1370912</v>
          </cell>
          <cell r="S127">
            <v>52652</v>
          </cell>
          <cell r="T127">
            <v>1292006</v>
          </cell>
          <cell r="U127">
            <v>1242504</v>
          </cell>
          <cell r="V127">
            <v>49502</v>
          </cell>
        </row>
        <row r="128">
          <cell r="A128">
            <v>20333</v>
          </cell>
          <cell r="B128" t="str">
            <v xml:space="preserve">WOODLYNNE BD OF ED                     </v>
          </cell>
          <cell r="C128" t="str">
            <v>CAMDEN</v>
          </cell>
          <cell r="D128">
            <v>57670</v>
          </cell>
          <cell r="E128">
            <v>7.3482296776174394E-5</v>
          </cell>
          <cell r="F128">
            <v>1398132</v>
          </cell>
          <cell r="G128">
            <v>3.6000000000000001E-5</v>
          </cell>
          <cell r="H128">
            <v>1379715</v>
          </cell>
          <cell r="J128">
            <v>36055</v>
          </cell>
          <cell r="K128">
            <v>4.8037593299868098E-5</v>
          </cell>
          <cell r="L128">
            <v>899395</v>
          </cell>
          <cell r="M128">
            <v>2.3E-5</v>
          </cell>
          <cell r="N128">
            <v>893546</v>
          </cell>
          <cell r="O128">
            <v>1088505</v>
          </cell>
          <cell r="P128">
            <v>729922</v>
          </cell>
          <cell r="Q128">
            <v>1398132</v>
          </cell>
          <cell r="R128">
            <v>1346421</v>
          </cell>
          <cell r="S128">
            <v>51711</v>
          </cell>
          <cell r="T128">
            <v>899395</v>
          </cell>
          <cell r="U128">
            <v>864936</v>
          </cell>
          <cell r="V128">
            <v>34459</v>
          </cell>
        </row>
        <row r="129">
          <cell r="A129">
            <v>20340</v>
          </cell>
          <cell r="B129" t="str">
            <v xml:space="preserve">BRIGANTINE CITY                        </v>
          </cell>
          <cell r="C129" t="str">
            <v>ATLANTIC</v>
          </cell>
          <cell r="D129">
            <v>430301</v>
          </cell>
          <cell r="E129">
            <v>5.4828343653692802E-4</v>
          </cell>
          <cell r="F129">
            <v>10432076</v>
          </cell>
          <cell r="G129">
            <v>2.72E-4</v>
          </cell>
          <cell r="H129">
            <v>10424513</v>
          </cell>
          <cell r="J129">
            <v>473242</v>
          </cell>
          <cell r="K129">
            <v>6.3052022544490903E-4</v>
          </cell>
          <cell r="L129">
            <v>11805063</v>
          </cell>
          <cell r="M129">
            <v>3.0400000000000002E-4</v>
          </cell>
          <cell r="N129">
            <v>11810351</v>
          </cell>
          <cell r="O129">
            <v>14387192</v>
          </cell>
          <cell r="P129">
            <v>9647671</v>
          </cell>
          <cell r="Q129">
            <v>10432076</v>
          </cell>
          <cell r="R129">
            <v>10046234</v>
          </cell>
          <cell r="S129">
            <v>385842</v>
          </cell>
          <cell r="T129">
            <v>11805063</v>
          </cell>
          <cell r="U129">
            <v>11352769</v>
          </cell>
          <cell r="V129">
            <v>452294</v>
          </cell>
        </row>
        <row r="130">
          <cell r="A130">
            <v>20343</v>
          </cell>
          <cell r="B130" t="str">
            <v xml:space="preserve">BRIGANTINE CITY BD OF ED               </v>
          </cell>
          <cell r="C130" t="str">
            <v>ATLANTIC</v>
          </cell>
          <cell r="D130">
            <v>174509</v>
          </cell>
          <cell r="E130">
            <v>2.2235689488665501E-4</v>
          </cell>
          <cell r="F130">
            <v>4230739</v>
          </cell>
          <cell r="G130">
            <v>1.1E-4</v>
          </cell>
          <cell r="H130">
            <v>4215796</v>
          </cell>
          <cell r="J130">
            <v>168850</v>
          </cell>
          <cell r="K130">
            <v>2.2496595836035899E-4</v>
          </cell>
          <cell r="L130">
            <v>4211978</v>
          </cell>
          <cell r="M130">
            <v>1.08E-4</v>
          </cell>
          <cell r="N130">
            <v>4195783</v>
          </cell>
          <cell r="O130">
            <v>5111239</v>
          </cell>
          <cell r="P130">
            <v>3427462</v>
          </cell>
          <cell r="Q130">
            <v>4230739</v>
          </cell>
          <cell r="R130">
            <v>4074260</v>
          </cell>
          <cell r="S130">
            <v>156479</v>
          </cell>
          <cell r="T130">
            <v>4211978</v>
          </cell>
          <cell r="U130">
            <v>4050602</v>
          </cell>
          <cell r="V130">
            <v>161376</v>
          </cell>
        </row>
        <row r="131">
          <cell r="A131">
            <v>20350</v>
          </cell>
          <cell r="B131" t="str">
            <v xml:space="preserve">ORANGE CITY                            </v>
          </cell>
          <cell r="C131" t="str">
            <v>ESSEX</v>
          </cell>
          <cell r="D131">
            <v>547741</v>
          </cell>
          <cell r="E131">
            <v>6.9792382033082305E-4</v>
          </cell>
          <cell r="F131">
            <v>13279252</v>
          </cell>
          <cell r="G131">
            <v>3.4600000000000001E-4</v>
          </cell>
          <cell r="H131">
            <v>13260594</v>
          </cell>
          <cell r="J131">
            <v>585508</v>
          </cell>
          <cell r="K131">
            <v>7.8009694016971799E-4</v>
          </cell>
          <cell r="L131">
            <v>14605548</v>
          </cell>
          <cell r="M131">
            <v>3.7599999999999998E-4</v>
          </cell>
          <cell r="N131">
            <v>14607539</v>
          </cell>
          <cell r="O131">
            <v>17794685</v>
          </cell>
          <cell r="P131">
            <v>11932645</v>
          </cell>
          <cell r="Q131">
            <v>13279252</v>
          </cell>
          <cell r="R131">
            <v>12788105</v>
          </cell>
          <cell r="S131">
            <v>491147</v>
          </cell>
          <cell r="T131">
            <v>14605548</v>
          </cell>
          <cell r="U131">
            <v>14045957</v>
          </cell>
          <cell r="V131">
            <v>559591</v>
          </cell>
        </row>
        <row r="132">
          <cell r="A132">
            <v>20353</v>
          </cell>
          <cell r="B132" t="str">
            <v xml:space="preserve">ORANGE CITY BD OF ED                   </v>
          </cell>
          <cell r="C132" t="str">
            <v>ESSEX</v>
          </cell>
          <cell r="D132">
            <v>559815</v>
          </cell>
          <cell r="E132">
            <v>7.1330834003388403E-4</v>
          </cell>
          <cell r="F132">
            <v>13571970</v>
          </cell>
          <cell r="G132">
            <v>3.5399999999999999E-4</v>
          </cell>
          <cell r="H132">
            <v>13567197</v>
          </cell>
          <cell r="J132">
            <v>607990</v>
          </cell>
          <cell r="K132">
            <v>8.1005065456626803E-4</v>
          </cell>
          <cell r="L132">
            <v>15166364</v>
          </cell>
          <cell r="M132">
            <v>3.8999999999999999E-4</v>
          </cell>
          <cell r="N132">
            <v>15151437</v>
          </cell>
          <cell r="O132">
            <v>18457253</v>
          </cell>
          <cell r="P132">
            <v>12376946</v>
          </cell>
          <cell r="Q132">
            <v>13571970</v>
          </cell>
          <cell r="R132">
            <v>13069996</v>
          </cell>
          <cell r="S132">
            <v>501974</v>
          </cell>
          <cell r="T132">
            <v>15166364</v>
          </cell>
          <cell r="U132">
            <v>14585286</v>
          </cell>
          <cell r="V132">
            <v>581078</v>
          </cell>
        </row>
        <row r="133">
          <cell r="A133">
            <v>20354</v>
          </cell>
          <cell r="B133" t="str">
            <v xml:space="preserve">ORANGE CITY LIBRARY                    </v>
          </cell>
          <cell r="C133" t="str">
            <v>ESSEX</v>
          </cell>
          <cell r="D133">
            <v>49631</v>
          </cell>
          <cell r="E133">
            <v>6.3239116894369898E-5</v>
          </cell>
          <cell r="F133">
            <v>1203238</v>
          </cell>
          <cell r="G133">
            <v>3.1000000000000001E-5</v>
          </cell>
          <cell r="H133">
            <v>1188088</v>
          </cell>
          <cell r="J133">
            <v>27446</v>
          </cell>
          <cell r="K133">
            <v>3.6567460427352099E-5</v>
          </cell>
          <cell r="L133">
            <v>684643</v>
          </cell>
          <cell r="M133">
            <v>1.8E-5</v>
          </cell>
          <cell r="N133">
            <v>699297</v>
          </cell>
          <cell r="O133">
            <v>851873</v>
          </cell>
          <cell r="P133">
            <v>571244</v>
          </cell>
          <cell r="Q133">
            <v>1203238</v>
          </cell>
          <cell r="R133">
            <v>1158735</v>
          </cell>
          <cell r="S133">
            <v>44503</v>
          </cell>
          <cell r="T133">
            <v>684643</v>
          </cell>
          <cell r="U133">
            <v>658412</v>
          </cell>
          <cell r="V133">
            <v>26231</v>
          </cell>
        </row>
        <row r="134">
          <cell r="A134">
            <v>20360</v>
          </cell>
          <cell r="B134" t="str">
            <v xml:space="preserve">SUMMIT CITY                            </v>
          </cell>
          <cell r="C134" t="str">
            <v>UNION</v>
          </cell>
          <cell r="D134">
            <v>1027957</v>
          </cell>
          <cell r="E134">
            <v>1.3098082425376399E-3</v>
          </cell>
          <cell r="F134">
            <v>24921451</v>
          </cell>
          <cell r="G134">
            <v>6.4999999999999997E-4</v>
          </cell>
          <cell r="H134">
            <v>24911521</v>
          </cell>
          <cell r="J134">
            <v>1020821</v>
          </cell>
          <cell r="K134">
            <v>1.3600827632773401E-3</v>
          </cell>
          <cell r="L134">
            <v>25464469</v>
          </cell>
          <cell r="M134">
            <v>6.5499999999999998E-4</v>
          </cell>
          <cell r="N134">
            <v>25446645</v>
          </cell>
          <cell r="O134">
            <v>30998719</v>
          </cell>
          <cell r="P134">
            <v>20786922</v>
          </cell>
          <cell r="Q134">
            <v>24921451</v>
          </cell>
          <cell r="R134">
            <v>23999704</v>
          </cell>
          <cell r="S134">
            <v>921747</v>
          </cell>
          <cell r="T134">
            <v>25464469</v>
          </cell>
          <cell r="U134">
            <v>24488833</v>
          </cell>
          <cell r="V134">
            <v>975636</v>
          </cell>
        </row>
        <row r="135">
          <cell r="A135">
            <v>20363</v>
          </cell>
          <cell r="B135" t="str">
            <v xml:space="preserve">SUMMIT BOARD OF EDUCATION              </v>
          </cell>
          <cell r="C135" t="str">
            <v>UNION</v>
          </cell>
          <cell r="D135">
            <v>799484</v>
          </cell>
          <cell r="E135">
            <v>1.01869118355823E-3</v>
          </cell>
          <cell r="F135">
            <v>19382427</v>
          </cell>
          <cell r="G135">
            <v>5.0600000000000005E-4</v>
          </cell>
          <cell r="H135">
            <v>19392661</v>
          </cell>
          <cell r="J135">
            <v>724187</v>
          </cell>
          <cell r="K135">
            <v>9.64864805964543E-4</v>
          </cell>
          <cell r="L135">
            <v>18064908</v>
          </cell>
          <cell r="M135">
            <v>4.6500000000000003E-4</v>
          </cell>
          <cell r="N135">
            <v>18065175</v>
          </cell>
          <cell r="O135">
            <v>22006724</v>
          </cell>
          <cell r="P135">
            <v>14757128</v>
          </cell>
          <cell r="Q135">
            <v>19382427</v>
          </cell>
          <cell r="R135">
            <v>18665547</v>
          </cell>
          <cell r="S135">
            <v>716880</v>
          </cell>
          <cell r="T135">
            <v>18064908</v>
          </cell>
          <cell r="U135">
            <v>17372776</v>
          </cell>
          <cell r="V135">
            <v>692132</v>
          </cell>
        </row>
        <row r="136">
          <cell r="A136">
            <v>20370</v>
          </cell>
          <cell r="B136" t="str">
            <v xml:space="preserve">VENTNOR CITY                           </v>
          </cell>
          <cell r="C136" t="str">
            <v>ATLANTIC</v>
          </cell>
          <cell r="D136">
            <v>389719</v>
          </cell>
          <cell r="E136">
            <v>4.9657442721196302E-4</v>
          </cell>
          <cell r="F136">
            <v>9448219</v>
          </cell>
          <cell r="G136">
            <v>2.4699999999999999E-4</v>
          </cell>
          <cell r="H136">
            <v>9466378</v>
          </cell>
          <cell r="J136">
            <v>382744</v>
          </cell>
          <cell r="K136">
            <v>5.0994593287934304E-4</v>
          </cell>
          <cell r="L136">
            <v>9547583</v>
          </cell>
          <cell r="M136">
            <v>2.4600000000000002E-4</v>
          </cell>
          <cell r="N136">
            <v>9557060</v>
          </cell>
          <cell r="O136">
            <v>11642267</v>
          </cell>
          <cell r="P136">
            <v>7806997</v>
          </cell>
          <cell r="Q136">
            <v>9448219</v>
          </cell>
          <cell r="R136">
            <v>9098766</v>
          </cell>
          <cell r="S136">
            <v>349453</v>
          </cell>
          <cell r="T136">
            <v>9547583</v>
          </cell>
          <cell r="U136">
            <v>9181780</v>
          </cell>
          <cell r="V136">
            <v>365803</v>
          </cell>
        </row>
        <row r="137">
          <cell r="A137">
            <v>20373</v>
          </cell>
          <cell r="B137" t="str">
            <v xml:space="preserve">VENTNOR CITY BD OF ED                  </v>
          </cell>
          <cell r="C137" t="str">
            <v>ATLANTIC</v>
          </cell>
          <cell r="D137">
            <v>115227</v>
          </cell>
          <cell r="E137">
            <v>1.4682061055363701E-4</v>
          </cell>
          <cell r="F137">
            <v>2793525</v>
          </cell>
          <cell r="G137">
            <v>7.2999999999999999E-5</v>
          </cell>
          <cell r="H137">
            <v>2797755</v>
          </cell>
          <cell r="J137">
            <v>112618</v>
          </cell>
          <cell r="K137">
            <v>1.50045699133117E-4</v>
          </cell>
          <cell r="L137">
            <v>2809266</v>
          </cell>
          <cell r="M137">
            <v>7.2000000000000002E-5</v>
          </cell>
          <cell r="N137">
            <v>2797188</v>
          </cell>
          <cell r="O137">
            <v>3407493</v>
          </cell>
          <cell r="P137">
            <v>2284975</v>
          </cell>
          <cell r="Q137">
            <v>2793525</v>
          </cell>
          <cell r="R137">
            <v>2690204</v>
          </cell>
          <cell r="S137">
            <v>103321</v>
          </cell>
          <cell r="T137">
            <v>2809266</v>
          </cell>
          <cell r="U137">
            <v>2701633</v>
          </cell>
          <cell r="V137">
            <v>107633</v>
          </cell>
        </row>
        <row r="138">
          <cell r="A138">
            <v>20380</v>
          </cell>
          <cell r="B138" t="str">
            <v xml:space="preserve">HACKETTSTOWN TOWN                      </v>
          </cell>
          <cell r="C138" t="str">
            <v>WARREN</v>
          </cell>
          <cell r="D138">
            <v>168938</v>
          </cell>
          <cell r="E138">
            <v>2.15258405631582E-4</v>
          </cell>
          <cell r="F138">
            <v>4095677</v>
          </cell>
          <cell r="G138">
            <v>1.07E-4</v>
          </cell>
          <cell r="H138">
            <v>4100820</v>
          </cell>
          <cell r="J138">
            <v>152639</v>
          </cell>
          <cell r="K138">
            <v>2.0336736107886701E-4</v>
          </cell>
          <cell r="L138">
            <v>3807593</v>
          </cell>
          <cell r="M138">
            <v>9.7999999999999997E-5</v>
          </cell>
          <cell r="N138">
            <v>3807284</v>
          </cell>
          <cell r="O138">
            <v>4637976</v>
          </cell>
          <cell r="P138">
            <v>3110104</v>
          </cell>
          <cell r="Q138">
            <v>4095677</v>
          </cell>
          <cell r="R138">
            <v>3944194</v>
          </cell>
          <cell r="S138">
            <v>151483</v>
          </cell>
          <cell r="T138">
            <v>3807593</v>
          </cell>
          <cell r="U138">
            <v>3661711</v>
          </cell>
          <cell r="V138">
            <v>145882</v>
          </cell>
        </row>
        <row r="139">
          <cell r="A139">
            <v>20383</v>
          </cell>
          <cell r="B139" t="str">
            <v xml:space="preserve">HACKETTSTOWN BD OF ED                  </v>
          </cell>
          <cell r="C139" t="str">
            <v>WARREN</v>
          </cell>
          <cell r="D139">
            <v>244983</v>
          </cell>
          <cell r="E139">
            <v>3.12153867021286E-4</v>
          </cell>
          <cell r="F139">
            <v>5939287</v>
          </cell>
          <cell r="G139">
            <v>1.55E-4</v>
          </cell>
          <cell r="H139">
            <v>5940440</v>
          </cell>
          <cell r="J139">
            <v>244893</v>
          </cell>
          <cell r="K139">
            <v>3.26281246317698E-4</v>
          </cell>
          <cell r="L139">
            <v>6108877</v>
          </cell>
          <cell r="M139">
            <v>1.5699999999999999E-4</v>
          </cell>
          <cell r="N139">
            <v>6099425</v>
          </cell>
          <cell r="O139">
            <v>7430227</v>
          </cell>
          <cell r="P139">
            <v>4982514</v>
          </cell>
          <cell r="Q139">
            <v>5939287</v>
          </cell>
          <cell r="R139">
            <v>5719616</v>
          </cell>
          <cell r="S139">
            <v>219671</v>
          </cell>
          <cell r="T139">
            <v>6108877</v>
          </cell>
          <cell r="U139">
            <v>5874824</v>
          </cell>
          <cell r="V139">
            <v>234053</v>
          </cell>
        </row>
        <row r="140">
          <cell r="A140">
            <v>20390</v>
          </cell>
          <cell r="B140" t="str">
            <v xml:space="preserve">KEARNY TOWN                            </v>
          </cell>
          <cell r="C140" t="str">
            <v>HUDSON</v>
          </cell>
          <cell r="D140">
            <v>879199</v>
          </cell>
          <cell r="E140">
            <v>1.1202629069414899E-3</v>
          </cell>
          <cell r="F140">
            <v>21315011</v>
          </cell>
          <cell r="G140">
            <v>5.5599999999999996E-4</v>
          </cell>
          <cell r="H140">
            <v>21308932</v>
          </cell>
          <cell r="J140">
            <v>765394</v>
          </cell>
          <cell r="K140">
            <v>1.0197666256042E-3</v>
          </cell>
          <cell r="L140">
            <v>19092820</v>
          </cell>
          <cell r="M140">
            <v>4.9100000000000001E-4</v>
          </cell>
          <cell r="N140">
            <v>19075271</v>
          </cell>
          <cell r="O140">
            <v>23237208</v>
          </cell>
          <cell r="P140">
            <v>15582257</v>
          </cell>
          <cell r="Q140">
            <v>21315011</v>
          </cell>
          <cell r="R140">
            <v>20526652</v>
          </cell>
          <cell r="S140">
            <v>788359</v>
          </cell>
          <cell r="T140">
            <v>19092820</v>
          </cell>
          <cell r="U140">
            <v>18361305</v>
          </cell>
          <cell r="V140">
            <v>731515</v>
          </cell>
        </row>
        <row r="141">
          <cell r="A141">
            <v>20393</v>
          </cell>
          <cell r="B141" t="str">
            <v xml:space="preserve">KEARNY TOWN BD OF ED                   </v>
          </cell>
          <cell r="C141" t="str">
            <v>HUDSON</v>
          </cell>
          <cell r="D141">
            <v>793344</v>
          </cell>
          <cell r="E141">
            <v>1.0108676825662799E-3</v>
          </cell>
          <cell r="F141">
            <v>19233570</v>
          </cell>
          <cell r="G141">
            <v>5.0199999999999995E-4</v>
          </cell>
          <cell r="H141">
            <v>19239359</v>
          </cell>
          <cell r="J141">
            <v>751858</v>
          </cell>
          <cell r="K141">
            <v>1.00173204335743E-3</v>
          </cell>
          <cell r="L141">
            <v>18755164</v>
          </cell>
          <cell r="M141">
            <v>4.8299999999999998E-4</v>
          </cell>
          <cell r="N141">
            <v>18764472</v>
          </cell>
          <cell r="O141">
            <v>22858598</v>
          </cell>
          <cell r="P141">
            <v>15328371</v>
          </cell>
          <cell r="Q141">
            <v>19233570</v>
          </cell>
          <cell r="R141">
            <v>18522196</v>
          </cell>
          <cell r="S141">
            <v>711374</v>
          </cell>
          <cell r="T141">
            <v>18755164</v>
          </cell>
          <cell r="U141">
            <v>18036586</v>
          </cell>
          <cell r="V141">
            <v>718578</v>
          </cell>
        </row>
        <row r="142">
          <cell r="A142">
            <v>20400</v>
          </cell>
          <cell r="B142" t="str">
            <v xml:space="preserve">NUTLEY TOWNSHIP                        </v>
          </cell>
          <cell r="C142" t="str">
            <v>ESSEX</v>
          </cell>
          <cell r="D142">
            <v>885690</v>
          </cell>
          <cell r="E142">
            <v>1.1285336471595301E-3</v>
          </cell>
          <cell r="F142">
            <v>21472376</v>
          </cell>
          <cell r="G142">
            <v>5.5999999999999995E-4</v>
          </cell>
          <cell r="H142">
            <v>21462233</v>
          </cell>
          <cell r="J142">
            <v>939567</v>
          </cell>
          <cell r="K142">
            <v>1.2518246407981499E-3</v>
          </cell>
          <cell r="L142">
            <v>23437581</v>
          </cell>
          <cell r="M142">
            <v>6.0300000000000002E-4</v>
          </cell>
          <cell r="N142">
            <v>23426453</v>
          </cell>
          <cell r="O142">
            <v>28537752</v>
          </cell>
          <cell r="P142">
            <v>19136662</v>
          </cell>
          <cell r="Q142">
            <v>21472376</v>
          </cell>
          <cell r="R142">
            <v>20678197</v>
          </cell>
          <cell r="S142">
            <v>794179</v>
          </cell>
          <cell r="T142">
            <v>23437581</v>
          </cell>
          <cell r="U142">
            <v>22539603</v>
          </cell>
          <cell r="V142">
            <v>897978</v>
          </cell>
        </row>
        <row r="143">
          <cell r="A143">
            <v>20403</v>
          </cell>
          <cell r="B143" t="str">
            <v xml:space="preserve">NUTLEY BD OF ED                        </v>
          </cell>
          <cell r="C143" t="str">
            <v>ESSEX</v>
          </cell>
          <cell r="D143">
            <v>741485</v>
          </cell>
          <cell r="E143">
            <v>9.4478967964421105E-4</v>
          </cell>
          <cell r="F143">
            <v>17976318</v>
          </cell>
          <cell r="G143">
            <v>4.6900000000000002E-4</v>
          </cell>
          <cell r="H143">
            <v>17974620</v>
          </cell>
          <cell r="J143">
            <v>709387</v>
          </cell>
          <cell r="K143">
            <v>9.4514614334249196E-4</v>
          </cell>
          <cell r="L143">
            <v>17695721</v>
          </cell>
          <cell r="M143">
            <v>4.55E-4</v>
          </cell>
          <cell r="N143">
            <v>17676677</v>
          </cell>
          <cell r="O143">
            <v>21533462</v>
          </cell>
          <cell r="P143">
            <v>14439770</v>
          </cell>
          <cell r="Q143">
            <v>17976318</v>
          </cell>
          <cell r="R143">
            <v>17311444</v>
          </cell>
          <cell r="S143">
            <v>664874</v>
          </cell>
          <cell r="T143">
            <v>17695721</v>
          </cell>
          <cell r="U143">
            <v>17017734</v>
          </cell>
          <cell r="V143">
            <v>677987</v>
          </cell>
        </row>
        <row r="144">
          <cell r="A144">
            <v>20410</v>
          </cell>
          <cell r="B144" t="str">
            <v xml:space="preserve">WESTFIELD TOWN                         </v>
          </cell>
          <cell r="C144" t="str">
            <v>UNION</v>
          </cell>
          <cell r="D144">
            <v>829589</v>
          </cell>
          <cell r="E144">
            <v>1.05705054794954E-3</v>
          </cell>
          <cell r="F144">
            <v>20112282</v>
          </cell>
          <cell r="G144">
            <v>5.2499999999999997E-4</v>
          </cell>
          <cell r="H144">
            <v>20120844</v>
          </cell>
          <cell r="J144">
            <v>784967</v>
          </cell>
          <cell r="K144">
            <v>1.04584455692186E-3</v>
          </cell>
          <cell r="L144">
            <v>19581070</v>
          </cell>
          <cell r="M144">
            <v>5.04E-4</v>
          </cell>
          <cell r="N144">
            <v>19580319</v>
          </cell>
          <cell r="O144">
            <v>23852450</v>
          </cell>
          <cell r="P144">
            <v>15994822</v>
          </cell>
          <cell r="Q144">
            <v>20112282</v>
          </cell>
          <cell r="R144">
            <v>19368408</v>
          </cell>
          <cell r="S144">
            <v>743874</v>
          </cell>
          <cell r="T144">
            <v>19581070</v>
          </cell>
          <cell r="U144">
            <v>18830849</v>
          </cell>
          <cell r="V144">
            <v>750221</v>
          </cell>
        </row>
        <row r="145">
          <cell r="A145">
            <v>20413</v>
          </cell>
          <cell r="B145" t="str">
            <v xml:space="preserve">WESTFIELD TOWN BD OF ED                </v>
          </cell>
          <cell r="C145" t="str">
            <v>UNION</v>
          </cell>
          <cell r="D145">
            <v>889194</v>
          </cell>
          <cell r="E145">
            <v>1.13299839430542E-3</v>
          </cell>
          <cell r="F145">
            <v>21557326</v>
          </cell>
          <cell r="G145">
            <v>5.62E-4</v>
          </cell>
          <cell r="H145">
            <v>21538884</v>
          </cell>
          <cell r="J145">
            <v>888172</v>
          </cell>
          <cell r="K145">
            <v>1.18334892015894E-3</v>
          </cell>
          <cell r="L145">
            <v>22155528</v>
          </cell>
          <cell r="M145">
            <v>5.6999999999999998E-4</v>
          </cell>
          <cell r="N145">
            <v>22144408</v>
          </cell>
          <cell r="O145">
            <v>26975985</v>
          </cell>
          <cell r="P145">
            <v>18089382</v>
          </cell>
          <cell r="Q145">
            <v>21557326</v>
          </cell>
          <cell r="R145">
            <v>20760005</v>
          </cell>
          <cell r="S145">
            <v>797321</v>
          </cell>
          <cell r="T145">
            <v>22155528</v>
          </cell>
          <cell r="U145">
            <v>21306670</v>
          </cell>
          <cell r="V145">
            <v>848858</v>
          </cell>
        </row>
        <row r="146">
          <cell r="A146">
            <v>20420</v>
          </cell>
          <cell r="B146" t="str">
            <v xml:space="preserve">CLIFFSIDE PARK BOROUGH                 </v>
          </cell>
          <cell r="C146" t="str">
            <v>BERGEN</v>
          </cell>
          <cell r="D146">
            <v>494786</v>
          </cell>
          <cell r="E146">
            <v>6.3044930973983398E-4</v>
          </cell>
          <cell r="F146">
            <v>11995429</v>
          </cell>
          <cell r="G146">
            <v>3.1300000000000002E-4</v>
          </cell>
          <cell r="H146">
            <v>11995855</v>
          </cell>
          <cell r="J146">
            <v>458424</v>
          </cell>
          <cell r="K146">
            <v>6.1077758066561505E-4</v>
          </cell>
          <cell r="L146">
            <v>11435427</v>
          </cell>
          <cell r="M146">
            <v>2.9399999999999999E-4</v>
          </cell>
          <cell r="N146">
            <v>11421853</v>
          </cell>
          <cell r="O146">
            <v>13913929</v>
          </cell>
          <cell r="P146">
            <v>9330313</v>
          </cell>
          <cell r="Q146">
            <v>11995429</v>
          </cell>
          <cell r="R146">
            <v>11551765</v>
          </cell>
          <cell r="S146">
            <v>443664</v>
          </cell>
          <cell r="T146">
            <v>11435427</v>
          </cell>
          <cell r="U146">
            <v>10997294</v>
          </cell>
          <cell r="V146">
            <v>438133</v>
          </cell>
        </row>
        <row r="147">
          <cell r="A147">
            <v>20423</v>
          </cell>
          <cell r="B147" t="str">
            <v xml:space="preserve">CLIFFSIDE PARK BD OF ED                </v>
          </cell>
          <cell r="C147" t="str">
            <v>BERGEN</v>
          </cell>
          <cell r="D147">
            <v>427699</v>
          </cell>
          <cell r="E147">
            <v>5.4496800500906896E-4</v>
          </cell>
          <cell r="F147">
            <v>10368994</v>
          </cell>
          <cell r="G147">
            <v>2.7099999999999997E-4</v>
          </cell>
          <cell r="H147">
            <v>10386188</v>
          </cell>
          <cell r="J147">
            <v>413213</v>
          </cell>
          <cell r="K147">
            <v>5.5054106338145599E-4</v>
          </cell>
          <cell r="L147">
            <v>10307634</v>
          </cell>
          <cell r="M147">
            <v>2.6499999999999999E-4</v>
          </cell>
          <cell r="N147">
            <v>10295207</v>
          </cell>
          <cell r="O147">
            <v>12541467</v>
          </cell>
          <cell r="P147">
            <v>8409976</v>
          </cell>
          <cell r="Q147">
            <v>10368994</v>
          </cell>
          <cell r="R147">
            <v>9985485</v>
          </cell>
          <cell r="S147">
            <v>383509</v>
          </cell>
          <cell r="T147">
            <v>10307634</v>
          </cell>
          <cell r="U147">
            <v>9912712</v>
          </cell>
          <cell r="V147">
            <v>394922</v>
          </cell>
        </row>
        <row r="148">
          <cell r="A148">
            <v>20430</v>
          </cell>
          <cell r="B148" t="str">
            <v xml:space="preserve">FAIR LAWN BOROUGH                      </v>
          </cell>
          <cell r="C148" t="str">
            <v>BERGEN</v>
          </cell>
          <cell r="D148">
            <v>1208864</v>
          </cell>
          <cell r="E148">
            <v>1.5403173783602099E-3</v>
          </cell>
          <cell r="F148">
            <v>29307300</v>
          </cell>
          <cell r="G148">
            <v>7.6499999999999995E-4</v>
          </cell>
          <cell r="H148">
            <v>29318944</v>
          </cell>
          <cell r="J148">
            <v>1123628</v>
          </cell>
          <cell r="K148">
            <v>1.49705685437094E-3</v>
          </cell>
          <cell r="L148">
            <v>28028999</v>
          </cell>
          <cell r="M148">
            <v>7.2099999999999996E-4</v>
          </cell>
          <cell r="N148">
            <v>28010734</v>
          </cell>
          <cell r="O148">
            <v>34122254</v>
          </cell>
          <cell r="P148">
            <v>22881482</v>
          </cell>
          <cell r="Q148">
            <v>29307300</v>
          </cell>
          <cell r="R148">
            <v>28223338</v>
          </cell>
          <cell r="S148">
            <v>1083962</v>
          </cell>
          <cell r="T148">
            <v>28028999</v>
          </cell>
          <cell r="U148">
            <v>26955107</v>
          </cell>
          <cell r="V148">
            <v>1073892</v>
          </cell>
        </row>
        <row r="149">
          <cell r="A149">
            <v>20433</v>
          </cell>
          <cell r="B149" t="str">
            <v xml:space="preserve">FAIR LAWN BD OF ED                     </v>
          </cell>
          <cell r="C149" t="str">
            <v>BERGEN</v>
          </cell>
          <cell r="D149">
            <v>1223610</v>
          </cell>
          <cell r="E149">
            <v>1.5591065225991801E-3</v>
          </cell>
          <cell r="F149">
            <v>29664798</v>
          </cell>
          <cell r="G149">
            <v>7.7399999999999995E-4</v>
          </cell>
          <cell r="H149">
            <v>29663872</v>
          </cell>
          <cell r="J149">
            <v>1146830</v>
          </cell>
          <cell r="K149">
            <v>1.52796985505721E-3</v>
          </cell>
          <cell r="L149">
            <v>28607775</v>
          </cell>
          <cell r="M149">
            <v>7.36E-4</v>
          </cell>
          <cell r="N149">
            <v>28593481</v>
          </cell>
          <cell r="O149">
            <v>34832149</v>
          </cell>
          <cell r="P149">
            <v>23357518</v>
          </cell>
          <cell r="Q149">
            <v>29664798</v>
          </cell>
          <cell r="R149">
            <v>28567613</v>
          </cell>
          <cell r="S149">
            <v>1097185</v>
          </cell>
          <cell r="T149">
            <v>28607775</v>
          </cell>
          <cell r="U149">
            <v>27511708</v>
          </cell>
          <cell r="V149">
            <v>1096067</v>
          </cell>
        </row>
        <row r="150">
          <cell r="A150">
            <v>20440</v>
          </cell>
          <cell r="B150" t="str">
            <v xml:space="preserve">GLEN RIDGE BOROUGH                     </v>
          </cell>
          <cell r="C150" t="str">
            <v>ESSEX</v>
          </cell>
          <cell r="D150">
            <v>221079</v>
          </cell>
          <cell r="E150">
            <v>2.81695728957515E-4</v>
          </cell>
          <cell r="F150">
            <v>5359766</v>
          </cell>
          <cell r="G150">
            <v>1.3999999999999999E-4</v>
          </cell>
          <cell r="H150">
            <v>5365558</v>
          </cell>
          <cell r="J150">
            <v>194922</v>
          </cell>
          <cell r="K150">
            <v>2.5970278078482601E-4</v>
          </cell>
          <cell r="L150">
            <v>4862346</v>
          </cell>
          <cell r="M150">
            <v>1.25E-4</v>
          </cell>
          <cell r="N150">
            <v>4856230</v>
          </cell>
          <cell r="O150">
            <v>5915786</v>
          </cell>
          <cell r="P150">
            <v>3966970</v>
          </cell>
          <cell r="Q150">
            <v>5359766</v>
          </cell>
          <cell r="R150">
            <v>5161530</v>
          </cell>
          <cell r="S150">
            <v>198236</v>
          </cell>
          <cell r="T150">
            <v>4862346</v>
          </cell>
          <cell r="U150">
            <v>4676052</v>
          </cell>
          <cell r="V150">
            <v>186294</v>
          </cell>
        </row>
        <row r="151">
          <cell r="A151">
            <v>20443</v>
          </cell>
          <cell r="B151" t="str">
            <v xml:space="preserve">GLEN RIDGE BD OF ED                    </v>
          </cell>
          <cell r="C151" t="str">
            <v>ESSEX</v>
          </cell>
          <cell r="D151">
            <v>290740</v>
          </cell>
          <cell r="E151">
            <v>3.7045678801291698E-4</v>
          </cell>
          <cell r="F151">
            <v>7048605</v>
          </cell>
          <cell r="G151">
            <v>1.84E-4</v>
          </cell>
          <cell r="H151">
            <v>7051877</v>
          </cell>
          <cell r="J151">
            <v>260468</v>
          </cell>
          <cell r="K151">
            <v>3.4703247404326801E-4</v>
          </cell>
          <cell r="L151">
            <v>6497397</v>
          </cell>
          <cell r="M151">
            <v>1.6699999999999999E-4</v>
          </cell>
          <cell r="N151">
            <v>6487923</v>
          </cell>
          <cell r="O151">
            <v>7903490</v>
          </cell>
          <cell r="P151">
            <v>5299872</v>
          </cell>
          <cell r="Q151">
            <v>7048605</v>
          </cell>
          <cell r="R151">
            <v>6787904</v>
          </cell>
          <cell r="S151">
            <v>260701</v>
          </cell>
          <cell r="T151">
            <v>6497397</v>
          </cell>
          <cell r="U151">
            <v>6248458</v>
          </cell>
          <cell r="V151">
            <v>248939</v>
          </cell>
        </row>
        <row r="152">
          <cell r="A152">
            <v>20450</v>
          </cell>
          <cell r="B152" t="str">
            <v xml:space="preserve">HASBROUCK HEIGHTS BOROUGH              </v>
          </cell>
          <cell r="C152" t="str">
            <v>BERGEN</v>
          </cell>
          <cell r="D152">
            <v>394171</v>
          </cell>
          <cell r="E152">
            <v>5.0224710252404095E-4</v>
          </cell>
          <cell r="F152">
            <v>9556152</v>
          </cell>
          <cell r="G152">
            <v>2.4899999999999998E-4</v>
          </cell>
          <cell r="H152">
            <v>9543029</v>
          </cell>
          <cell r="J152">
            <v>357080</v>
          </cell>
          <cell r="K152">
            <v>4.75752706019052E-4</v>
          </cell>
          <cell r="L152">
            <v>8907392</v>
          </cell>
          <cell r="M152">
            <v>2.2900000000000001E-4</v>
          </cell>
          <cell r="N152">
            <v>8896613</v>
          </cell>
          <cell r="O152">
            <v>10837720</v>
          </cell>
          <cell r="P152">
            <v>7267489</v>
          </cell>
          <cell r="Q152">
            <v>9556152</v>
          </cell>
          <cell r="R152">
            <v>9202707</v>
          </cell>
          <cell r="S152">
            <v>353445</v>
          </cell>
          <cell r="T152">
            <v>8907392</v>
          </cell>
          <cell r="U152">
            <v>8566118</v>
          </cell>
          <cell r="V152">
            <v>341274</v>
          </cell>
        </row>
        <row r="153">
          <cell r="A153">
            <v>20453</v>
          </cell>
          <cell r="B153" t="str">
            <v xml:space="preserve">HASBROUCK HEIGHTS BD OF ED             </v>
          </cell>
          <cell r="C153" t="str">
            <v>BERGEN</v>
          </cell>
          <cell r="D153">
            <v>239973</v>
          </cell>
          <cell r="E153">
            <v>3.0577019601645401E-4</v>
          </cell>
          <cell r="F153">
            <v>5817826</v>
          </cell>
          <cell r="G153">
            <v>1.5200000000000001E-4</v>
          </cell>
          <cell r="H153">
            <v>5825463</v>
          </cell>
          <cell r="J153">
            <v>221117</v>
          </cell>
          <cell r="K153">
            <v>2.9460348128378702E-4</v>
          </cell>
          <cell r="L153">
            <v>5515783</v>
          </cell>
          <cell r="M153">
            <v>1.4200000000000001E-4</v>
          </cell>
          <cell r="N153">
            <v>5516677</v>
          </cell>
          <cell r="O153">
            <v>6720333</v>
          </cell>
          <cell r="P153">
            <v>4506478</v>
          </cell>
          <cell r="Q153">
            <v>5817826</v>
          </cell>
          <cell r="R153">
            <v>5602648</v>
          </cell>
          <cell r="S153">
            <v>215178</v>
          </cell>
          <cell r="T153">
            <v>5515783</v>
          </cell>
          <cell r="U153">
            <v>5304453</v>
          </cell>
          <cell r="V153">
            <v>211330</v>
          </cell>
        </row>
        <row r="154">
          <cell r="A154">
            <v>20460</v>
          </cell>
          <cell r="B154" t="str">
            <v xml:space="preserve">LODI BOROUGH                           </v>
          </cell>
          <cell r="C154" t="str">
            <v>BERGEN</v>
          </cell>
          <cell r="D154">
            <v>437555</v>
          </cell>
          <cell r="E154">
            <v>5.5752638054272605E-4</v>
          </cell>
          <cell r="F154">
            <v>10607939</v>
          </cell>
          <cell r="G154">
            <v>2.7700000000000001E-4</v>
          </cell>
          <cell r="H154">
            <v>10616140</v>
          </cell>
          <cell r="J154">
            <v>385658</v>
          </cell>
          <cell r="K154">
            <v>5.13828377668577E-4</v>
          </cell>
          <cell r="L154">
            <v>9620273</v>
          </cell>
          <cell r="M154">
            <v>2.4800000000000001E-4</v>
          </cell>
          <cell r="N154">
            <v>9634760</v>
          </cell>
          <cell r="O154">
            <v>11736920</v>
          </cell>
          <cell r="P154">
            <v>7870468</v>
          </cell>
          <cell r="Q154">
            <v>10607939</v>
          </cell>
          <cell r="R154">
            <v>10215593</v>
          </cell>
          <cell r="S154">
            <v>392346</v>
          </cell>
          <cell r="T154">
            <v>9620273</v>
          </cell>
          <cell r="U154">
            <v>9251685</v>
          </cell>
          <cell r="V154">
            <v>368588</v>
          </cell>
        </row>
        <row r="155">
          <cell r="A155">
            <v>20463</v>
          </cell>
          <cell r="B155" t="str">
            <v xml:space="preserve">LODI BD OF ED                          </v>
          </cell>
          <cell r="C155" t="str">
            <v>BERGEN</v>
          </cell>
          <cell r="D155">
            <v>372219</v>
          </cell>
          <cell r="E155">
            <v>4.7427617519907902E-4</v>
          </cell>
          <cell r="F155">
            <v>9023955</v>
          </cell>
          <cell r="G155">
            <v>2.3499999999999999E-4</v>
          </cell>
          <cell r="H155">
            <v>9006473</v>
          </cell>
          <cell r="J155">
            <v>355803</v>
          </cell>
          <cell r="K155">
            <v>4.7405130519686498E-4</v>
          </cell>
          <cell r="L155">
            <v>8875537</v>
          </cell>
          <cell r="M155">
            <v>2.2800000000000001E-4</v>
          </cell>
          <cell r="N155">
            <v>8857763</v>
          </cell>
          <cell r="O155">
            <v>10790394</v>
          </cell>
          <cell r="P155">
            <v>7235753</v>
          </cell>
          <cell r="Q155">
            <v>9023955</v>
          </cell>
          <cell r="R155">
            <v>8690194</v>
          </cell>
          <cell r="S155">
            <v>333761</v>
          </cell>
          <cell r="T155">
            <v>8875537</v>
          </cell>
          <cell r="U155">
            <v>8535483</v>
          </cell>
          <cell r="V155">
            <v>340054</v>
          </cell>
        </row>
        <row r="156">
          <cell r="A156">
            <v>20470</v>
          </cell>
          <cell r="B156" t="str">
            <v xml:space="preserve">BOROUGH OF MADISON                     </v>
          </cell>
          <cell r="C156" t="str">
            <v>MORRIS</v>
          </cell>
          <cell r="D156">
            <v>726273</v>
          </cell>
          <cell r="E156">
            <v>9.2540676480878296E-4</v>
          </cell>
          <cell r="F156">
            <v>17607523</v>
          </cell>
          <cell r="G156">
            <v>4.5899999999999999E-4</v>
          </cell>
          <cell r="H156">
            <v>17591366</v>
          </cell>
          <cell r="J156">
            <v>701349</v>
          </cell>
          <cell r="K156">
            <v>9.3443677779140796E-4</v>
          </cell>
          <cell r="L156">
            <v>17495212</v>
          </cell>
          <cell r="M156">
            <v>4.4999999999999999E-4</v>
          </cell>
          <cell r="N156">
            <v>17482428</v>
          </cell>
          <cell r="O156">
            <v>21296830</v>
          </cell>
          <cell r="P156">
            <v>14281091</v>
          </cell>
          <cell r="Q156">
            <v>17607523</v>
          </cell>
          <cell r="R156">
            <v>16956290</v>
          </cell>
          <cell r="S156">
            <v>651233</v>
          </cell>
          <cell r="T156">
            <v>17495212</v>
          </cell>
          <cell r="U156">
            <v>16824907</v>
          </cell>
          <cell r="V156">
            <v>670305</v>
          </cell>
        </row>
        <row r="157">
          <cell r="A157">
            <v>20473</v>
          </cell>
          <cell r="B157" t="str">
            <v xml:space="preserve">MADISON BORO BD OF ED                  </v>
          </cell>
          <cell r="C157" t="str">
            <v>MORRIS</v>
          </cell>
          <cell r="D157">
            <v>362939</v>
          </cell>
          <cell r="E157">
            <v>4.6245173070310301E-4</v>
          </cell>
          <cell r="F157">
            <v>8798973</v>
          </cell>
          <cell r="G157">
            <v>2.3000000000000001E-4</v>
          </cell>
          <cell r="H157">
            <v>8814846</v>
          </cell>
          <cell r="J157">
            <v>342346</v>
          </cell>
          <cell r="K157">
            <v>4.5612197797355802E-4</v>
          </cell>
          <cell r="L157">
            <v>8539851</v>
          </cell>
          <cell r="M157">
            <v>2.2000000000000001E-4</v>
          </cell>
          <cell r="N157">
            <v>8546965</v>
          </cell>
          <cell r="O157">
            <v>10411784</v>
          </cell>
          <cell r="P157">
            <v>6981867</v>
          </cell>
          <cell r="Q157">
            <v>8798973</v>
          </cell>
          <cell r="R157">
            <v>8473534</v>
          </cell>
          <cell r="S157">
            <v>325439</v>
          </cell>
          <cell r="T157">
            <v>8539851</v>
          </cell>
          <cell r="U157">
            <v>8212658</v>
          </cell>
          <cell r="V157">
            <v>327193</v>
          </cell>
        </row>
        <row r="158">
          <cell r="A158">
            <v>20480</v>
          </cell>
          <cell r="B158" t="str">
            <v xml:space="preserve">RIDGEFIELD BOROUGH                     </v>
          </cell>
          <cell r="C158" t="str">
            <v>BERGEN</v>
          </cell>
          <cell r="D158">
            <v>330452</v>
          </cell>
          <cell r="E158">
            <v>4.2105725566638402E-4</v>
          </cell>
          <cell r="F158">
            <v>8011369</v>
          </cell>
          <cell r="G158">
            <v>2.0900000000000001E-4</v>
          </cell>
          <cell r="H158">
            <v>8010012</v>
          </cell>
          <cell r="J158">
            <v>316359</v>
          </cell>
          <cell r="K158">
            <v>4.21498404624961E-4</v>
          </cell>
          <cell r="L158">
            <v>7891603</v>
          </cell>
          <cell r="M158">
            <v>2.03E-4</v>
          </cell>
          <cell r="N158">
            <v>7886517</v>
          </cell>
          <cell r="O158">
            <v>9607237</v>
          </cell>
          <cell r="P158">
            <v>6442359</v>
          </cell>
          <cell r="Q158">
            <v>8011369</v>
          </cell>
          <cell r="R158">
            <v>7715060</v>
          </cell>
          <cell r="S158">
            <v>296309</v>
          </cell>
          <cell r="T158">
            <v>7891603</v>
          </cell>
          <cell r="U158">
            <v>7589247</v>
          </cell>
          <cell r="V158">
            <v>302356</v>
          </cell>
        </row>
        <row r="159">
          <cell r="A159">
            <v>20483</v>
          </cell>
          <cell r="B159" t="str">
            <v xml:space="preserve">RIDGEFIELD BORO BD OF ED               </v>
          </cell>
          <cell r="C159" t="str">
            <v>BERGEN</v>
          </cell>
          <cell r="D159">
            <v>465109</v>
          </cell>
          <cell r="E159">
            <v>5.9263529688346995E-4</v>
          </cell>
          <cell r="F159">
            <v>11275949</v>
          </cell>
          <cell r="G159">
            <v>2.9399999999999999E-4</v>
          </cell>
          <cell r="H159">
            <v>11267672</v>
          </cell>
          <cell r="J159">
            <v>445980</v>
          </cell>
          <cell r="K159">
            <v>5.9419791595826299E-4</v>
          </cell>
          <cell r="L159">
            <v>11125010</v>
          </cell>
          <cell r="M159">
            <v>2.8600000000000001E-4</v>
          </cell>
          <cell r="N159">
            <v>11111054</v>
          </cell>
          <cell r="O159">
            <v>13535319</v>
          </cell>
          <cell r="P159">
            <v>9076427</v>
          </cell>
          <cell r="Q159">
            <v>11275949</v>
          </cell>
          <cell r="R159">
            <v>10858896</v>
          </cell>
          <cell r="S159">
            <v>417053</v>
          </cell>
          <cell r="T159">
            <v>11125010</v>
          </cell>
          <cell r="U159">
            <v>10698771</v>
          </cell>
          <cell r="V159">
            <v>426239</v>
          </cell>
        </row>
        <row r="160">
          <cell r="A160">
            <v>20490</v>
          </cell>
          <cell r="B160" t="str">
            <v xml:space="preserve">SOUTH RIVER BOROUGH                    </v>
          </cell>
          <cell r="C160" t="str">
            <v>MIDDLESEX</v>
          </cell>
          <cell r="D160">
            <v>492223</v>
          </cell>
          <cell r="E160">
            <v>6.2718357145931803E-4</v>
          </cell>
          <cell r="F160">
            <v>11933292</v>
          </cell>
          <cell r="G160">
            <v>3.1100000000000002E-4</v>
          </cell>
          <cell r="H160">
            <v>11919205</v>
          </cell>
          <cell r="J160">
            <v>500903</v>
          </cell>
          <cell r="K160">
            <v>6.6737413941710805E-4</v>
          </cell>
          <cell r="L160">
            <v>12495069</v>
          </cell>
          <cell r="M160">
            <v>3.2200000000000002E-4</v>
          </cell>
          <cell r="N160">
            <v>12509648</v>
          </cell>
          <cell r="O160">
            <v>15239065</v>
          </cell>
          <cell r="P160">
            <v>10218914</v>
          </cell>
          <cell r="Q160">
            <v>11933292</v>
          </cell>
          <cell r="R160">
            <v>11491926</v>
          </cell>
          <cell r="S160">
            <v>441366</v>
          </cell>
          <cell r="T160">
            <v>12495069</v>
          </cell>
          <cell r="U160">
            <v>12016338</v>
          </cell>
          <cell r="V160">
            <v>478731</v>
          </cell>
        </row>
        <row r="161">
          <cell r="A161">
            <v>20493</v>
          </cell>
          <cell r="B161" t="str">
            <v xml:space="preserve">SOUTH RIVER BORO BD OF ED              </v>
          </cell>
          <cell r="C161" t="str">
            <v>MIDDLESEX</v>
          </cell>
          <cell r="D161">
            <v>180440</v>
          </cell>
          <cell r="E161">
            <v>2.29914091040279E-4</v>
          </cell>
          <cell r="F161">
            <v>4374528</v>
          </cell>
          <cell r="G161">
            <v>1.1400000000000001E-4</v>
          </cell>
          <cell r="H161">
            <v>4369097</v>
          </cell>
          <cell r="J161">
            <v>193572</v>
          </cell>
          <cell r="K161">
            <v>2.5790411899159798E-4</v>
          </cell>
          <cell r="L161">
            <v>4828670</v>
          </cell>
          <cell r="M161">
            <v>1.2400000000000001E-4</v>
          </cell>
          <cell r="N161">
            <v>4817380</v>
          </cell>
          <cell r="O161">
            <v>5868460</v>
          </cell>
          <cell r="P161">
            <v>3935234</v>
          </cell>
          <cell r="Q161">
            <v>4374528</v>
          </cell>
          <cell r="R161">
            <v>4212731</v>
          </cell>
          <cell r="S161">
            <v>161797</v>
          </cell>
          <cell r="T161">
            <v>4828670</v>
          </cell>
          <cell r="U161">
            <v>4643667</v>
          </cell>
          <cell r="V161">
            <v>185003</v>
          </cell>
        </row>
        <row r="162">
          <cell r="A162">
            <v>20500</v>
          </cell>
          <cell r="B162" t="str">
            <v xml:space="preserve">TENAFLY BOROUGH                        </v>
          </cell>
          <cell r="C162" t="str">
            <v>BERGEN</v>
          </cell>
          <cell r="D162">
            <v>594236</v>
          </cell>
          <cell r="E162">
            <v>7.5716709046448399E-4</v>
          </cell>
          <cell r="F162">
            <v>14406462</v>
          </cell>
          <cell r="G162">
            <v>3.7599999999999998E-4</v>
          </cell>
          <cell r="H162">
            <v>14410357</v>
          </cell>
          <cell r="J162">
            <v>562324</v>
          </cell>
          <cell r="K162">
            <v>7.49207921640689E-4</v>
          </cell>
          <cell r="L162">
            <v>14027221</v>
          </cell>
          <cell r="M162">
            <v>3.6099999999999999E-4</v>
          </cell>
          <cell r="N162">
            <v>14024792</v>
          </cell>
          <cell r="O162">
            <v>17084790</v>
          </cell>
          <cell r="P162">
            <v>11456609</v>
          </cell>
          <cell r="Q162">
            <v>14406462</v>
          </cell>
          <cell r="R162">
            <v>13873623</v>
          </cell>
          <cell r="S162">
            <v>532839</v>
          </cell>
          <cell r="T162">
            <v>14027221</v>
          </cell>
          <cell r="U162">
            <v>13489788</v>
          </cell>
          <cell r="V162">
            <v>537433</v>
          </cell>
        </row>
        <row r="163">
          <cell r="A163">
            <v>20503</v>
          </cell>
          <cell r="B163" t="str">
            <v xml:space="preserve">TENAFLY BD OF ED                       </v>
          </cell>
          <cell r="C163" t="str">
            <v>BERGEN</v>
          </cell>
          <cell r="D163">
            <v>654342</v>
          </cell>
          <cell r="E163">
            <v>8.3375330392085204E-4</v>
          </cell>
          <cell r="F163">
            <v>15863652</v>
          </cell>
          <cell r="G163">
            <v>4.1399999999999998E-4</v>
          </cell>
          <cell r="H163">
            <v>15866722</v>
          </cell>
          <cell r="J163">
            <v>636215</v>
          </cell>
          <cell r="K163">
            <v>8.4765600946541599E-4</v>
          </cell>
          <cell r="L163">
            <v>15870439</v>
          </cell>
          <cell r="M163">
            <v>4.0900000000000002E-4</v>
          </cell>
          <cell r="N163">
            <v>15889584</v>
          </cell>
          <cell r="O163">
            <v>19356452</v>
          </cell>
          <cell r="P163">
            <v>12979925</v>
          </cell>
          <cell r="Q163">
            <v>15863652</v>
          </cell>
          <cell r="R163">
            <v>15276917</v>
          </cell>
          <cell r="S163">
            <v>586735</v>
          </cell>
          <cell r="T163">
            <v>15870439</v>
          </cell>
          <cell r="U163">
            <v>15262385</v>
          </cell>
          <cell r="V163">
            <v>608054</v>
          </cell>
        </row>
        <row r="164">
          <cell r="A164">
            <v>20510</v>
          </cell>
          <cell r="B164" t="str">
            <v xml:space="preserve">WILDWOOD CREST BOROUGH                 </v>
          </cell>
          <cell r="C164" t="str">
            <v>CAPE MAY</v>
          </cell>
          <cell r="D164">
            <v>302104</v>
          </cell>
          <cell r="E164">
            <v>3.8493663577717001E-4</v>
          </cell>
          <cell r="F164">
            <v>7324110</v>
          </cell>
          <cell r="G164">
            <v>1.9100000000000001E-4</v>
          </cell>
          <cell r="H164">
            <v>7320155</v>
          </cell>
          <cell r="J164">
            <v>271079</v>
          </cell>
          <cell r="K164">
            <v>3.6116995573803802E-4</v>
          </cell>
          <cell r="L164">
            <v>6762089</v>
          </cell>
          <cell r="M164">
            <v>1.74E-4</v>
          </cell>
          <cell r="N164">
            <v>6759872</v>
          </cell>
          <cell r="O164">
            <v>8234774</v>
          </cell>
          <cell r="P164">
            <v>5522022</v>
          </cell>
          <cell r="Q164">
            <v>7324110</v>
          </cell>
          <cell r="R164">
            <v>7053220</v>
          </cell>
          <cell r="S164">
            <v>270890</v>
          </cell>
          <cell r="T164">
            <v>6762089</v>
          </cell>
          <cell r="U164">
            <v>6503009</v>
          </cell>
          <cell r="V164">
            <v>259080</v>
          </cell>
        </row>
        <row r="165">
          <cell r="A165">
            <v>20513</v>
          </cell>
          <cell r="B165" t="str">
            <v xml:space="preserve">WILDWOOD CREST BD OF ED                </v>
          </cell>
          <cell r="C165" t="str">
            <v>CAPE MAY</v>
          </cell>
          <cell r="D165">
            <v>61941</v>
          </cell>
          <cell r="E165">
            <v>7.8924344453147502E-5</v>
          </cell>
          <cell r="F165">
            <v>1501677</v>
          </cell>
          <cell r="G165">
            <v>3.8999999999999999E-5</v>
          </cell>
          <cell r="H165">
            <v>1494691</v>
          </cell>
          <cell r="J165">
            <v>59685</v>
          </cell>
          <cell r="K165">
            <v>7.9520836391696798E-5</v>
          </cell>
          <cell r="L165">
            <v>1488848</v>
          </cell>
          <cell r="M165">
            <v>3.8000000000000002E-5</v>
          </cell>
          <cell r="N165">
            <v>1476294</v>
          </cell>
          <cell r="O165">
            <v>1798399</v>
          </cell>
          <cell r="P165">
            <v>1205959</v>
          </cell>
          <cell r="Q165">
            <v>1501677</v>
          </cell>
          <cell r="R165">
            <v>1446136</v>
          </cell>
          <cell r="S165">
            <v>55541</v>
          </cell>
          <cell r="T165">
            <v>1488848</v>
          </cell>
          <cell r="U165">
            <v>1431804</v>
          </cell>
          <cell r="V165">
            <v>57044</v>
          </cell>
        </row>
        <row r="166">
          <cell r="A166">
            <v>20530</v>
          </cell>
          <cell r="B166" t="str">
            <v xml:space="preserve">SOUTH HACKENSACK TOWNSHIP              </v>
          </cell>
          <cell r="C166" t="str">
            <v>BERGEN</v>
          </cell>
          <cell r="D166">
            <v>91458</v>
          </cell>
          <cell r="E166">
            <v>1.16534487576823E-4</v>
          </cell>
          <cell r="F166">
            <v>2217278</v>
          </cell>
          <cell r="G166">
            <v>5.8E-5</v>
          </cell>
          <cell r="H166">
            <v>2222874</v>
          </cell>
          <cell r="J166">
            <v>88201</v>
          </cell>
          <cell r="K166">
            <v>1.1751390283294E-4</v>
          </cell>
          <cell r="L166">
            <v>2200182</v>
          </cell>
          <cell r="M166">
            <v>5.7000000000000003E-5</v>
          </cell>
          <cell r="N166">
            <v>2214441</v>
          </cell>
          <cell r="O166">
            <v>2697598</v>
          </cell>
          <cell r="P166">
            <v>1808938</v>
          </cell>
          <cell r="Q166">
            <v>2217278</v>
          </cell>
          <cell r="R166">
            <v>2135269</v>
          </cell>
          <cell r="S166">
            <v>82009</v>
          </cell>
          <cell r="T166">
            <v>2200182</v>
          </cell>
          <cell r="U166">
            <v>2115885</v>
          </cell>
          <cell r="V166">
            <v>84297</v>
          </cell>
        </row>
        <row r="167">
          <cell r="A167">
            <v>20533</v>
          </cell>
          <cell r="B167" t="str">
            <v xml:space="preserve">SOUTH HACKENSACK BD OF ED              </v>
          </cell>
          <cell r="C167" t="str">
            <v>BERGEN</v>
          </cell>
          <cell r="D167">
            <v>49261</v>
          </cell>
          <cell r="E167">
            <v>6.2767668137525995E-5</v>
          </cell>
          <cell r="F167">
            <v>1194267</v>
          </cell>
          <cell r="G167">
            <v>3.1000000000000001E-5</v>
          </cell>
          <cell r="H167">
            <v>1188088</v>
          </cell>
          <cell r="J167">
            <v>56607</v>
          </cell>
          <cell r="K167">
            <v>7.5419887503137798E-5</v>
          </cell>
          <cell r="L167">
            <v>1412067</v>
          </cell>
          <cell r="M167">
            <v>3.6000000000000001E-5</v>
          </cell>
          <cell r="N167">
            <v>1398594</v>
          </cell>
          <cell r="O167">
            <v>1703746</v>
          </cell>
          <cell r="P167">
            <v>1142487</v>
          </cell>
          <cell r="Q167">
            <v>1194267</v>
          </cell>
          <cell r="R167">
            <v>1150096</v>
          </cell>
          <cell r="S167">
            <v>44171</v>
          </cell>
          <cell r="T167">
            <v>1412067</v>
          </cell>
          <cell r="U167">
            <v>1357965</v>
          </cell>
          <cell r="V167">
            <v>54102</v>
          </cell>
        </row>
        <row r="168">
          <cell r="A168">
            <v>20540</v>
          </cell>
          <cell r="B168" t="str">
            <v xml:space="preserve">PARSIPPANY TROY HILLS TOWNSHIP         </v>
          </cell>
          <cell r="C168" t="str">
            <v>MORRIS</v>
          </cell>
          <cell r="D168">
            <v>1915836</v>
          </cell>
          <cell r="E168">
            <v>2.4411310824775201E-3</v>
          </cell>
          <cell r="F168">
            <v>46446897</v>
          </cell>
          <cell r="G168">
            <v>1.212E-3</v>
          </cell>
          <cell r="H168">
            <v>46450405</v>
          </cell>
          <cell r="J168">
            <v>1795187</v>
          </cell>
          <cell r="K168">
            <v>2.3918031619251201E-3</v>
          </cell>
          <cell r="L168">
            <v>44781097</v>
          </cell>
          <cell r="M168">
            <v>1.1529999999999999E-3</v>
          </cell>
          <cell r="N168">
            <v>44793864</v>
          </cell>
          <cell r="O168">
            <v>54567211</v>
          </cell>
          <cell r="P168">
            <v>36591330</v>
          </cell>
          <cell r="Q168">
            <v>46446897</v>
          </cell>
          <cell r="R168">
            <v>44729008</v>
          </cell>
          <cell r="S168">
            <v>1717889</v>
          </cell>
          <cell r="T168">
            <v>44781097</v>
          </cell>
          <cell r="U168">
            <v>43065371</v>
          </cell>
          <cell r="V168">
            <v>1715726</v>
          </cell>
        </row>
        <row r="169">
          <cell r="A169">
            <v>20543</v>
          </cell>
          <cell r="B169" t="str">
            <v xml:space="preserve">PARSIPPANY TROY HILLS BD OF ED         </v>
          </cell>
          <cell r="C169" t="str">
            <v>MORRIS</v>
          </cell>
          <cell r="D169">
            <v>1599257</v>
          </cell>
          <cell r="E169">
            <v>2.0377506068211299E-3</v>
          </cell>
          <cell r="F169">
            <v>38771860</v>
          </cell>
          <cell r="G169">
            <v>1.0120000000000001E-3</v>
          </cell>
          <cell r="H169">
            <v>38785321</v>
          </cell>
          <cell r="J169">
            <v>1576627</v>
          </cell>
          <cell r="K169">
            <v>2.1006064793119201E-3</v>
          </cell>
          <cell r="L169">
            <v>39329098</v>
          </cell>
          <cell r="M169">
            <v>1.0120000000000001E-3</v>
          </cell>
          <cell r="N169">
            <v>39316037</v>
          </cell>
          <cell r="O169">
            <v>47894205</v>
          </cell>
          <cell r="P169">
            <v>32116588</v>
          </cell>
          <cell r="Q169">
            <v>38771860</v>
          </cell>
          <cell r="R169">
            <v>37337840</v>
          </cell>
          <cell r="S169">
            <v>1434020</v>
          </cell>
          <cell r="T169">
            <v>39329098</v>
          </cell>
          <cell r="U169">
            <v>37822259</v>
          </cell>
          <cell r="V169">
            <v>1506839</v>
          </cell>
        </row>
        <row r="170">
          <cell r="A170">
            <v>20550</v>
          </cell>
          <cell r="B170" t="str">
            <v xml:space="preserve">RIDGEFIELD PARK VILLAGE                </v>
          </cell>
          <cell r="C170" t="str">
            <v>BERGEN</v>
          </cell>
          <cell r="D170">
            <v>366987</v>
          </cell>
          <cell r="E170">
            <v>4.6760963494014101E-4</v>
          </cell>
          <cell r="F170">
            <v>8897112</v>
          </cell>
          <cell r="G170">
            <v>2.32E-4</v>
          </cell>
          <cell r="H170">
            <v>8891497</v>
          </cell>
          <cell r="J170">
            <v>348136</v>
          </cell>
          <cell r="K170">
            <v>4.6383623855340101E-4</v>
          </cell>
          <cell r="L170">
            <v>8684283</v>
          </cell>
          <cell r="M170">
            <v>2.24E-4</v>
          </cell>
          <cell r="N170">
            <v>8702364</v>
          </cell>
          <cell r="O170">
            <v>10601089</v>
          </cell>
          <cell r="P170">
            <v>7108810</v>
          </cell>
          <cell r="Q170">
            <v>8897112</v>
          </cell>
          <cell r="R170">
            <v>8568043</v>
          </cell>
          <cell r="S170">
            <v>329069</v>
          </cell>
          <cell r="T170">
            <v>8684283</v>
          </cell>
          <cell r="U170">
            <v>8351557</v>
          </cell>
          <cell r="V170">
            <v>332726</v>
          </cell>
        </row>
        <row r="171">
          <cell r="A171">
            <v>20553</v>
          </cell>
          <cell r="B171" t="str">
            <v xml:space="preserve">RIDGEFIELD PARK BD OF ED               </v>
          </cell>
          <cell r="C171" t="str">
            <v>BERGEN</v>
          </cell>
          <cell r="D171">
            <v>358764</v>
          </cell>
          <cell r="E171">
            <v>4.57132004865744E-4</v>
          </cell>
          <cell r="F171">
            <v>8697756</v>
          </cell>
          <cell r="G171">
            <v>2.2699999999999999E-4</v>
          </cell>
          <cell r="H171">
            <v>8699870</v>
          </cell>
          <cell r="J171">
            <v>351914</v>
          </cell>
          <cell r="K171">
            <v>4.6886982689030001E-4</v>
          </cell>
          <cell r="L171">
            <v>8778526</v>
          </cell>
          <cell r="M171">
            <v>2.2599999999999999E-4</v>
          </cell>
          <cell r="N171">
            <v>8780064</v>
          </cell>
          <cell r="O171">
            <v>10695741</v>
          </cell>
          <cell r="P171">
            <v>7172281</v>
          </cell>
          <cell r="Q171">
            <v>8697756</v>
          </cell>
          <cell r="R171">
            <v>8376060</v>
          </cell>
          <cell r="S171">
            <v>321696</v>
          </cell>
          <cell r="T171">
            <v>8778526</v>
          </cell>
          <cell r="U171">
            <v>8442189</v>
          </cell>
          <cell r="V171">
            <v>336337</v>
          </cell>
        </row>
        <row r="172">
          <cell r="A172">
            <v>20560</v>
          </cell>
          <cell r="B172" t="str">
            <v xml:space="preserve">RIDGEWOOD VILLAGE                      </v>
          </cell>
          <cell r="C172" t="str">
            <v>BERGEN</v>
          </cell>
          <cell r="D172">
            <v>1211077</v>
          </cell>
          <cell r="E172">
            <v>1.54313715160047E-3</v>
          </cell>
          <cell r="F172">
            <v>29360952</v>
          </cell>
          <cell r="G172">
            <v>7.6599999999999997E-4</v>
          </cell>
          <cell r="H172">
            <v>29357269</v>
          </cell>
          <cell r="J172">
            <v>1152272</v>
          </cell>
          <cell r="K172">
            <v>1.5352204605970201E-3</v>
          </cell>
          <cell r="L172">
            <v>28743526</v>
          </cell>
          <cell r="M172">
            <v>7.3999999999999999E-4</v>
          </cell>
          <cell r="N172">
            <v>28748881</v>
          </cell>
          <cell r="O172">
            <v>35021454</v>
          </cell>
          <cell r="P172">
            <v>23484461</v>
          </cell>
          <cell r="Q172">
            <v>29360952</v>
          </cell>
          <cell r="R172">
            <v>28275005</v>
          </cell>
          <cell r="S172">
            <v>1085947</v>
          </cell>
          <cell r="T172">
            <v>28743526</v>
          </cell>
          <cell r="U172">
            <v>27642258</v>
          </cell>
          <cell r="V172">
            <v>1101268</v>
          </cell>
        </row>
        <row r="173">
          <cell r="A173">
            <v>20563</v>
          </cell>
          <cell r="B173" t="str">
            <v xml:space="preserve">RIDGEWOOD TWP BD OF ED                 </v>
          </cell>
          <cell r="C173" t="str">
            <v>BERGEN</v>
          </cell>
          <cell r="D173">
            <v>824136</v>
          </cell>
          <cell r="E173">
            <v>1.05010241262232E-3</v>
          </cell>
          <cell r="F173">
            <v>19980082</v>
          </cell>
          <cell r="G173">
            <v>5.2099999999999998E-4</v>
          </cell>
          <cell r="H173">
            <v>19967542</v>
          </cell>
          <cell r="J173">
            <v>847187</v>
          </cell>
          <cell r="K173">
            <v>1.12874288045861E-3</v>
          </cell>
          <cell r="L173">
            <v>21133154</v>
          </cell>
          <cell r="M173">
            <v>5.44E-4</v>
          </cell>
          <cell r="N173">
            <v>21134312</v>
          </cell>
          <cell r="O173">
            <v>25745501</v>
          </cell>
          <cell r="P173">
            <v>17264253</v>
          </cell>
          <cell r="Q173">
            <v>19980082</v>
          </cell>
          <cell r="R173">
            <v>19241097</v>
          </cell>
          <cell r="S173">
            <v>738985</v>
          </cell>
          <cell r="T173">
            <v>21133154</v>
          </cell>
          <cell r="U173">
            <v>20323466</v>
          </cell>
          <cell r="V173">
            <v>809688</v>
          </cell>
        </row>
        <row r="174">
          <cell r="A174">
            <v>20564</v>
          </cell>
          <cell r="B174" t="str">
            <v xml:space="preserve">RIDGEWOOD PUBLIC LIBRARY               </v>
          </cell>
          <cell r="C174" t="str">
            <v>BERGEN</v>
          </cell>
          <cell r="D174">
            <v>166270</v>
          </cell>
          <cell r="E174">
            <v>2.1185887783898899E-4</v>
          </cell>
          <cell r="F174">
            <v>4030995</v>
          </cell>
          <cell r="G174">
            <v>1.05E-4</v>
          </cell>
          <cell r="H174">
            <v>4024169</v>
          </cell>
          <cell r="J174">
            <v>143623</v>
          </cell>
          <cell r="K174">
            <v>1.9135496498424499E-4</v>
          </cell>
          <cell r="L174">
            <v>3582688</v>
          </cell>
          <cell r="M174">
            <v>9.2E-5</v>
          </cell>
          <cell r="N174">
            <v>3574185</v>
          </cell>
          <cell r="O174">
            <v>4354019</v>
          </cell>
          <cell r="P174">
            <v>2919690</v>
          </cell>
          <cell r="Q174">
            <v>4030995</v>
          </cell>
          <cell r="R174">
            <v>3881904</v>
          </cell>
          <cell r="S174">
            <v>149091</v>
          </cell>
          <cell r="T174">
            <v>3582688</v>
          </cell>
          <cell r="U174">
            <v>3445423</v>
          </cell>
          <cell r="V174">
            <v>137265</v>
          </cell>
        </row>
        <row r="175">
          <cell r="A175">
            <v>20570</v>
          </cell>
          <cell r="B175" t="str">
            <v xml:space="preserve">SOUTH ORANGE VILLAGE                   </v>
          </cell>
          <cell r="C175" t="str">
            <v>ESSEX</v>
          </cell>
          <cell r="D175">
            <v>474754</v>
          </cell>
          <cell r="E175">
            <v>6.0492481920714197E-4</v>
          </cell>
          <cell r="F175">
            <v>11509779</v>
          </cell>
          <cell r="G175">
            <v>2.9999999999999997E-4</v>
          </cell>
          <cell r="H175">
            <v>11497625</v>
          </cell>
          <cell r="J175">
            <v>411372</v>
          </cell>
          <cell r="K175">
            <v>5.4808822163232096E-4</v>
          </cell>
          <cell r="L175">
            <v>10261711</v>
          </cell>
          <cell r="M175">
            <v>2.6400000000000002E-4</v>
          </cell>
          <cell r="N175">
            <v>10256357</v>
          </cell>
          <cell r="O175">
            <v>12494140</v>
          </cell>
          <cell r="P175">
            <v>8378240</v>
          </cell>
          <cell r="Q175">
            <v>11509779</v>
          </cell>
          <cell r="R175">
            <v>11084078</v>
          </cell>
          <cell r="S175">
            <v>425701</v>
          </cell>
          <cell r="T175">
            <v>10261711</v>
          </cell>
          <cell r="U175">
            <v>9868547</v>
          </cell>
          <cell r="V175">
            <v>393164</v>
          </cell>
        </row>
        <row r="176">
          <cell r="A176">
            <v>20580</v>
          </cell>
          <cell r="B176" t="str">
            <v xml:space="preserve">ENGLEWOOD CITY                         </v>
          </cell>
          <cell r="C176" t="str">
            <v>BERGEN</v>
          </cell>
          <cell r="D176">
            <v>1044644</v>
          </cell>
          <cell r="E176">
            <v>1.3310705814713001E-3</v>
          </cell>
          <cell r="F176">
            <v>25326005</v>
          </cell>
          <cell r="G176">
            <v>6.6100000000000002E-4</v>
          </cell>
          <cell r="H176">
            <v>25333100</v>
          </cell>
          <cell r="J176">
            <v>939929</v>
          </cell>
          <cell r="K176">
            <v>1.25230694862715E-3</v>
          </cell>
          <cell r="L176">
            <v>23446611</v>
          </cell>
          <cell r="M176">
            <v>6.0400000000000004E-4</v>
          </cell>
          <cell r="N176">
            <v>23465303</v>
          </cell>
          <cell r="O176">
            <v>28585079</v>
          </cell>
          <cell r="P176">
            <v>19168398</v>
          </cell>
          <cell r="Q176">
            <v>25326005</v>
          </cell>
          <cell r="R176">
            <v>24389295</v>
          </cell>
          <cell r="S176">
            <v>936710</v>
          </cell>
          <cell r="T176">
            <v>23446611</v>
          </cell>
          <cell r="U176">
            <v>22548287</v>
          </cell>
          <cell r="V176">
            <v>898324</v>
          </cell>
        </row>
        <row r="177">
          <cell r="A177">
            <v>20583</v>
          </cell>
          <cell r="B177" t="str">
            <v xml:space="preserve">ENGLEWOOD CITY BD OF ED                </v>
          </cell>
          <cell r="C177" t="str">
            <v>BERGEN</v>
          </cell>
          <cell r="D177">
            <v>559798</v>
          </cell>
          <cell r="E177">
            <v>7.1328667887478596E-4</v>
          </cell>
          <cell r="F177">
            <v>13571558</v>
          </cell>
          <cell r="G177">
            <v>3.5399999999999999E-4</v>
          </cell>
          <cell r="H177">
            <v>13567197</v>
          </cell>
          <cell r="J177">
            <v>549604</v>
          </cell>
          <cell r="K177">
            <v>7.3226053052227703E-4</v>
          </cell>
          <cell r="L177">
            <v>13709920</v>
          </cell>
          <cell r="M177">
            <v>3.5300000000000002E-4</v>
          </cell>
          <cell r="N177">
            <v>13713993</v>
          </cell>
          <cell r="O177">
            <v>16706180</v>
          </cell>
          <cell r="P177">
            <v>11202723</v>
          </cell>
          <cell r="Q177">
            <v>13571558</v>
          </cell>
          <cell r="R177">
            <v>13069599</v>
          </cell>
          <cell r="S177">
            <v>501959</v>
          </cell>
          <cell r="T177">
            <v>13709920</v>
          </cell>
          <cell r="U177">
            <v>13184643</v>
          </cell>
          <cell r="V177">
            <v>525277</v>
          </cell>
        </row>
        <row r="178">
          <cell r="A178">
            <v>20590</v>
          </cell>
          <cell r="B178" t="str">
            <v xml:space="preserve">HACKENSACK CITY                        </v>
          </cell>
          <cell r="C178" t="str">
            <v>BERGEN</v>
          </cell>
          <cell r="D178">
            <v>1152192</v>
          </cell>
          <cell r="E178">
            <v>1.46810671904168E-3</v>
          </cell>
          <cell r="F178">
            <v>27933363</v>
          </cell>
          <cell r="G178">
            <v>7.2900000000000005E-4</v>
          </cell>
          <cell r="H178">
            <v>27939229</v>
          </cell>
          <cell r="J178">
            <v>1122897</v>
          </cell>
          <cell r="K178">
            <v>1.4960829123184601E-3</v>
          </cell>
          <cell r="L178">
            <v>28010764</v>
          </cell>
          <cell r="M178">
            <v>7.2099999999999996E-4</v>
          </cell>
          <cell r="N178">
            <v>28010734</v>
          </cell>
          <cell r="O178">
            <v>34122254</v>
          </cell>
          <cell r="P178">
            <v>22881482</v>
          </cell>
          <cell r="Q178">
            <v>27933363</v>
          </cell>
          <cell r="R178">
            <v>26900217</v>
          </cell>
          <cell r="S178">
            <v>1033146</v>
          </cell>
          <cell r="T178">
            <v>28010764</v>
          </cell>
          <cell r="U178">
            <v>26937570</v>
          </cell>
          <cell r="V178">
            <v>1073194</v>
          </cell>
        </row>
        <row r="179">
          <cell r="A179">
            <v>20593</v>
          </cell>
          <cell r="B179" t="str">
            <v xml:space="preserve">HACKENSACK CITY BD OF ED               </v>
          </cell>
          <cell r="C179" t="str">
            <v>BERGEN</v>
          </cell>
          <cell r="D179">
            <v>1147232</v>
          </cell>
          <cell r="E179">
            <v>1.4617867573283199E-3</v>
          </cell>
          <cell r="F179">
            <v>27813114</v>
          </cell>
          <cell r="G179">
            <v>7.2599999999999997E-4</v>
          </cell>
          <cell r="H179">
            <v>27824252</v>
          </cell>
          <cell r="J179">
            <v>1049953</v>
          </cell>
          <cell r="K179">
            <v>1.39889655243313E-3</v>
          </cell>
          <cell r="L179">
            <v>26191169</v>
          </cell>
          <cell r="M179">
            <v>6.7400000000000001E-4</v>
          </cell>
          <cell r="N179">
            <v>26184791</v>
          </cell>
          <cell r="O179">
            <v>31897919</v>
          </cell>
          <cell r="P179">
            <v>21389901</v>
          </cell>
          <cell r="Q179">
            <v>27813114</v>
          </cell>
          <cell r="R179">
            <v>26784416</v>
          </cell>
          <cell r="S179">
            <v>1028698</v>
          </cell>
          <cell r="T179">
            <v>26191169</v>
          </cell>
          <cell r="U179">
            <v>25187691</v>
          </cell>
          <cell r="V179">
            <v>1003478</v>
          </cell>
        </row>
        <row r="180">
          <cell r="A180">
            <v>20600</v>
          </cell>
          <cell r="B180" t="str">
            <v xml:space="preserve">NORTH WILDWOOD CITY                    </v>
          </cell>
          <cell r="C180" t="str">
            <v>CAPE MAY</v>
          </cell>
          <cell r="D180">
            <v>321882</v>
          </cell>
          <cell r="E180">
            <v>4.10137483109217E-4</v>
          </cell>
          <cell r="F180">
            <v>7803601</v>
          </cell>
          <cell r="G180">
            <v>2.04E-4</v>
          </cell>
          <cell r="H180">
            <v>7818385</v>
          </cell>
          <cell r="J180">
            <v>303759</v>
          </cell>
          <cell r="K180">
            <v>4.0471089455483702E-4</v>
          </cell>
          <cell r="L180">
            <v>7577295</v>
          </cell>
          <cell r="M180">
            <v>1.95E-4</v>
          </cell>
          <cell r="N180">
            <v>7575719</v>
          </cell>
          <cell r="O180">
            <v>9228626</v>
          </cell>
          <cell r="P180">
            <v>6188473</v>
          </cell>
          <cell r="Q180">
            <v>7803601</v>
          </cell>
          <cell r="R180">
            <v>7514976</v>
          </cell>
          <cell r="S180">
            <v>288625</v>
          </cell>
          <cell r="T180">
            <v>7577295</v>
          </cell>
          <cell r="U180">
            <v>7286981</v>
          </cell>
          <cell r="V180">
            <v>290314</v>
          </cell>
        </row>
        <row r="181">
          <cell r="A181">
            <v>20603</v>
          </cell>
          <cell r="B181" t="str">
            <v xml:space="preserve">NORTH WILDWOOD BD OF ED                </v>
          </cell>
          <cell r="C181" t="str">
            <v>CAPE MAY</v>
          </cell>
          <cell r="D181">
            <v>73991</v>
          </cell>
          <cell r="E181">
            <v>9.4278283696305198E-5</v>
          </cell>
          <cell r="F181">
            <v>1793813</v>
          </cell>
          <cell r="G181">
            <v>4.6999999999999997E-5</v>
          </cell>
          <cell r="H181">
            <v>1801295</v>
          </cell>
          <cell r="J181">
            <v>68658</v>
          </cell>
          <cell r="K181">
            <v>9.1475941777349696E-5</v>
          </cell>
          <cell r="L181">
            <v>1712680</v>
          </cell>
          <cell r="M181">
            <v>4.3999999999999999E-5</v>
          </cell>
          <cell r="N181">
            <v>1709393</v>
          </cell>
          <cell r="O181">
            <v>2082357</v>
          </cell>
          <cell r="P181">
            <v>1396373</v>
          </cell>
          <cell r="Q181">
            <v>1793813</v>
          </cell>
          <cell r="R181">
            <v>1727467</v>
          </cell>
          <cell r="S181">
            <v>66346</v>
          </cell>
          <cell r="T181">
            <v>1712680</v>
          </cell>
          <cell r="U181">
            <v>1647061</v>
          </cell>
          <cell r="V181">
            <v>65619</v>
          </cell>
        </row>
        <row r="182">
          <cell r="A182">
            <v>20610</v>
          </cell>
          <cell r="B182" t="str">
            <v xml:space="preserve">AVON BY THE SEA                        </v>
          </cell>
          <cell r="C182" t="str">
            <v>MONMOUTH</v>
          </cell>
          <cell r="D182">
            <v>141849</v>
          </cell>
          <cell r="E182">
            <v>1.80741985701466E-4</v>
          </cell>
          <cell r="F182">
            <v>3438940</v>
          </cell>
          <cell r="G182">
            <v>9.0000000000000006E-5</v>
          </cell>
          <cell r="H182">
            <v>3449287</v>
          </cell>
          <cell r="J182">
            <v>128801</v>
          </cell>
          <cell r="K182">
            <v>1.7160699083667501E-4</v>
          </cell>
          <cell r="L182">
            <v>3212952</v>
          </cell>
          <cell r="M182">
            <v>8.2999999999999998E-5</v>
          </cell>
          <cell r="N182">
            <v>3224537</v>
          </cell>
          <cell r="O182">
            <v>3928082</v>
          </cell>
          <cell r="P182">
            <v>2634068</v>
          </cell>
          <cell r="Q182">
            <v>3438940</v>
          </cell>
          <cell r="R182">
            <v>3311747</v>
          </cell>
          <cell r="S182">
            <v>127193</v>
          </cell>
          <cell r="T182">
            <v>3212952</v>
          </cell>
          <cell r="U182">
            <v>3089852</v>
          </cell>
          <cell r="V182">
            <v>123100</v>
          </cell>
        </row>
        <row r="183">
          <cell r="A183">
            <v>20613</v>
          </cell>
          <cell r="B183" t="str">
            <v xml:space="preserve">AVON BY THE SEA BORO BD OF ED          </v>
          </cell>
          <cell r="C183" t="str">
            <v>MONMOUTH</v>
          </cell>
          <cell r="D183">
            <v>22215</v>
          </cell>
          <cell r="E183">
            <v>2.83060381980703E-5</v>
          </cell>
          <cell r="F183">
            <v>538573</v>
          </cell>
          <cell r="G183">
            <v>1.4E-5</v>
          </cell>
          <cell r="H183">
            <v>536556</v>
          </cell>
          <cell r="J183">
            <v>20338</v>
          </cell>
          <cell r="K183">
            <v>2.7097173000491399E-5</v>
          </cell>
          <cell r="L183">
            <v>507333</v>
          </cell>
          <cell r="M183">
            <v>1.2999999999999999E-5</v>
          </cell>
          <cell r="N183">
            <v>505048</v>
          </cell>
          <cell r="O183">
            <v>615242</v>
          </cell>
          <cell r="P183">
            <v>412565</v>
          </cell>
          <cell r="Q183">
            <v>538573</v>
          </cell>
          <cell r="R183">
            <v>518653</v>
          </cell>
          <cell r="S183">
            <v>19920</v>
          </cell>
          <cell r="T183">
            <v>507333</v>
          </cell>
          <cell r="U183">
            <v>487895</v>
          </cell>
          <cell r="V183">
            <v>19438</v>
          </cell>
        </row>
        <row r="184">
          <cell r="A184">
            <v>20620</v>
          </cell>
          <cell r="B184" t="str">
            <v xml:space="preserve">BOROUGH OF BERGENFIELD                 </v>
          </cell>
          <cell r="C184" t="str">
            <v>BERGEN</v>
          </cell>
          <cell r="D184">
            <v>653632</v>
          </cell>
          <cell r="E184">
            <v>8.3284863198204305E-4</v>
          </cell>
          <cell r="F184">
            <v>15846439</v>
          </cell>
          <cell r="G184">
            <v>4.1300000000000001E-4</v>
          </cell>
          <cell r="H184">
            <v>15828397</v>
          </cell>
          <cell r="J184">
            <v>632433</v>
          </cell>
          <cell r="K184">
            <v>8.4261709176024105E-4</v>
          </cell>
          <cell r="L184">
            <v>15776097</v>
          </cell>
          <cell r="M184">
            <v>4.06E-4</v>
          </cell>
          <cell r="N184">
            <v>15773035</v>
          </cell>
          <cell r="O184">
            <v>19214473</v>
          </cell>
          <cell r="P184">
            <v>12884718</v>
          </cell>
          <cell r="Q184">
            <v>15846439</v>
          </cell>
          <cell r="R184">
            <v>15260341</v>
          </cell>
          <cell r="S184">
            <v>586098</v>
          </cell>
          <cell r="T184">
            <v>15776097</v>
          </cell>
          <cell r="U184">
            <v>15171657</v>
          </cell>
          <cell r="V184">
            <v>604440</v>
          </cell>
        </row>
        <row r="185">
          <cell r="A185">
            <v>20623</v>
          </cell>
          <cell r="B185" t="str">
            <v xml:space="preserve">BERGENFIELD BD OF ED                   </v>
          </cell>
          <cell r="C185" t="str">
            <v>BERGEN</v>
          </cell>
          <cell r="D185">
            <v>579750</v>
          </cell>
          <cell r="E185">
            <v>7.3870923454113298E-4</v>
          </cell>
          <cell r="F185">
            <v>14055268</v>
          </cell>
          <cell r="G185">
            <v>3.6699999999999998E-4</v>
          </cell>
          <cell r="H185">
            <v>14065428</v>
          </cell>
          <cell r="J185">
            <v>555640</v>
          </cell>
          <cell r="K185">
            <v>7.4030254725110801E-4</v>
          </cell>
          <cell r="L185">
            <v>13860488</v>
          </cell>
          <cell r="M185">
            <v>3.57E-4</v>
          </cell>
          <cell r="N185">
            <v>13869393</v>
          </cell>
          <cell r="O185">
            <v>16895485</v>
          </cell>
          <cell r="P185">
            <v>11329666</v>
          </cell>
          <cell r="Q185">
            <v>14055268</v>
          </cell>
          <cell r="R185">
            <v>13535419</v>
          </cell>
          <cell r="S185">
            <v>519849</v>
          </cell>
          <cell r="T185">
            <v>13860488</v>
          </cell>
          <cell r="U185">
            <v>13329443</v>
          </cell>
          <cell r="V185">
            <v>531045</v>
          </cell>
        </row>
        <row r="186">
          <cell r="A186">
            <v>20630</v>
          </cell>
          <cell r="B186" t="str">
            <v xml:space="preserve">BRADLEY BEACH BOROUGH                  </v>
          </cell>
          <cell r="C186" t="str">
            <v>MONMOUTH</v>
          </cell>
          <cell r="D186">
            <v>153613</v>
          </cell>
          <cell r="E186">
            <v>1.9573150779744199E-4</v>
          </cell>
          <cell r="F186">
            <v>3724143</v>
          </cell>
          <cell r="G186">
            <v>9.7E-5</v>
          </cell>
          <cell r="H186">
            <v>3717565</v>
          </cell>
          <cell r="J186">
            <v>146243</v>
          </cell>
          <cell r="K186">
            <v>1.94845701205176E-4</v>
          </cell>
          <cell r="L186">
            <v>3648044</v>
          </cell>
          <cell r="M186">
            <v>9.3999999999999994E-5</v>
          </cell>
          <cell r="N186">
            <v>3651885</v>
          </cell>
          <cell r="O186">
            <v>4448671</v>
          </cell>
          <cell r="P186">
            <v>2983161</v>
          </cell>
          <cell r="Q186">
            <v>3724143</v>
          </cell>
          <cell r="R186">
            <v>3586401</v>
          </cell>
          <cell r="S186">
            <v>137742</v>
          </cell>
          <cell r="T186">
            <v>3648044</v>
          </cell>
          <cell r="U186">
            <v>3508275</v>
          </cell>
          <cell r="V186">
            <v>139769</v>
          </cell>
        </row>
        <row r="187">
          <cell r="A187">
            <v>20633</v>
          </cell>
          <cell r="B187" t="str">
            <v xml:space="preserve">BRADLEY BEACH BD OF ED                 </v>
          </cell>
          <cell r="C187" t="str">
            <v>MONMOUTH</v>
          </cell>
          <cell r="D187">
            <v>49502</v>
          </cell>
          <cell r="E187">
            <v>6.30747469223892E-5</v>
          </cell>
          <cell r="F187">
            <v>1200110</v>
          </cell>
          <cell r="G187">
            <v>3.1000000000000001E-5</v>
          </cell>
          <cell r="H187">
            <v>1188088</v>
          </cell>
          <cell r="J187">
            <v>47464</v>
          </cell>
          <cell r="K187">
            <v>6.3238283965745104E-5</v>
          </cell>
          <cell r="L187">
            <v>1183994</v>
          </cell>
          <cell r="M187">
            <v>3.0000000000000001E-5</v>
          </cell>
          <cell r="N187">
            <v>1165495</v>
          </cell>
          <cell r="O187">
            <v>1419789</v>
          </cell>
          <cell r="P187">
            <v>952073</v>
          </cell>
          <cell r="Q187">
            <v>1200110</v>
          </cell>
          <cell r="R187">
            <v>1155723</v>
          </cell>
          <cell r="S187">
            <v>44387</v>
          </cell>
          <cell r="T187">
            <v>1183994</v>
          </cell>
          <cell r="U187">
            <v>1138631</v>
          </cell>
          <cell r="V187">
            <v>45363</v>
          </cell>
        </row>
        <row r="188">
          <cell r="A188">
            <v>20640</v>
          </cell>
          <cell r="B188" t="str">
            <v xml:space="preserve">CHATHAM BOROUGH                        </v>
          </cell>
          <cell r="C188" t="str">
            <v>MORRIS</v>
          </cell>
          <cell r="D188">
            <v>268980</v>
          </cell>
          <cell r="E188">
            <v>3.4273050436718199E-4</v>
          </cell>
          <cell r="F188">
            <v>6521062</v>
          </cell>
          <cell r="G188">
            <v>1.7000000000000001E-4</v>
          </cell>
          <cell r="H188">
            <v>6515321</v>
          </cell>
          <cell r="J188">
            <v>255315</v>
          </cell>
          <cell r="K188">
            <v>3.4016691536141501E-4</v>
          </cell>
          <cell r="L188">
            <v>6368855</v>
          </cell>
          <cell r="M188">
            <v>1.64E-4</v>
          </cell>
          <cell r="N188">
            <v>6371374</v>
          </cell>
          <cell r="O188">
            <v>7761511</v>
          </cell>
          <cell r="P188">
            <v>5204664</v>
          </cell>
          <cell r="Q188">
            <v>6521062</v>
          </cell>
          <cell r="R188">
            <v>6279874</v>
          </cell>
          <cell r="S188">
            <v>241188</v>
          </cell>
          <cell r="T188">
            <v>6368855</v>
          </cell>
          <cell r="U188">
            <v>6124841</v>
          </cell>
          <cell r="V188">
            <v>244014</v>
          </cell>
        </row>
        <row r="189">
          <cell r="A189">
            <v>20644</v>
          </cell>
          <cell r="B189" t="str">
            <v xml:space="preserve">CHATHAM JNT FREE PUBLIC LIBRARY        </v>
          </cell>
          <cell r="C189" t="str">
            <v>MORRIS</v>
          </cell>
          <cell r="D189">
            <v>95340</v>
          </cell>
          <cell r="E189">
            <v>1.21480876966195E-4</v>
          </cell>
          <cell r="F189">
            <v>2311392</v>
          </cell>
          <cell r="G189">
            <v>6.0000000000000002E-5</v>
          </cell>
          <cell r="H189">
            <v>2299525</v>
          </cell>
          <cell r="J189">
            <v>88107</v>
          </cell>
          <cell r="K189">
            <v>1.17388662678449E-4</v>
          </cell>
          <cell r="L189">
            <v>2197837</v>
          </cell>
          <cell r="M189">
            <v>5.7000000000000003E-5</v>
          </cell>
          <cell r="N189">
            <v>2214441</v>
          </cell>
          <cell r="O189">
            <v>2697598</v>
          </cell>
          <cell r="P189">
            <v>1808938</v>
          </cell>
          <cell r="Q189">
            <v>2311392</v>
          </cell>
          <cell r="R189">
            <v>2225902</v>
          </cell>
          <cell r="S189">
            <v>85490</v>
          </cell>
          <cell r="T189">
            <v>2197837</v>
          </cell>
          <cell r="U189">
            <v>2113630</v>
          </cell>
          <cell r="V189">
            <v>84207</v>
          </cell>
        </row>
        <row r="190">
          <cell r="A190">
            <v>20650</v>
          </cell>
          <cell r="B190" t="str">
            <v xml:space="preserve">FAIRVIEW BOROUGH                       </v>
          </cell>
          <cell r="C190" t="str">
            <v>BERGEN</v>
          </cell>
          <cell r="D190">
            <v>274597</v>
          </cell>
          <cell r="E190">
            <v>3.49887606170403E-4</v>
          </cell>
          <cell r="F190">
            <v>6657239</v>
          </cell>
          <cell r="G190">
            <v>1.74E-4</v>
          </cell>
          <cell r="H190">
            <v>6668622</v>
          </cell>
          <cell r="J190">
            <v>268389</v>
          </cell>
          <cell r="K190">
            <v>3.57585955572273E-4</v>
          </cell>
          <cell r="L190">
            <v>6694987</v>
          </cell>
          <cell r="M190">
            <v>1.7200000000000001E-4</v>
          </cell>
          <cell r="N190">
            <v>6682172</v>
          </cell>
          <cell r="O190">
            <v>8140122</v>
          </cell>
          <cell r="P190">
            <v>5458550</v>
          </cell>
          <cell r="Q190">
            <v>6657239</v>
          </cell>
          <cell r="R190">
            <v>6411014</v>
          </cell>
          <cell r="S190">
            <v>246225</v>
          </cell>
          <cell r="T190">
            <v>6694987</v>
          </cell>
          <cell r="U190">
            <v>6438478</v>
          </cell>
          <cell r="V190">
            <v>256509</v>
          </cell>
        </row>
        <row r="191">
          <cell r="A191">
            <v>20653</v>
          </cell>
          <cell r="B191" t="str">
            <v xml:space="preserve">FAIRVIEW BORO BD OF ED                 </v>
          </cell>
          <cell r="C191" t="str">
            <v>BERGEN</v>
          </cell>
          <cell r="D191">
            <v>136876</v>
          </cell>
          <cell r="E191">
            <v>1.7440545957231901E-4</v>
          </cell>
          <cell r="F191">
            <v>3318377</v>
          </cell>
          <cell r="G191">
            <v>8.7000000000000001E-5</v>
          </cell>
          <cell r="H191">
            <v>3334311</v>
          </cell>
          <cell r="J191">
            <v>139249</v>
          </cell>
          <cell r="K191">
            <v>1.85527300774188E-4</v>
          </cell>
          <cell r="L191">
            <v>3473578</v>
          </cell>
          <cell r="M191">
            <v>8.8999999999999995E-5</v>
          </cell>
          <cell r="N191">
            <v>3457636</v>
          </cell>
          <cell r="O191">
            <v>4212040</v>
          </cell>
          <cell r="P191">
            <v>2824483</v>
          </cell>
          <cell r="Q191">
            <v>3318377</v>
          </cell>
          <cell r="R191">
            <v>3195643</v>
          </cell>
          <cell r="S191">
            <v>122734</v>
          </cell>
          <cell r="T191">
            <v>3473578</v>
          </cell>
          <cell r="U191">
            <v>3340493</v>
          </cell>
          <cell r="V191">
            <v>133085</v>
          </cell>
        </row>
        <row r="192">
          <cell r="A192">
            <v>20660</v>
          </cell>
          <cell r="B192" t="str">
            <v xml:space="preserve">MERCHANTVILLE BOROUGH                  </v>
          </cell>
          <cell r="C192" t="str">
            <v>CAMDEN</v>
          </cell>
          <cell r="D192">
            <v>29045</v>
          </cell>
          <cell r="E192">
            <v>3.7008727412241798E-5</v>
          </cell>
          <cell r="F192">
            <v>704157</v>
          </cell>
          <cell r="G192">
            <v>1.8E-5</v>
          </cell>
          <cell r="H192">
            <v>689857</v>
          </cell>
          <cell r="J192">
            <v>28681</v>
          </cell>
          <cell r="K192">
            <v>3.8212902882638099E-5</v>
          </cell>
          <cell r="L192">
            <v>715450</v>
          </cell>
          <cell r="M192">
            <v>1.8E-5</v>
          </cell>
          <cell r="N192">
            <v>699297</v>
          </cell>
          <cell r="O192">
            <v>851873</v>
          </cell>
          <cell r="P192">
            <v>571244</v>
          </cell>
          <cell r="Q192">
            <v>704157</v>
          </cell>
          <cell r="R192">
            <v>678113</v>
          </cell>
          <cell r="S192">
            <v>26044</v>
          </cell>
          <cell r="T192">
            <v>715450</v>
          </cell>
          <cell r="U192">
            <v>688039</v>
          </cell>
          <cell r="V192">
            <v>27411</v>
          </cell>
        </row>
        <row r="193">
          <cell r="A193">
            <v>20663</v>
          </cell>
          <cell r="B193" t="str">
            <v xml:space="preserve">MERCHANTVILLE BORO BD OF ED            </v>
          </cell>
          <cell r="C193" t="str">
            <v>CAMDEN</v>
          </cell>
          <cell r="D193">
            <v>26786</v>
          </cell>
          <cell r="E193">
            <v>3.41303416238357E-5</v>
          </cell>
          <cell r="F193">
            <v>649391</v>
          </cell>
          <cell r="G193">
            <v>1.7E-5</v>
          </cell>
          <cell r="H193">
            <v>651532</v>
          </cell>
          <cell r="J193">
            <v>23580</v>
          </cell>
          <cell r="K193">
            <v>3.1416625988375799E-5</v>
          </cell>
          <cell r="L193">
            <v>588205</v>
          </cell>
          <cell r="M193">
            <v>1.5E-5</v>
          </cell>
          <cell r="N193">
            <v>582748</v>
          </cell>
          <cell r="O193">
            <v>709894</v>
          </cell>
          <cell r="P193">
            <v>476036</v>
          </cell>
          <cell r="Q193">
            <v>649391</v>
          </cell>
          <cell r="R193">
            <v>625373</v>
          </cell>
          <cell r="S193">
            <v>24018</v>
          </cell>
          <cell r="T193">
            <v>588205</v>
          </cell>
          <cell r="U193">
            <v>565669</v>
          </cell>
          <cell r="V193">
            <v>22536</v>
          </cell>
        </row>
        <row r="194">
          <cell r="A194">
            <v>20670</v>
          </cell>
          <cell r="B194" t="str">
            <v xml:space="preserve">MOUNTAIN LAKES BOROUGH                 </v>
          </cell>
          <cell r="C194" t="str">
            <v>MORRIS</v>
          </cell>
          <cell r="D194">
            <v>124140</v>
          </cell>
          <cell r="E194">
            <v>1.5817742885025599E-4</v>
          </cell>
          <cell r="F194">
            <v>3009609</v>
          </cell>
          <cell r="G194">
            <v>7.8999999999999996E-5</v>
          </cell>
          <cell r="H194">
            <v>3027708</v>
          </cell>
          <cell r="J194">
            <v>98392</v>
          </cell>
          <cell r="K194">
            <v>1.3109180085870499E-4</v>
          </cell>
          <cell r="L194">
            <v>2454397</v>
          </cell>
          <cell r="M194">
            <v>6.3E-5</v>
          </cell>
          <cell r="N194">
            <v>2447540</v>
          </cell>
          <cell r="O194">
            <v>2981556</v>
          </cell>
          <cell r="P194">
            <v>1999353</v>
          </cell>
          <cell r="Q194">
            <v>3009609</v>
          </cell>
          <cell r="R194">
            <v>2898296</v>
          </cell>
          <cell r="S194">
            <v>111313</v>
          </cell>
          <cell r="T194">
            <v>2454397</v>
          </cell>
          <cell r="U194">
            <v>2360360</v>
          </cell>
          <cell r="V194">
            <v>94037</v>
          </cell>
        </row>
        <row r="195">
          <cell r="A195">
            <v>20673</v>
          </cell>
          <cell r="B195" t="str">
            <v xml:space="preserve">MOUNTAIN LAKES BORO BD OF ED           </v>
          </cell>
          <cell r="C195" t="str">
            <v>MORRIS</v>
          </cell>
          <cell r="D195">
            <v>449175</v>
          </cell>
          <cell r="E195">
            <v>5.7233241987928102E-4</v>
          </cell>
          <cell r="F195">
            <v>10889651</v>
          </cell>
          <cell r="G195">
            <v>2.8400000000000002E-4</v>
          </cell>
          <cell r="H195">
            <v>10884418</v>
          </cell>
          <cell r="J195">
            <v>409150</v>
          </cell>
          <cell r="K195">
            <v>5.4512775755487502E-4</v>
          </cell>
          <cell r="L195">
            <v>10206283</v>
          </cell>
          <cell r="M195">
            <v>2.63E-4</v>
          </cell>
          <cell r="N195">
            <v>10217508</v>
          </cell>
          <cell r="O195">
            <v>12446814</v>
          </cell>
          <cell r="P195">
            <v>8346504</v>
          </cell>
          <cell r="Q195">
            <v>10889651</v>
          </cell>
          <cell r="R195">
            <v>10486885</v>
          </cell>
          <cell r="S195">
            <v>402766</v>
          </cell>
          <cell r="T195">
            <v>10206283</v>
          </cell>
          <cell r="U195">
            <v>9815243</v>
          </cell>
          <cell r="V195">
            <v>391040</v>
          </cell>
        </row>
        <row r="196">
          <cell r="A196">
            <v>20680</v>
          </cell>
          <cell r="B196" t="str">
            <v xml:space="preserve">NEW MILFORD BOROUGH                    </v>
          </cell>
          <cell r="C196" t="str">
            <v>BERGEN</v>
          </cell>
          <cell r="D196">
            <v>314662</v>
          </cell>
          <cell r="E196">
            <v>4.0093786142161598E-4</v>
          </cell>
          <cell r="F196">
            <v>7628562</v>
          </cell>
          <cell r="G196">
            <v>1.9900000000000001E-4</v>
          </cell>
          <cell r="H196">
            <v>7626758</v>
          </cell>
          <cell r="J196">
            <v>297995</v>
          </cell>
          <cell r="K196">
            <v>3.9703127486878903E-4</v>
          </cell>
          <cell r="L196">
            <v>7433511</v>
          </cell>
          <cell r="M196">
            <v>1.9100000000000001E-4</v>
          </cell>
          <cell r="N196">
            <v>7420319</v>
          </cell>
          <cell r="O196">
            <v>9039321</v>
          </cell>
          <cell r="P196">
            <v>6061530</v>
          </cell>
          <cell r="Q196">
            <v>7628562</v>
          </cell>
          <cell r="R196">
            <v>7346411</v>
          </cell>
          <cell r="S196">
            <v>282151</v>
          </cell>
          <cell r="T196">
            <v>7433511</v>
          </cell>
          <cell r="U196">
            <v>7148707</v>
          </cell>
          <cell r="V196">
            <v>284804</v>
          </cell>
        </row>
        <row r="197">
          <cell r="A197">
            <v>20683</v>
          </cell>
          <cell r="B197" t="str">
            <v xml:space="preserve">NEW MILFORD BD OF ED                   </v>
          </cell>
          <cell r="C197" t="str">
            <v>BERGEN</v>
          </cell>
          <cell r="D197">
            <v>345197</v>
          </cell>
          <cell r="E197">
            <v>4.39845125719526E-4</v>
          </cell>
          <cell r="F197">
            <v>8368842</v>
          </cell>
          <cell r="G197">
            <v>2.1800000000000001E-4</v>
          </cell>
          <cell r="H197">
            <v>8354941</v>
          </cell>
          <cell r="J197">
            <v>343575</v>
          </cell>
          <cell r="K197">
            <v>4.5775942637643E-4</v>
          </cell>
          <cell r="L197">
            <v>8570508</v>
          </cell>
          <cell r="M197">
            <v>2.2100000000000001E-4</v>
          </cell>
          <cell r="N197">
            <v>8585814</v>
          </cell>
          <cell r="O197">
            <v>10459110</v>
          </cell>
          <cell r="P197">
            <v>7013603</v>
          </cell>
          <cell r="Q197">
            <v>8368842</v>
          </cell>
          <cell r="R197">
            <v>8059312</v>
          </cell>
          <cell r="S197">
            <v>309530</v>
          </cell>
          <cell r="T197">
            <v>8570508</v>
          </cell>
          <cell r="U197">
            <v>8242141</v>
          </cell>
          <cell r="V197">
            <v>328367</v>
          </cell>
        </row>
        <row r="198">
          <cell r="A198">
            <v>20690</v>
          </cell>
          <cell r="B198" t="str">
            <v xml:space="preserve">ROSELLE PARK BOROUGH                   </v>
          </cell>
          <cell r="C198" t="str">
            <v>UNION</v>
          </cell>
          <cell r="D198">
            <v>255845</v>
          </cell>
          <cell r="E198">
            <v>3.2599407349922599E-4</v>
          </cell>
          <cell r="F198">
            <v>6202622</v>
          </cell>
          <cell r="G198">
            <v>1.6200000000000001E-4</v>
          </cell>
          <cell r="H198">
            <v>6208717</v>
          </cell>
          <cell r="J198">
            <v>238095</v>
          </cell>
          <cell r="K198">
            <v>3.1722398493224502E-4</v>
          </cell>
          <cell r="L198">
            <v>5939301</v>
          </cell>
          <cell r="M198">
            <v>1.5300000000000001E-4</v>
          </cell>
          <cell r="N198">
            <v>5944025</v>
          </cell>
          <cell r="O198">
            <v>7240922</v>
          </cell>
          <cell r="P198">
            <v>4855571</v>
          </cell>
          <cell r="Q198">
            <v>6202622</v>
          </cell>
          <cell r="R198">
            <v>5973211</v>
          </cell>
          <cell r="S198">
            <v>229411</v>
          </cell>
          <cell r="T198">
            <v>5939301</v>
          </cell>
          <cell r="U198">
            <v>5711745</v>
          </cell>
          <cell r="V198">
            <v>227556</v>
          </cell>
        </row>
        <row r="199">
          <cell r="A199">
            <v>20693</v>
          </cell>
          <cell r="B199" t="str">
            <v xml:space="preserve">ROSELLE PARK BORO BD OF ED             </v>
          </cell>
          <cell r="C199" t="str">
            <v>UNION</v>
          </cell>
          <cell r="D199">
            <v>305256</v>
          </cell>
          <cell r="E199">
            <v>3.88952869511148E-4</v>
          </cell>
          <cell r="F199">
            <v>7400526</v>
          </cell>
          <cell r="G199">
            <v>1.93E-4</v>
          </cell>
          <cell r="H199">
            <v>7396805</v>
          </cell>
          <cell r="J199">
            <v>308705</v>
          </cell>
          <cell r="K199">
            <v>4.11300658428395E-4</v>
          </cell>
          <cell r="L199">
            <v>7700673</v>
          </cell>
          <cell r="M199">
            <v>1.9799999999999999E-4</v>
          </cell>
          <cell r="N199">
            <v>7692268</v>
          </cell>
          <cell r="O199">
            <v>9370605</v>
          </cell>
          <cell r="P199">
            <v>6283680</v>
          </cell>
          <cell r="Q199">
            <v>7400526</v>
          </cell>
          <cell r="R199">
            <v>7126809</v>
          </cell>
          <cell r="S199">
            <v>273717</v>
          </cell>
          <cell r="T199">
            <v>7700673</v>
          </cell>
          <cell r="U199">
            <v>7405633</v>
          </cell>
          <cell r="V199">
            <v>295040</v>
          </cell>
        </row>
        <row r="200">
          <cell r="A200">
            <v>20700</v>
          </cell>
          <cell r="B200" t="str">
            <v xml:space="preserve">RUTHERFORD BOROUGH                     </v>
          </cell>
          <cell r="C200" t="str">
            <v>BERGEN</v>
          </cell>
          <cell r="D200">
            <v>586144</v>
          </cell>
          <cell r="E200">
            <v>7.4685637873372597E-4</v>
          </cell>
          <cell r="F200">
            <v>14210282</v>
          </cell>
          <cell r="G200">
            <v>3.7100000000000002E-4</v>
          </cell>
          <cell r="H200">
            <v>14218729</v>
          </cell>
          <cell r="J200">
            <v>543481</v>
          </cell>
          <cell r="K200">
            <v>7.2410260003343799E-4</v>
          </cell>
          <cell r="L200">
            <v>13557181</v>
          </cell>
          <cell r="M200">
            <v>3.4900000000000003E-4</v>
          </cell>
          <cell r="N200">
            <v>13558594</v>
          </cell>
          <cell r="O200">
            <v>16516875</v>
          </cell>
          <cell r="P200">
            <v>11075780</v>
          </cell>
          <cell r="Q200">
            <v>14210282</v>
          </cell>
          <cell r="R200">
            <v>13684699</v>
          </cell>
          <cell r="S200">
            <v>525583</v>
          </cell>
          <cell r="T200">
            <v>13557181</v>
          </cell>
          <cell r="U200">
            <v>13037757</v>
          </cell>
          <cell r="V200">
            <v>519424</v>
          </cell>
        </row>
        <row r="201">
          <cell r="A201">
            <v>20703</v>
          </cell>
          <cell r="B201" t="str">
            <v xml:space="preserve">RUTHERFORD BORO BD OF ED               </v>
          </cell>
          <cell r="C201" t="str">
            <v>BERGEN</v>
          </cell>
          <cell r="D201">
            <v>336283</v>
          </cell>
          <cell r="E201">
            <v>4.2848703323707701E-4</v>
          </cell>
          <cell r="F201">
            <v>8152734</v>
          </cell>
          <cell r="G201">
            <v>2.13E-4</v>
          </cell>
          <cell r="H201">
            <v>8163314</v>
          </cell>
          <cell r="J201">
            <v>326944</v>
          </cell>
          <cell r="K201">
            <v>4.3560124542593498E-4</v>
          </cell>
          <cell r="L201">
            <v>8155647</v>
          </cell>
          <cell r="M201">
            <v>2.1000000000000001E-4</v>
          </cell>
          <cell r="N201">
            <v>8158466</v>
          </cell>
          <cell r="O201">
            <v>9938521</v>
          </cell>
          <cell r="P201">
            <v>6664509</v>
          </cell>
          <cell r="Q201">
            <v>8152734</v>
          </cell>
          <cell r="R201">
            <v>7851196</v>
          </cell>
          <cell r="S201">
            <v>301538</v>
          </cell>
          <cell r="T201">
            <v>8155647</v>
          </cell>
          <cell r="U201">
            <v>7843174</v>
          </cell>
          <cell r="V201">
            <v>312473</v>
          </cell>
        </row>
        <row r="202">
          <cell r="A202">
            <v>20710</v>
          </cell>
          <cell r="B202" t="str">
            <v xml:space="preserve">SOMERVILLE BOROUGH                     </v>
          </cell>
          <cell r="C202" t="str">
            <v>SOMERSET</v>
          </cell>
          <cell r="D202">
            <v>278108</v>
          </cell>
          <cell r="E202">
            <v>3.5436127261710302E-4</v>
          </cell>
          <cell r="F202">
            <v>6742359</v>
          </cell>
          <cell r="G202">
            <v>1.76E-4</v>
          </cell>
          <cell r="H202">
            <v>6745273</v>
          </cell>
          <cell r="J202">
            <v>246568</v>
          </cell>
          <cell r="K202">
            <v>3.2851291928336898E-4</v>
          </cell>
          <cell r="L202">
            <v>6150660</v>
          </cell>
          <cell r="M202">
            <v>1.5799999999999999E-4</v>
          </cell>
          <cell r="N202">
            <v>6138275</v>
          </cell>
          <cell r="O202">
            <v>7477554</v>
          </cell>
          <cell r="P202">
            <v>5014250</v>
          </cell>
          <cell r="Q202">
            <v>6742359</v>
          </cell>
          <cell r="R202">
            <v>6492985</v>
          </cell>
          <cell r="S202">
            <v>249374</v>
          </cell>
          <cell r="T202">
            <v>6150660</v>
          </cell>
          <cell r="U202">
            <v>5915006</v>
          </cell>
          <cell r="V202">
            <v>235654</v>
          </cell>
        </row>
        <row r="203">
          <cell r="A203">
            <v>20713</v>
          </cell>
          <cell r="B203" t="str">
            <v xml:space="preserve">SOMERVILLE BD OF ED                    </v>
          </cell>
          <cell r="C203" t="str">
            <v>SOMERSET</v>
          </cell>
          <cell r="D203">
            <v>333883</v>
          </cell>
          <cell r="E203">
            <v>4.25428987246739E-4</v>
          </cell>
          <cell r="F203">
            <v>8094549</v>
          </cell>
          <cell r="G203">
            <v>2.1100000000000001E-4</v>
          </cell>
          <cell r="H203">
            <v>8086663</v>
          </cell>
          <cell r="J203">
            <v>352928</v>
          </cell>
          <cell r="K203">
            <v>4.7022082174832502E-4</v>
          </cell>
          <cell r="L203">
            <v>8803820</v>
          </cell>
          <cell r="M203">
            <v>2.2699999999999999E-4</v>
          </cell>
          <cell r="N203">
            <v>8818913</v>
          </cell>
          <cell r="O203">
            <v>10743068</v>
          </cell>
          <cell r="P203">
            <v>7204017</v>
          </cell>
          <cell r="Q203">
            <v>8094549</v>
          </cell>
          <cell r="R203">
            <v>7795164</v>
          </cell>
          <cell r="S203">
            <v>299385</v>
          </cell>
          <cell r="T203">
            <v>8803820</v>
          </cell>
          <cell r="U203">
            <v>8466514</v>
          </cell>
          <cell r="V203">
            <v>337306</v>
          </cell>
        </row>
        <row r="204">
          <cell r="A204">
            <v>20720</v>
          </cell>
          <cell r="B204" t="str">
            <v xml:space="preserve">WASHINGTON BOROUGH                     </v>
          </cell>
          <cell r="C204" t="str">
            <v>WARREN</v>
          </cell>
          <cell r="D204">
            <v>96155</v>
          </cell>
          <cell r="E204">
            <v>1.22519338417081E-4</v>
          </cell>
          <cell r="F204">
            <v>2331150</v>
          </cell>
          <cell r="G204">
            <v>6.0999999999999999E-5</v>
          </cell>
          <cell r="H204">
            <v>2337850</v>
          </cell>
          <cell r="J204">
            <v>85194</v>
          </cell>
          <cell r="K204">
            <v>1.13507550231285E-4</v>
          </cell>
          <cell r="L204">
            <v>2125172</v>
          </cell>
          <cell r="M204">
            <v>5.5000000000000002E-5</v>
          </cell>
          <cell r="N204">
            <v>2136741</v>
          </cell>
          <cell r="O204">
            <v>2602946</v>
          </cell>
          <cell r="P204">
            <v>1745467</v>
          </cell>
          <cell r="Q204">
            <v>2331150</v>
          </cell>
          <cell r="R204">
            <v>2244930</v>
          </cell>
          <cell r="S204">
            <v>86220</v>
          </cell>
          <cell r="T204">
            <v>2125172</v>
          </cell>
          <cell r="U204">
            <v>2043749</v>
          </cell>
          <cell r="V204">
            <v>81423</v>
          </cell>
        </row>
        <row r="205">
          <cell r="A205">
            <v>20723</v>
          </cell>
          <cell r="B205" t="str">
            <v xml:space="preserve">WASHINGTON BORO BD OF ED               </v>
          </cell>
          <cell r="C205" t="str">
            <v>WARREN</v>
          </cell>
          <cell r="D205">
            <v>70699</v>
          </cell>
          <cell r="E205">
            <v>9.0083663946224305E-5</v>
          </cell>
          <cell r="F205">
            <v>1714003</v>
          </cell>
          <cell r="G205">
            <v>4.5000000000000003E-5</v>
          </cell>
          <cell r="H205">
            <v>1724644</v>
          </cell>
          <cell r="J205">
            <v>64859</v>
          </cell>
          <cell r="K205">
            <v>8.6414374257000299E-5</v>
          </cell>
          <cell r="L205">
            <v>1617913</v>
          </cell>
          <cell r="M205">
            <v>4.1999999999999998E-5</v>
          </cell>
          <cell r="N205">
            <v>1631693</v>
          </cell>
          <cell r="O205">
            <v>1987704</v>
          </cell>
          <cell r="P205">
            <v>1332902</v>
          </cell>
          <cell r="Q205">
            <v>1714003</v>
          </cell>
          <cell r="R205">
            <v>1650609</v>
          </cell>
          <cell r="S205">
            <v>63394</v>
          </cell>
          <cell r="T205">
            <v>1617913</v>
          </cell>
          <cell r="U205">
            <v>1555925</v>
          </cell>
          <cell r="V205">
            <v>61988</v>
          </cell>
        </row>
        <row r="206">
          <cell r="A206">
            <v>20730</v>
          </cell>
          <cell r="B206" t="str">
            <v xml:space="preserve">WHARTON BOROUGH                        </v>
          </cell>
          <cell r="C206" t="str">
            <v>MORRIS</v>
          </cell>
          <cell r="D206">
            <v>147829</v>
          </cell>
          <cell r="E206">
            <v>1.8836161696072601E-4</v>
          </cell>
          <cell r="F206">
            <v>3583918</v>
          </cell>
          <cell r="G206">
            <v>9.3999999999999994E-5</v>
          </cell>
          <cell r="H206">
            <v>3602589</v>
          </cell>
          <cell r="J206">
            <v>170274</v>
          </cell>
          <cell r="K206">
            <v>2.2686321346669601E-4</v>
          </cell>
          <cell r="L206">
            <v>4247500</v>
          </cell>
          <cell r="M206">
            <v>1.0900000000000001E-4</v>
          </cell>
          <cell r="N206">
            <v>4234632</v>
          </cell>
          <cell r="O206">
            <v>5158566</v>
          </cell>
          <cell r="P206">
            <v>3459198</v>
          </cell>
          <cell r="Q206">
            <v>3583918</v>
          </cell>
          <cell r="R206">
            <v>3451362</v>
          </cell>
          <cell r="S206">
            <v>132556</v>
          </cell>
          <cell r="T206">
            <v>4247500</v>
          </cell>
          <cell r="U206">
            <v>4084763</v>
          </cell>
          <cell r="V206">
            <v>162737</v>
          </cell>
        </row>
        <row r="207">
          <cell r="A207">
            <v>20733</v>
          </cell>
          <cell r="B207" t="str">
            <v xml:space="preserve">WHARTON BOROUGH BD OF ED               </v>
          </cell>
          <cell r="C207" t="str">
            <v>MORRIS</v>
          </cell>
          <cell r="D207">
            <v>56180</v>
          </cell>
          <cell r="E207">
            <v>7.1583759890505997E-5</v>
          </cell>
          <cell r="F207">
            <v>1362009</v>
          </cell>
          <cell r="G207">
            <v>3.6000000000000001E-5</v>
          </cell>
          <cell r="H207">
            <v>1379715</v>
          </cell>
          <cell r="J207">
            <v>46139</v>
          </cell>
          <cell r="K207">
            <v>6.1472930724243901E-5</v>
          </cell>
          <cell r="L207">
            <v>1150941</v>
          </cell>
          <cell r="M207">
            <v>3.0000000000000001E-5</v>
          </cell>
          <cell r="N207">
            <v>1165495</v>
          </cell>
          <cell r="O207">
            <v>1419789</v>
          </cell>
          <cell r="P207">
            <v>952073</v>
          </cell>
          <cell r="Q207">
            <v>1362009</v>
          </cell>
          <cell r="R207">
            <v>1311634</v>
          </cell>
          <cell r="S207">
            <v>50375</v>
          </cell>
          <cell r="T207">
            <v>1150941</v>
          </cell>
          <cell r="U207">
            <v>1106845</v>
          </cell>
          <cell r="V207">
            <v>44096</v>
          </cell>
        </row>
        <row r="208">
          <cell r="A208">
            <v>20740</v>
          </cell>
          <cell r="B208" t="str">
            <v xml:space="preserve">PHILLIPSBURG TOWN                      </v>
          </cell>
          <cell r="C208" t="str">
            <v>WARREN</v>
          </cell>
          <cell r="D208">
            <v>369284</v>
          </cell>
          <cell r="E208">
            <v>4.70536439790061E-4</v>
          </cell>
          <cell r="F208">
            <v>8952800</v>
          </cell>
          <cell r="G208">
            <v>2.34E-4</v>
          </cell>
          <cell r="H208">
            <v>8968147</v>
          </cell>
          <cell r="J208">
            <v>346227</v>
          </cell>
          <cell r="K208">
            <v>4.6129279754357098E-4</v>
          </cell>
          <cell r="L208">
            <v>8636663</v>
          </cell>
          <cell r="M208">
            <v>2.22E-4</v>
          </cell>
          <cell r="N208">
            <v>8624664</v>
          </cell>
          <cell r="O208">
            <v>10506436</v>
          </cell>
          <cell r="P208">
            <v>7045338</v>
          </cell>
          <cell r="Q208">
            <v>8952800</v>
          </cell>
          <cell r="R208">
            <v>8621671</v>
          </cell>
          <cell r="S208">
            <v>331129</v>
          </cell>
          <cell r="T208">
            <v>8636663</v>
          </cell>
          <cell r="U208">
            <v>8305761</v>
          </cell>
          <cell r="V208">
            <v>330902</v>
          </cell>
        </row>
        <row r="209">
          <cell r="A209">
            <v>20743</v>
          </cell>
          <cell r="B209" t="str">
            <v xml:space="preserve">PHILLIPSBURG TOWN BD OF ED             </v>
          </cell>
          <cell r="C209" t="str">
            <v>WARREN</v>
          </cell>
          <cell r="D209">
            <v>689935</v>
          </cell>
          <cell r="E209">
            <v>8.791054001434E-4</v>
          </cell>
          <cell r="F209">
            <v>16726557</v>
          </cell>
          <cell r="G209">
            <v>4.3600000000000003E-4</v>
          </cell>
          <cell r="H209">
            <v>16709882</v>
          </cell>
          <cell r="J209">
            <v>730310</v>
          </cell>
          <cell r="K209">
            <v>9.7302273645338204E-4</v>
          </cell>
          <cell r="L209">
            <v>18217647</v>
          </cell>
          <cell r="M209">
            <v>4.6900000000000002E-4</v>
          </cell>
          <cell r="N209">
            <v>18220574</v>
          </cell>
          <cell r="O209">
            <v>22196030</v>
          </cell>
          <cell r="P209">
            <v>14884071</v>
          </cell>
          <cell r="Q209">
            <v>16726557</v>
          </cell>
          <cell r="R209">
            <v>16107907</v>
          </cell>
          <cell r="S209">
            <v>618650</v>
          </cell>
          <cell r="T209">
            <v>18217647</v>
          </cell>
          <cell r="U209">
            <v>17519663</v>
          </cell>
          <cell r="V209">
            <v>697984</v>
          </cell>
        </row>
        <row r="210">
          <cell r="A210">
            <v>20750</v>
          </cell>
          <cell r="B210" t="str">
            <v xml:space="preserve">CRANFORD TOWNSHIP                      </v>
          </cell>
          <cell r="C210" t="str">
            <v>UNION</v>
          </cell>
          <cell r="D210">
            <v>549634</v>
          </cell>
          <cell r="E210">
            <v>7.0033585410570203E-4</v>
          </cell>
          <cell r="F210">
            <v>13325146</v>
          </cell>
          <cell r="G210">
            <v>3.48E-4</v>
          </cell>
          <cell r="H210">
            <v>13337245</v>
          </cell>
          <cell r="J210">
            <v>435709</v>
          </cell>
          <cell r="K210">
            <v>5.8051343056697395E-4</v>
          </cell>
          <cell r="L210">
            <v>10868799</v>
          </cell>
          <cell r="M210">
            <v>2.7999999999999998E-4</v>
          </cell>
          <cell r="N210">
            <v>10877955</v>
          </cell>
          <cell r="O210">
            <v>13251361</v>
          </cell>
          <cell r="P210">
            <v>8886012</v>
          </cell>
          <cell r="Q210">
            <v>13325146</v>
          </cell>
          <cell r="R210">
            <v>12832301</v>
          </cell>
          <cell r="S210">
            <v>492845</v>
          </cell>
          <cell r="T210">
            <v>10868799</v>
          </cell>
          <cell r="U210">
            <v>10452376</v>
          </cell>
          <cell r="V210">
            <v>416423</v>
          </cell>
        </row>
        <row r="211">
          <cell r="A211">
            <v>20753</v>
          </cell>
          <cell r="B211" t="str">
            <v xml:space="preserve">CRANFORD TWP BD OF ED                  </v>
          </cell>
          <cell r="C211" t="str">
            <v>UNION</v>
          </cell>
          <cell r="D211">
            <v>614818</v>
          </cell>
          <cell r="E211">
            <v>7.8339238320329499E-4</v>
          </cell>
          <cell r="F211">
            <v>14905445</v>
          </cell>
          <cell r="G211">
            <v>3.8900000000000002E-4</v>
          </cell>
          <cell r="H211">
            <v>14908587</v>
          </cell>
          <cell r="J211">
            <v>585090</v>
          </cell>
          <cell r="K211">
            <v>7.7954002118485195E-4</v>
          </cell>
          <cell r="L211">
            <v>14595121</v>
          </cell>
          <cell r="M211">
            <v>3.7599999999999998E-4</v>
          </cell>
          <cell r="N211">
            <v>14607539</v>
          </cell>
          <cell r="O211">
            <v>17794685</v>
          </cell>
          <cell r="P211">
            <v>11932645</v>
          </cell>
          <cell r="Q211">
            <v>14905445</v>
          </cell>
          <cell r="R211">
            <v>14354151</v>
          </cell>
          <cell r="S211">
            <v>551294</v>
          </cell>
          <cell r="T211">
            <v>14595121</v>
          </cell>
          <cell r="U211">
            <v>14035929</v>
          </cell>
          <cell r="V211">
            <v>559192</v>
          </cell>
        </row>
        <row r="212">
          <cell r="A212">
            <v>20760</v>
          </cell>
          <cell r="B212" t="str">
            <v xml:space="preserve">MAPLEWOOD TOWNSHIP                     </v>
          </cell>
          <cell r="C212" t="str">
            <v>ESSEX</v>
          </cell>
          <cell r="D212">
            <v>707622</v>
          </cell>
          <cell r="E212">
            <v>9.0164192490636505E-4</v>
          </cell>
          <cell r="F212">
            <v>17155355</v>
          </cell>
          <cell r="G212">
            <v>4.4799999999999999E-4</v>
          </cell>
          <cell r="H212">
            <v>17169787</v>
          </cell>
          <cell r="J212">
            <v>663091</v>
          </cell>
          <cell r="K212">
            <v>8.8346403491340597E-4</v>
          </cell>
          <cell r="L212">
            <v>16540863</v>
          </cell>
          <cell r="M212">
            <v>4.26E-4</v>
          </cell>
          <cell r="N212">
            <v>16550031</v>
          </cell>
          <cell r="O212">
            <v>20160999</v>
          </cell>
          <cell r="P212">
            <v>13519433</v>
          </cell>
          <cell r="Q212">
            <v>17155355</v>
          </cell>
          <cell r="R212">
            <v>16520845</v>
          </cell>
          <cell r="S212">
            <v>634510</v>
          </cell>
          <cell r="T212">
            <v>16540863</v>
          </cell>
          <cell r="U212">
            <v>15907123</v>
          </cell>
          <cell r="V212">
            <v>633740</v>
          </cell>
        </row>
        <row r="213">
          <cell r="A213">
            <v>20770</v>
          </cell>
          <cell r="B213" t="str">
            <v xml:space="preserve">LONG HILL TOWNSHIP                     </v>
          </cell>
          <cell r="C213" t="str">
            <v>MORRIS</v>
          </cell>
          <cell r="D213">
            <v>254919</v>
          </cell>
          <cell r="E213">
            <v>3.2481417742128701E-4</v>
          </cell>
          <cell r="F213">
            <v>6180172</v>
          </cell>
          <cell r="G213">
            <v>1.6100000000000001E-4</v>
          </cell>
          <cell r="H213">
            <v>6170392</v>
          </cell>
          <cell r="J213">
            <v>229143</v>
          </cell>
          <cell r="K213">
            <v>3.0529685873004198E-4</v>
          </cell>
          <cell r="L213">
            <v>5715992</v>
          </cell>
          <cell r="M213">
            <v>1.47E-4</v>
          </cell>
          <cell r="N213">
            <v>5710926</v>
          </cell>
          <cell r="O213">
            <v>6956964</v>
          </cell>
          <cell r="P213">
            <v>4665156</v>
          </cell>
          <cell r="Q213">
            <v>6180172</v>
          </cell>
          <cell r="R213">
            <v>5951592</v>
          </cell>
          <cell r="S213">
            <v>228580</v>
          </cell>
          <cell r="T213">
            <v>5715992</v>
          </cell>
          <cell r="U213">
            <v>5496992</v>
          </cell>
          <cell r="V213">
            <v>219000</v>
          </cell>
        </row>
        <row r="214">
          <cell r="A214">
            <v>20773</v>
          </cell>
          <cell r="B214" t="str">
            <v xml:space="preserve">LONG HILL TWP BD OF ED                 </v>
          </cell>
          <cell r="C214" t="str">
            <v>MORRIS</v>
          </cell>
          <cell r="D214">
            <v>115967</v>
          </cell>
          <cell r="E214">
            <v>1.47763508067325E-4</v>
          </cell>
          <cell r="F214">
            <v>2811466</v>
          </cell>
          <cell r="G214">
            <v>7.2999999999999999E-5</v>
          </cell>
          <cell r="H214">
            <v>2797755</v>
          </cell>
          <cell r="J214">
            <v>113291</v>
          </cell>
          <cell r="K214">
            <v>1.5094236534559299E-4</v>
          </cell>
          <cell r="L214">
            <v>2826054</v>
          </cell>
          <cell r="M214">
            <v>7.2999999999999999E-5</v>
          </cell>
          <cell r="N214">
            <v>2836038</v>
          </cell>
          <cell r="O214">
            <v>3454819</v>
          </cell>
          <cell r="P214">
            <v>2316710</v>
          </cell>
          <cell r="Q214">
            <v>2811466</v>
          </cell>
          <cell r="R214">
            <v>2707481</v>
          </cell>
          <cell r="S214">
            <v>103985</v>
          </cell>
          <cell r="T214">
            <v>2826054</v>
          </cell>
          <cell r="U214">
            <v>2717778</v>
          </cell>
          <cell r="V214">
            <v>108276</v>
          </cell>
        </row>
        <row r="215">
          <cell r="A215">
            <v>20780</v>
          </cell>
          <cell r="B215" t="str">
            <v xml:space="preserve">ATLANTIC CITY                          </v>
          </cell>
          <cell r="C215" t="str">
            <v>ATLANTIC</v>
          </cell>
          <cell r="D215">
            <v>3595922</v>
          </cell>
          <cell r="E215">
            <v>4.5818728556957598E-3</v>
          </cell>
          <cell r="F215">
            <v>87178348</v>
          </cell>
          <cell r="G215">
            <v>2.2750000000000001E-3</v>
          </cell>
          <cell r="H215">
            <v>87190322</v>
          </cell>
          <cell r="J215">
            <v>3378231</v>
          </cell>
          <cell r="K215">
            <v>4.5009592802941799E-3</v>
          </cell>
          <cell r="L215">
            <v>84270268</v>
          </cell>
          <cell r="M215">
            <v>2.1689999999999999E-3</v>
          </cell>
          <cell r="N215">
            <v>84265301</v>
          </cell>
          <cell r="O215">
            <v>102650721</v>
          </cell>
          <cell r="P215">
            <v>68834860</v>
          </cell>
          <cell r="Q215">
            <v>87178348</v>
          </cell>
          <cell r="R215">
            <v>83953962</v>
          </cell>
          <cell r="S215">
            <v>3224386</v>
          </cell>
          <cell r="T215">
            <v>84270268</v>
          </cell>
          <cell r="U215">
            <v>81041570</v>
          </cell>
          <cell r="V215">
            <v>3228698</v>
          </cell>
        </row>
        <row r="216">
          <cell r="A216">
            <v>20783</v>
          </cell>
          <cell r="B216" t="str">
            <v xml:space="preserve">ATLANTIC CITY BD OF ED                 </v>
          </cell>
          <cell r="C216" t="str">
            <v>ATLANTIC</v>
          </cell>
          <cell r="D216">
            <v>1437981</v>
          </cell>
          <cell r="E216">
            <v>1.8322550130137E-3</v>
          </cell>
          <cell r="F216">
            <v>34861937</v>
          </cell>
          <cell r="G216">
            <v>9.1E-4</v>
          </cell>
          <cell r="H216">
            <v>34876129</v>
          </cell>
          <cell r="J216">
            <v>1459042</v>
          </cell>
          <cell r="K216">
            <v>1.9439430371217901E-3</v>
          </cell>
          <cell r="L216">
            <v>36395930</v>
          </cell>
          <cell r="M216">
            <v>9.3700000000000001E-4</v>
          </cell>
          <cell r="N216">
            <v>36402299</v>
          </cell>
          <cell r="O216">
            <v>44344733</v>
          </cell>
          <cell r="P216">
            <v>29736406</v>
          </cell>
          <cell r="Q216">
            <v>34861937</v>
          </cell>
          <cell r="R216">
            <v>33572531</v>
          </cell>
          <cell r="S216">
            <v>1289406</v>
          </cell>
          <cell r="T216">
            <v>36395930</v>
          </cell>
          <cell r="U216">
            <v>35001471</v>
          </cell>
          <cell r="V216">
            <v>1394459</v>
          </cell>
        </row>
        <row r="217">
          <cell r="A217">
            <v>20790</v>
          </cell>
          <cell r="B217" t="str">
            <v xml:space="preserve">BRIDGETON CITY                         </v>
          </cell>
          <cell r="C217" t="str">
            <v>CUMBERLAND</v>
          </cell>
          <cell r="D217">
            <v>525401</v>
          </cell>
          <cell r="E217">
            <v>6.6945850890408895E-4</v>
          </cell>
          <cell r="F217">
            <v>12737649</v>
          </cell>
          <cell r="G217">
            <v>3.3199999999999999E-4</v>
          </cell>
          <cell r="H217">
            <v>12724038</v>
          </cell>
          <cell r="J217">
            <v>515109</v>
          </cell>
          <cell r="K217">
            <v>6.8630139085013898E-4</v>
          </cell>
          <cell r="L217">
            <v>12849439</v>
          </cell>
          <cell r="M217">
            <v>3.3100000000000002E-4</v>
          </cell>
          <cell r="N217">
            <v>12859297</v>
          </cell>
          <cell r="O217">
            <v>15665002</v>
          </cell>
          <cell r="P217">
            <v>10504536</v>
          </cell>
          <cell r="Q217">
            <v>12737649</v>
          </cell>
          <cell r="R217">
            <v>12266533</v>
          </cell>
          <cell r="S217">
            <v>471116</v>
          </cell>
          <cell r="T217">
            <v>12849439</v>
          </cell>
          <cell r="U217">
            <v>12357131</v>
          </cell>
          <cell r="V217">
            <v>492308</v>
          </cell>
        </row>
        <row r="218">
          <cell r="A218">
            <v>20793</v>
          </cell>
          <cell r="B218" t="str">
            <v xml:space="preserve">BRIDGETON BD OF ED                     </v>
          </cell>
          <cell r="C218" t="str">
            <v>CUMBERLAND</v>
          </cell>
          <cell r="D218">
            <v>1072022</v>
          </cell>
          <cell r="E218">
            <v>1.36595524110609E-3</v>
          </cell>
          <cell r="F218">
            <v>25989748</v>
          </cell>
          <cell r="G218">
            <v>6.78E-4</v>
          </cell>
          <cell r="H218">
            <v>25984632</v>
          </cell>
          <cell r="J218">
            <v>1089726</v>
          </cell>
          <cell r="K218">
            <v>1.45188779354575E-3</v>
          </cell>
          <cell r="L218">
            <v>27183310</v>
          </cell>
          <cell r="M218">
            <v>6.9999999999999999E-4</v>
          </cell>
          <cell r="N218">
            <v>27194887</v>
          </cell>
          <cell r="O218">
            <v>33128402</v>
          </cell>
          <cell r="P218">
            <v>22215031</v>
          </cell>
          <cell r="Q218">
            <v>25989748</v>
          </cell>
          <cell r="R218">
            <v>25028489</v>
          </cell>
          <cell r="S218">
            <v>961259</v>
          </cell>
          <cell r="T218">
            <v>27183310</v>
          </cell>
          <cell r="U218">
            <v>26141820</v>
          </cell>
          <cell r="V218">
            <v>1041490</v>
          </cell>
        </row>
        <row r="219">
          <cell r="A219">
            <v>20800</v>
          </cell>
          <cell r="B219" t="str">
            <v xml:space="preserve">CLIFTON CITY                           </v>
          </cell>
          <cell r="C219" t="str">
            <v>PASSAIC</v>
          </cell>
          <cell r="D219">
            <v>1559296</v>
          </cell>
          <cell r="E219">
            <v>1.9868328668961599E-3</v>
          </cell>
          <cell r="F219">
            <v>37803058</v>
          </cell>
          <cell r="G219">
            <v>9.859999999999999E-4</v>
          </cell>
          <cell r="H219">
            <v>37788861</v>
          </cell>
          <cell r="J219">
            <v>1532446</v>
          </cell>
          <cell r="K219">
            <v>2.0417422743588898E-3</v>
          </cell>
          <cell r="L219">
            <v>38227000</v>
          </cell>
          <cell r="M219">
            <v>9.8400000000000007E-4</v>
          </cell>
          <cell r="N219">
            <v>38228242</v>
          </cell>
          <cell r="O219">
            <v>46569068</v>
          </cell>
          <cell r="P219">
            <v>31227986</v>
          </cell>
          <cell r="Q219">
            <v>37803058</v>
          </cell>
          <cell r="R219">
            <v>36404871</v>
          </cell>
          <cell r="S219">
            <v>1398187</v>
          </cell>
          <cell r="T219">
            <v>38227000</v>
          </cell>
          <cell r="U219">
            <v>36762385</v>
          </cell>
          <cell r="V219">
            <v>1464615</v>
          </cell>
        </row>
        <row r="220">
          <cell r="A220">
            <v>20803</v>
          </cell>
          <cell r="B220" t="str">
            <v xml:space="preserve">CLIFTON CITY BD OF ED                  </v>
          </cell>
          <cell r="C220" t="str">
            <v>PASSAIC</v>
          </cell>
          <cell r="D220">
            <v>1434615</v>
          </cell>
          <cell r="E220">
            <v>1.8279661035122501E-3</v>
          </cell>
          <cell r="F220">
            <v>34780333</v>
          </cell>
          <cell r="G220">
            <v>9.0799999999999995E-4</v>
          </cell>
          <cell r="H220">
            <v>34799478</v>
          </cell>
          <cell r="J220">
            <v>1373433</v>
          </cell>
          <cell r="K220">
            <v>1.8298825649318499E-3</v>
          </cell>
          <cell r="L220">
            <v>34260406</v>
          </cell>
          <cell r="M220">
            <v>8.8199999999999997E-4</v>
          </cell>
          <cell r="N220">
            <v>34265558</v>
          </cell>
          <cell r="O220">
            <v>41741787</v>
          </cell>
          <cell r="P220">
            <v>27990939</v>
          </cell>
          <cell r="Q220">
            <v>34780333</v>
          </cell>
          <cell r="R220">
            <v>33493945</v>
          </cell>
          <cell r="S220">
            <v>1286388</v>
          </cell>
          <cell r="T220">
            <v>34260406</v>
          </cell>
          <cell r="U220">
            <v>32947767</v>
          </cell>
          <cell r="V220">
            <v>1312639</v>
          </cell>
        </row>
        <row r="221">
          <cell r="A221">
            <v>20810</v>
          </cell>
          <cell r="B221" t="str">
            <v xml:space="preserve">GARFIELD CITY                          </v>
          </cell>
          <cell r="C221" t="str">
            <v>BERGEN</v>
          </cell>
          <cell r="D221">
            <v>508697</v>
          </cell>
          <cell r="E221">
            <v>6.4817450881133297E-4</v>
          </cell>
          <cell r="F221">
            <v>12332682</v>
          </cell>
          <cell r="G221">
            <v>3.2200000000000002E-4</v>
          </cell>
          <cell r="H221">
            <v>12340784</v>
          </cell>
          <cell r="J221">
            <v>469420</v>
          </cell>
          <cell r="K221">
            <v>6.25428014056971E-4</v>
          </cell>
          <cell r="L221">
            <v>11709723</v>
          </cell>
          <cell r="M221">
            <v>3.01E-4</v>
          </cell>
          <cell r="N221">
            <v>11693802</v>
          </cell>
          <cell r="O221">
            <v>14245213</v>
          </cell>
          <cell r="P221">
            <v>9552463</v>
          </cell>
          <cell r="Q221">
            <v>12332682</v>
          </cell>
          <cell r="R221">
            <v>11876545</v>
          </cell>
          <cell r="S221">
            <v>456137</v>
          </cell>
          <cell r="T221">
            <v>11709723</v>
          </cell>
          <cell r="U221">
            <v>11261081</v>
          </cell>
          <cell r="V221">
            <v>448642</v>
          </cell>
        </row>
        <row r="222">
          <cell r="A222">
            <v>20813</v>
          </cell>
          <cell r="B222" t="str">
            <v xml:space="preserve">GARFIELD CITY BD OF ED                 </v>
          </cell>
          <cell r="C222" t="str">
            <v>BERGEN</v>
          </cell>
          <cell r="D222">
            <v>876529</v>
          </cell>
          <cell r="E222">
            <v>1.1168608307772401E-3</v>
          </cell>
          <cell r="F222">
            <v>21250280</v>
          </cell>
          <cell r="G222">
            <v>5.5400000000000002E-4</v>
          </cell>
          <cell r="H222">
            <v>21232281</v>
          </cell>
          <cell r="J222">
            <v>975730</v>
          </cell>
          <cell r="K222">
            <v>1.30000612704147E-3</v>
          </cell>
          <cell r="L222">
            <v>24339670</v>
          </cell>
          <cell r="M222">
            <v>6.2699999999999995E-4</v>
          </cell>
          <cell r="N222">
            <v>24358849</v>
          </cell>
          <cell r="O222">
            <v>29673583</v>
          </cell>
          <cell r="P222">
            <v>19898321</v>
          </cell>
          <cell r="Q222">
            <v>21250280</v>
          </cell>
          <cell r="R222">
            <v>20464315</v>
          </cell>
          <cell r="S222">
            <v>785965</v>
          </cell>
          <cell r="T222">
            <v>24339670</v>
          </cell>
          <cell r="U222">
            <v>23407130</v>
          </cell>
          <cell r="V222">
            <v>932540</v>
          </cell>
        </row>
        <row r="223">
          <cell r="A223">
            <v>20820</v>
          </cell>
          <cell r="B223" t="str">
            <v xml:space="preserve">OCEAN CITY                             </v>
          </cell>
          <cell r="C223" t="str">
            <v>CAPE MAY</v>
          </cell>
          <cell r="D223">
            <v>1270288</v>
          </cell>
          <cell r="E223">
            <v>1.6185829687396099E-3</v>
          </cell>
          <cell r="F223">
            <v>30796444</v>
          </cell>
          <cell r="G223">
            <v>8.0400000000000003E-4</v>
          </cell>
          <cell r="H223">
            <v>30813635</v>
          </cell>
          <cell r="J223">
            <v>1181316</v>
          </cell>
          <cell r="K223">
            <v>1.5739170036507301E-3</v>
          </cell>
          <cell r="L223">
            <v>29468031</v>
          </cell>
          <cell r="M223">
            <v>7.5900000000000002E-4</v>
          </cell>
          <cell r="N223">
            <v>29487028</v>
          </cell>
          <cell r="O223">
            <v>35920653</v>
          </cell>
          <cell r="P223">
            <v>24087441</v>
          </cell>
          <cell r="Q223">
            <v>30796444</v>
          </cell>
          <cell r="R223">
            <v>29657404</v>
          </cell>
          <cell r="S223">
            <v>1139040</v>
          </cell>
          <cell r="T223">
            <v>29468031</v>
          </cell>
          <cell r="U223">
            <v>28339004</v>
          </cell>
          <cell r="V223">
            <v>1129027</v>
          </cell>
        </row>
        <row r="224">
          <cell r="A224">
            <v>20823</v>
          </cell>
          <cell r="B224" t="str">
            <v xml:space="preserve">OCEAN CITY BD OF ED                    </v>
          </cell>
          <cell r="C224" t="str">
            <v>CAPE MAY</v>
          </cell>
          <cell r="D224">
            <v>402251</v>
          </cell>
          <cell r="E224">
            <v>5.1254252402484701E-4</v>
          </cell>
          <cell r="F224">
            <v>9752041</v>
          </cell>
          <cell r="G224">
            <v>2.5399999999999999E-4</v>
          </cell>
          <cell r="H224">
            <v>9734656</v>
          </cell>
          <cell r="J224">
            <v>396889</v>
          </cell>
          <cell r="K224">
            <v>5.2879191144616195E-4</v>
          </cell>
          <cell r="L224">
            <v>9900431</v>
          </cell>
          <cell r="M224">
            <v>2.5500000000000002E-4</v>
          </cell>
          <cell r="N224">
            <v>9906709</v>
          </cell>
          <cell r="O224">
            <v>12068204</v>
          </cell>
          <cell r="P224">
            <v>8092618</v>
          </cell>
          <cell r="Q224">
            <v>9752041</v>
          </cell>
          <cell r="R224">
            <v>9391351</v>
          </cell>
          <cell r="S224">
            <v>360690</v>
          </cell>
          <cell r="T224">
            <v>9900431</v>
          </cell>
          <cell r="U224">
            <v>9521110</v>
          </cell>
          <cell r="V224">
            <v>379321</v>
          </cell>
        </row>
        <row r="225">
          <cell r="A225">
            <v>20830</v>
          </cell>
          <cell r="B225" t="str">
            <v xml:space="preserve">PASSAIC CITY                           </v>
          </cell>
          <cell r="C225" t="str">
            <v>PASSAIC</v>
          </cell>
          <cell r="D225">
            <v>1367592</v>
          </cell>
          <cell r="E225">
            <v>1.74256634667456E-3</v>
          </cell>
          <cell r="F225">
            <v>33155450</v>
          </cell>
          <cell r="G225">
            <v>8.6499999999999999E-4</v>
          </cell>
          <cell r="H225">
            <v>33151485</v>
          </cell>
          <cell r="J225">
            <v>1218149</v>
          </cell>
          <cell r="K225">
            <v>1.6229911590803199E-3</v>
          </cell>
          <cell r="L225">
            <v>30386833</v>
          </cell>
          <cell r="M225">
            <v>7.8200000000000003E-4</v>
          </cell>
          <cell r="N225">
            <v>30380574</v>
          </cell>
          <cell r="O225">
            <v>37009158</v>
          </cell>
          <cell r="P225">
            <v>24817363</v>
          </cell>
          <cell r="Q225">
            <v>33155450</v>
          </cell>
          <cell r="R225">
            <v>31929159</v>
          </cell>
          <cell r="S225">
            <v>1226291</v>
          </cell>
          <cell r="T225">
            <v>30386833</v>
          </cell>
          <cell r="U225">
            <v>29222604</v>
          </cell>
          <cell r="V225">
            <v>1164229</v>
          </cell>
        </row>
        <row r="226">
          <cell r="A226">
            <v>20833</v>
          </cell>
          <cell r="B226" t="str">
            <v xml:space="preserve">PASSAIC BOARD OF EDUCATION             </v>
          </cell>
          <cell r="C226" t="str">
            <v>PASSAIC</v>
          </cell>
          <cell r="D226">
            <v>2851312</v>
          </cell>
          <cell r="E226">
            <v>3.63310134533496E-3</v>
          </cell>
          <cell r="F226">
            <v>69126268</v>
          </cell>
          <cell r="G226">
            <v>1.804E-3</v>
          </cell>
          <cell r="H226">
            <v>69139051</v>
          </cell>
          <cell r="J226">
            <v>2957155</v>
          </cell>
          <cell r="K226">
            <v>3.9399420112237304E-3</v>
          </cell>
          <cell r="L226">
            <v>73766490</v>
          </cell>
          <cell r="M226">
            <v>1.8990000000000001E-3</v>
          </cell>
          <cell r="N226">
            <v>73775844</v>
          </cell>
          <cell r="O226">
            <v>89872623</v>
          </cell>
          <cell r="P226">
            <v>60266205</v>
          </cell>
          <cell r="Q226">
            <v>69126268</v>
          </cell>
          <cell r="R226">
            <v>66569558</v>
          </cell>
          <cell r="S226">
            <v>2556710</v>
          </cell>
          <cell r="T226">
            <v>73766490</v>
          </cell>
          <cell r="U226">
            <v>70940230</v>
          </cell>
          <cell r="V226">
            <v>2826260</v>
          </cell>
        </row>
        <row r="227">
          <cell r="A227">
            <v>20840</v>
          </cell>
          <cell r="B227" t="str">
            <v xml:space="preserve">RAHWAY CITY                            </v>
          </cell>
          <cell r="C227" t="str">
            <v>UNION</v>
          </cell>
          <cell r="D227">
            <v>692679</v>
          </cell>
          <cell r="E227">
            <v>8.8260176605902004E-4</v>
          </cell>
          <cell r="F227">
            <v>16793081</v>
          </cell>
          <cell r="G227">
            <v>4.3800000000000002E-4</v>
          </cell>
          <cell r="H227">
            <v>16786532</v>
          </cell>
          <cell r="J227">
            <v>676787</v>
          </cell>
          <cell r="K227">
            <v>9.0171179189121702E-4</v>
          </cell>
          <cell r="L227">
            <v>16882511</v>
          </cell>
          <cell r="M227">
            <v>4.35E-4</v>
          </cell>
          <cell r="N227">
            <v>16899680</v>
          </cell>
          <cell r="O227">
            <v>20586936</v>
          </cell>
          <cell r="P227">
            <v>13805055</v>
          </cell>
          <cell r="Q227">
            <v>16793081</v>
          </cell>
          <cell r="R227">
            <v>16171971</v>
          </cell>
          <cell r="S227">
            <v>621110</v>
          </cell>
          <cell r="T227">
            <v>16882511</v>
          </cell>
          <cell r="U227">
            <v>16235681</v>
          </cell>
          <cell r="V227">
            <v>646830</v>
          </cell>
        </row>
        <row r="228">
          <cell r="A228">
            <v>20843</v>
          </cell>
          <cell r="B228" t="str">
            <v xml:space="preserve">RAHWAY CITY BD OF ED                   </v>
          </cell>
          <cell r="C228" t="str">
            <v>UNION</v>
          </cell>
          <cell r="D228">
            <v>557829</v>
          </cell>
          <cell r="E228">
            <v>7.1077780697687898E-4</v>
          </cell>
          <cell r="F228">
            <v>13523822</v>
          </cell>
          <cell r="G228">
            <v>3.5300000000000002E-4</v>
          </cell>
          <cell r="H228">
            <v>13528872</v>
          </cell>
          <cell r="J228">
            <v>522017</v>
          </cell>
          <cell r="K228">
            <v>6.9550520986318804E-4</v>
          </cell>
          <cell r="L228">
            <v>13021760</v>
          </cell>
          <cell r="M228">
            <v>3.3500000000000001E-4</v>
          </cell>
          <cell r="N228">
            <v>13014696</v>
          </cell>
          <cell r="O228">
            <v>15854307</v>
          </cell>
          <cell r="P228">
            <v>10631479</v>
          </cell>
          <cell r="Q228">
            <v>13523822</v>
          </cell>
          <cell r="R228">
            <v>13023629</v>
          </cell>
          <cell r="S228">
            <v>500193</v>
          </cell>
          <cell r="T228">
            <v>13021760</v>
          </cell>
          <cell r="U228">
            <v>12522849</v>
          </cell>
          <cell r="V228">
            <v>498911</v>
          </cell>
        </row>
        <row r="229">
          <cell r="A229">
            <v>20844</v>
          </cell>
          <cell r="B229" t="str">
            <v xml:space="preserve">RAHWAY PUBLIC LIBRARY                  </v>
          </cell>
          <cell r="C229" t="str">
            <v>UNION</v>
          </cell>
          <cell r="D229">
            <v>98014</v>
          </cell>
          <cell r="E229">
            <v>1.24888049873764E-4</v>
          </cell>
          <cell r="F229">
            <v>2376219</v>
          </cell>
          <cell r="G229">
            <v>6.2000000000000003E-5</v>
          </cell>
          <cell r="H229">
            <v>2376176</v>
          </cell>
          <cell r="J229">
            <v>93234</v>
          </cell>
          <cell r="K229">
            <v>1.2421958046650701E-4</v>
          </cell>
          <cell r="L229">
            <v>2325730</v>
          </cell>
          <cell r="M229">
            <v>6.0000000000000002E-5</v>
          </cell>
          <cell r="N229">
            <v>2330990</v>
          </cell>
          <cell r="O229">
            <v>2839577</v>
          </cell>
          <cell r="P229">
            <v>1904146</v>
          </cell>
          <cell r="Q229">
            <v>2376219</v>
          </cell>
          <cell r="R229">
            <v>2288332</v>
          </cell>
          <cell r="S229">
            <v>87887</v>
          </cell>
          <cell r="T229">
            <v>2325730</v>
          </cell>
          <cell r="U229">
            <v>2236623</v>
          </cell>
          <cell r="V229">
            <v>89107</v>
          </cell>
        </row>
        <row r="230">
          <cell r="A230">
            <v>20850</v>
          </cell>
          <cell r="B230" t="str">
            <v xml:space="preserve">BRIELLE BOROUGH                        </v>
          </cell>
          <cell r="C230" t="str">
            <v>MONMOUTH</v>
          </cell>
          <cell r="D230">
            <v>121407</v>
          </cell>
          <cell r="E230">
            <v>1.5469507897875899E-4</v>
          </cell>
          <cell r="F230">
            <v>2943351</v>
          </cell>
          <cell r="G230">
            <v>7.7000000000000001E-5</v>
          </cell>
          <cell r="H230">
            <v>2951057</v>
          </cell>
          <cell r="J230">
            <v>119036</v>
          </cell>
          <cell r="K230">
            <v>1.5859667053232801E-4</v>
          </cell>
          <cell r="L230">
            <v>2969363</v>
          </cell>
          <cell r="M230">
            <v>7.6000000000000004E-5</v>
          </cell>
          <cell r="N230">
            <v>2952588</v>
          </cell>
          <cell r="O230">
            <v>3596798</v>
          </cell>
          <cell r="P230">
            <v>2411918</v>
          </cell>
          <cell r="Q230">
            <v>2943351</v>
          </cell>
          <cell r="R230">
            <v>2834488</v>
          </cell>
          <cell r="S230">
            <v>108863</v>
          </cell>
          <cell r="T230">
            <v>2969363</v>
          </cell>
          <cell r="U230">
            <v>2855596</v>
          </cell>
          <cell r="V230">
            <v>113767</v>
          </cell>
        </row>
        <row r="231">
          <cell r="A231">
            <v>20853</v>
          </cell>
          <cell r="B231" t="str">
            <v xml:space="preserve">BRIELLE BORO BD OF ED                  </v>
          </cell>
          <cell r="C231" t="str">
            <v>MONMOUTH</v>
          </cell>
          <cell r="D231">
            <v>84214</v>
          </cell>
          <cell r="E231">
            <v>1.07304285429318E-4</v>
          </cell>
          <cell r="F231">
            <v>2041656</v>
          </cell>
          <cell r="G231">
            <v>5.3000000000000001E-5</v>
          </cell>
          <cell r="H231">
            <v>2031247</v>
          </cell>
          <cell r="J231">
            <v>80583</v>
          </cell>
          <cell r="K231">
            <v>1.0736412095086E-4</v>
          </cell>
          <cell r="L231">
            <v>2010150</v>
          </cell>
          <cell r="M231">
            <v>5.1999999999999997E-5</v>
          </cell>
          <cell r="N231">
            <v>2020192</v>
          </cell>
          <cell r="O231">
            <v>2460967</v>
          </cell>
          <cell r="P231">
            <v>1650259</v>
          </cell>
          <cell r="Q231">
            <v>2041656</v>
          </cell>
          <cell r="R231">
            <v>1966144</v>
          </cell>
          <cell r="S231">
            <v>75512</v>
          </cell>
          <cell r="T231">
            <v>2010150</v>
          </cell>
          <cell r="U231">
            <v>1933134</v>
          </cell>
          <cell r="V231">
            <v>77016</v>
          </cell>
        </row>
        <row r="232">
          <cell r="A232">
            <v>20860</v>
          </cell>
          <cell r="B232" t="str">
            <v xml:space="preserve">COLLINGSWOOD BOROUGH                   </v>
          </cell>
          <cell r="C232" t="str">
            <v>CAMDEN</v>
          </cell>
          <cell r="D232">
            <v>291838</v>
          </cell>
          <cell r="E232">
            <v>3.71855844053497E-4</v>
          </cell>
          <cell r="F232">
            <v>7075224</v>
          </cell>
          <cell r="G232">
            <v>1.85E-4</v>
          </cell>
          <cell r="H232">
            <v>7090202</v>
          </cell>
          <cell r="J232">
            <v>254100</v>
          </cell>
          <cell r="K232">
            <v>3.3854811974751002E-4</v>
          </cell>
          <cell r="L232">
            <v>6338547</v>
          </cell>
          <cell r="M232">
            <v>1.63E-4</v>
          </cell>
          <cell r="N232">
            <v>6332524</v>
          </cell>
          <cell r="O232">
            <v>7714185</v>
          </cell>
          <cell r="P232">
            <v>5172929</v>
          </cell>
          <cell r="Q232">
            <v>7075224</v>
          </cell>
          <cell r="R232">
            <v>6813539</v>
          </cell>
          <cell r="S232">
            <v>261685</v>
          </cell>
          <cell r="T232">
            <v>6338547</v>
          </cell>
          <cell r="U232">
            <v>6095694</v>
          </cell>
          <cell r="V232">
            <v>242853</v>
          </cell>
        </row>
        <row r="233">
          <cell r="A233">
            <v>20863</v>
          </cell>
          <cell r="B233" t="str">
            <v xml:space="preserve">COLLINGSWOOD BOROUGH BD OF ED          </v>
          </cell>
          <cell r="C233" t="str">
            <v>CAMDEN</v>
          </cell>
          <cell r="D233">
            <v>366024</v>
          </cell>
          <cell r="E233">
            <v>4.6638259398651698E-4</v>
          </cell>
          <cell r="F233">
            <v>8873765</v>
          </cell>
          <cell r="G233">
            <v>2.32E-4</v>
          </cell>
          <cell r="H233">
            <v>8891497</v>
          </cell>
          <cell r="J233">
            <v>350336</v>
          </cell>
          <cell r="K233">
            <v>4.6676739110532801E-4</v>
          </cell>
          <cell r="L233">
            <v>8739162</v>
          </cell>
          <cell r="M233">
            <v>2.2499999999999999E-4</v>
          </cell>
          <cell r="N233">
            <v>8741214</v>
          </cell>
          <cell r="O233">
            <v>10648415</v>
          </cell>
          <cell r="P233">
            <v>7140546</v>
          </cell>
          <cell r="Q233">
            <v>8873765</v>
          </cell>
          <cell r="R233">
            <v>8545559</v>
          </cell>
          <cell r="S233">
            <v>328206</v>
          </cell>
          <cell r="T233">
            <v>8739162</v>
          </cell>
          <cell r="U233">
            <v>8404333</v>
          </cell>
          <cell r="V233">
            <v>334829</v>
          </cell>
        </row>
        <row r="234">
          <cell r="A234">
            <v>20870</v>
          </cell>
          <cell r="B234" t="str">
            <v xml:space="preserve">DUMONT BOROUGH                         </v>
          </cell>
          <cell r="C234" t="str">
            <v>BERGEN</v>
          </cell>
          <cell r="D234">
            <v>396683</v>
          </cell>
          <cell r="E234">
            <v>5.0544785732726204E-4</v>
          </cell>
          <cell r="F234">
            <v>9617052</v>
          </cell>
          <cell r="G234">
            <v>2.5099999999999998E-4</v>
          </cell>
          <cell r="H234">
            <v>9619680</v>
          </cell>
          <cell r="J234">
            <v>387246</v>
          </cell>
          <cell r="K234">
            <v>5.1594413687423997E-4</v>
          </cell>
          <cell r="L234">
            <v>9659885</v>
          </cell>
          <cell r="M234">
            <v>2.4899999999999998E-4</v>
          </cell>
          <cell r="N234">
            <v>9673610</v>
          </cell>
          <cell r="O234">
            <v>11784246</v>
          </cell>
          <cell r="P234">
            <v>7902204</v>
          </cell>
          <cell r="Q234">
            <v>9617052</v>
          </cell>
          <cell r="R234">
            <v>9261355</v>
          </cell>
          <cell r="S234">
            <v>355697</v>
          </cell>
          <cell r="T234">
            <v>9659885</v>
          </cell>
          <cell r="U234">
            <v>9289780</v>
          </cell>
          <cell r="V234">
            <v>370105</v>
          </cell>
        </row>
        <row r="235">
          <cell r="A235">
            <v>20873</v>
          </cell>
          <cell r="B235" t="str">
            <v xml:space="preserve">DUMONT BOROUGH BD OF ED                </v>
          </cell>
          <cell r="C235" t="str">
            <v>BERGEN</v>
          </cell>
          <cell r="D235">
            <v>427618</v>
          </cell>
          <cell r="E235">
            <v>5.4486479595689495E-4</v>
          </cell>
          <cell r="F235">
            <v>10367030</v>
          </cell>
          <cell r="G235">
            <v>2.7099999999999997E-4</v>
          </cell>
          <cell r="H235">
            <v>10386188</v>
          </cell>
          <cell r="J235">
            <v>404732</v>
          </cell>
          <cell r="K235">
            <v>5.3924147029377895E-4</v>
          </cell>
          <cell r="L235">
            <v>10096075</v>
          </cell>
          <cell r="M235">
            <v>2.5999999999999998E-4</v>
          </cell>
          <cell r="N235">
            <v>10100958</v>
          </cell>
          <cell r="O235">
            <v>12304835</v>
          </cell>
          <cell r="P235">
            <v>8251297</v>
          </cell>
          <cell r="Q235">
            <v>10367030</v>
          </cell>
          <cell r="R235">
            <v>9983594</v>
          </cell>
          <cell r="S235">
            <v>383436</v>
          </cell>
          <cell r="T235">
            <v>10096075</v>
          </cell>
          <cell r="U235">
            <v>9709258</v>
          </cell>
          <cell r="V235">
            <v>386817</v>
          </cell>
        </row>
        <row r="236">
          <cell r="A236">
            <v>20880</v>
          </cell>
          <cell r="B236" t="str">
            <v xml:space="preserve">ELMWOOD PARK BOROUGH                   </v>
          </cell>
          <cell r="C236" t="str">
            <v>BERGEN</v>
          </cell>
          <cell r="D236">
            <v>352268</v>
          </cell>
          <cell r="E236">
            <v>4.4885489371856101E-4</v>
          </cell>
          <cell r="F236">
            <v>8540269</v>
          </cell>
          <cell r="G236">
            <v>2.23E-4</v>
          </cell>
          <cell r="H236">
            <v>8546568</v>
          </cell>
          <cell r="J236">
            <v>318974</v>
          </cell>
          <cell r="K236">
            <v>4.2498247913554701E-4</v>
          </cell>
          <cell r="L236">
            <v>7956834</v>
          </cell>
          <cell r="M236">
            <v>2.05E-4</v>
          </cell>
          <cell r="N236">
            <v>7964217</v>
          </cell>
          <cell r="O236">
            <v>9701889</v>
          </cell>
          <cell r="P236">
            <v>6505830</v>
          </cell>
          <cell r="Q236">
            <v>8540269</v>
          </cell>
          <cell r="R236">
            <v>8224398</v>
          </cell>
          <cell r="S236">
            <v>315871</v>
          </cell>
          <cell r="T236">
            <v>7956834</v>
          </cell>
          <cell r="U236">
            <v>7651979</v>
          </cell>
          <cell r="V236">
            <v>304855</v>
          </cell>
        </row>
        <row r="237">
          <cell r="A237">
            <v>20883</v>
          </cell>
          <cell r="B237" t="str">
            <v xml:space="preserve">ELMWOOD PARK BOROUGH BD OF ED          </v>
          </cell>
          <cell r="C237" t="str">
            <v>BERGEN</v>
          </cell>
          <cell r="D237">
            <v>369482</v>
          </cell>
          <cell r="E237">
            <v>4.70788728584263E-4</v>
          </cell>
          <cell r="F237">
            <v>8957600</v>
          </cell>
          <cell r="G237">
            <v>2.34E-4</v>
          </cell>
          <cell r="H237">
            <v>8968147</v>
          </cell>
          <cell r="J237">
            <v>255860</v>
          </cell>
          <cell r="K237">
            <v>3.4089304178905203E-4</v>
          </cell>
          <cell r="L237">
            <v>6382450</v>
          </cell>
          <cell r="M237">
            <v>1.64E-4</v>
          </cell>
          <cell r="N237">
            <v>6371374</v>
          </cell>
          <cell r="O237">
            <v>7761511</v>
          </cell>
          <cell r="P237">
            <v>5204664</v>
          </cell>
          <cell r="Q237">
            <v>8957600</v>
          </cell>
          <cell r="R237">
            <v>8626293</v>
          </cell>
          <cell r="S237">
            <v>331307</v>
          </cell>
          <cell r="T237">
            <v>6382450</v>
          </cell>
          <cell r="U237">
            <v>6137915</v>
          </cell>
          <cell r="V237">
            <v>244535</v>
          </cell>
        </row>
        <row r="238">
          <cell r="A238">
            <v>20890</v>
          </cell>
          <cell r="B238" t="str">
            <v xml:space="preserve">FORT LEE BOROUGH                       </v>
          </cell>
          <cell r="C238" t="str">
            <v>BERGEN</v>
          </cell>
          <cell r="D238">
            <v>1194089</v>
          </cell>
          <cell r="E238">
            <v>1.5214912827321899E-3</v>
          </cell>
          <cell r="F238">
            <v>28949100</v>
          </cell>
          <cell r="G238">
            <v>7.5500000000000003E-4</v>
          </cell>
          <cell r="H238">
            <v>28935689</v>
          </cell>
          <cell r="J238">
            <v>1161682</v>
          </cell>
          <cell r="K238">
            <v>1.54775779946685E-3</v>
          </cell>
          <cell r="L238">
            <v>28978259</v>
          </cell>
          <cell r="M238">
            <v>7.4600000000000003E-4</v>
          </cell>
          <cell r="N238">
            <v>28981980</v>
          </cell>
          <cell r="O238">
            <v>35305412</v>
          </cell>
          <cell r="P238">
            <v>23674876</v>
          </cell>
          <cell r="Q238">
            <v>28949100</v>
          </cell>
          <cell r="R238">
            <v>27878386</v>
          </cell>
          <cell r="S238">
            <v>1070714</v>
          </cell>
          <cell r="T238">
            <v>28978259</v>
          </cell>
          <cell r="U238">
            <v>27867997</v>
          </cell>
          <cell r="V238">
            <v>1110262</v>
          </cell>
        </row>
        <row r="239">
          <cell r="A239">
            <v>20893</v>
          </cell>
          <cell r="B239" t="str">
            <v xml:space="preserve">FORT LEE BD OF ED                      </v>
          </cell>
          <cell r="C239" t="str">
            <v>BERGEN</v>
          </cell>
          <cell r="D239">
            <v>493542</v>
          </cell>
          <cell r="E239">
            <v>6.2886422256817497E-4</v>
          </cell>
          <cell r="F239">
            <v>11965270</v>
          </cell>
          <cell r="G239">
            <v>3.1199999999999999E-4</v>
          </cell>
          <cell r="H239">
            <v>11957530</v>
          </cell>
          <cell r="J239">
            <v>484841</v>
          </cell>
          <cell r="K239">
            <v>6.4597406110390699E-4</v>
          </cell>
          <cell r="L239">
            <v>12094401</v>
          </cell>
          <cell r="M239">
            <v>3.1100000000000002E-4</v>
          </cell>
          <cell r="N239">
            <v>12082300</v>
          </cell>
          <cell r="O239">
            <v>14718476</v>
          </cell>
          <cell r="P239">
            <v>9869821</v>
          </cell>
          <cell r="Q239">
            <v>11965270</v>
          </cell>
          <cell r="R239">
            <v>11522721</v>
          </cell>
          <cell r="S239">
            <v>442549</v>
          </cell>
          <cell r="T239">
            <v>12094401</v>
          </cell>
          <cell r="U239">
            <v>11631021</v>
          </cell>
          <cell r="V239">
            <v>463380</v>
          </cell>
        </row>
        <row r="240">
          <cell r="A240">
            <v>20900</v>
          </cell>
          <cell r="B240" t="str">
            <v xml:space="preserve">GARWOOD BOROUGH                        </v>
          </cell>
          <cell r="C240" t="str">
            <v>UNION</v>
          </cell>
          <cell r="D240">
            <v>133545</v>
          </cell>
          <cell r="E240">
            <v>1.7016114657489499E-4</v>
          </cell>
          <cell r="F240">
            <v>3237621</v>
          </cell>
          <cell r="G240">
            <v>8.3999999999999995E-5</v>
          </cell>
          <cell r="H240">
            <v>3219335</v>
          </cell>
          <cell r="J240">
            <v>126721</v>
          </cell>
          <cell r="K240">
            <v>1.68835719333035E-4</v>
          </cell>
          <cell r="L240">
            <v>3161066</v>
          </cell>
          <cell r="M240">
            <v>8.1000000000000004E-5</v>
          </cell>
          <cell r="N240">
            <v>3146837</v>
          </cell>
          <cell r="O240">
            <v>3833429</v>
          </cell>
          <cell r="P240">
            <v>2570596</v>
          </cell>
          <cell r="Q240">
            <v>3237621</v>
          </cell>
          <cell r="R240">
            <v>3117874</v>
          </cell>
          <cell r="S240">
            <v>119747</v>
          </cell>
          <cell r="T240">
            <v>3161066</v>
          </cell>
          <cell r="U240">
            <v>3039955</v>
          </cell>
          <cell r="V240">
            <v>121111</v>
          </cell>
        </row>
        <row r="241">
          <cell r="A241">
            <v>20903</v>
          </cell>
          <cell r="B241" t="str">
            <v xml:space="preserve">GARWOOD BOROUGH BD OF ED               </v>
          </cell>
          <cell r="C241" t="str">
            <v>UNION</v>
          </cell>
          <cell r="D241">
            <v>55402</v>
          </cell>
          <cell r="E241">
            <v>7.0592443315304596E-5</v>
          </cell>
          <cell r="F241">
            <v>1343148</v>
          </cell>
          <cell r="G241">
            <v>3.4999999999999997E-5</v>
          </cell>
          <cell r="H241">
            <v>1341390</v>
          </cell>
          <cell r="J241">
            <v>47848</v>
          </cell>
          <cell r="K241">
            <v>6.3749903320263197E-5</v>
          </cell>
          <cell r="L241">
            <v>1193573</v>
          </cell>
          <cell r="M241">
            <v>3.1000000000000001E-5</v>
          </cell>
          <cell r="N241">
            <v>1204345</v>
          </cell>
          <cell r="O241">
            <v>1467115</v>
          </cell>
          <cell r="P241">
            <v>983809</v>
          </cell>
          <cell r="Q241">
            <v>1343148</v>
          </cell>
          <cell r="R241">
            <v>1293470</v>
          </cell>
          <cell r="S241">
            <v>49678</v>
          </cell>
          <cell r="T241">
            <v>1193573</v>
          </cell>
          <cell r="U241">
            <v>1147842</v>
          </cell>
          <cell r="V241">
            <v>45731</v>
          </cell>
        </row>
        <row r="242">
          <cell r="A242">
            <v>20910</v>
          </cell>
          <cell r="B242" t="str">
            <v xml:space="preserve">HADDONFIELD BOROUGH                    </v>
          </cell>
          <cell r="C242" t="str">
            <v>CAMDEN</v>
          </cell>
          <cell r="D242">
            <v>363525</v>
          </cell>
          <cell r="E242">
            <v>4.6319840359907799E-4</v>
          </cell>
          <cell r="F242">
            <v>8813180</v>
          </cell>
          <cell r="G242">
            <v>2.3000000000000001E-4</v>
          </cell>
          <cell r="H242">
            <v>8814846</v>
          </cell>
          <cell r="J242">
            <v>352704</v>
          </cell>
          <cell r="K242">
            <v>4.6992237712485598E-4</v>
          </cell>
          <cell r="L242">
            <v>8798232</v>
          </cell>
          <cell r="M242">
            <v>2.2599999999999999E-4</v>
          </cell>
          <cell r="N242">
            <v>8780064</v>
          </cell>
          <cell r="O242">
            <v>10695741</v>
          </cell>
          <cell r="P242">
            <v>7172281</v>
          </cell>
          <cell r="Q242">
            <v>8813180</v>
          </cell>
          <cell r="R242">
            <v>8487215</v>
          </cell>
          <cell r="S242">
            <v>325965</v>
          </cell>
          <cell r="T242">
            <v>8798232</v>
          </cell>
          <cell r="U242">
            <v>8461140</v>
          </cell>
          <cell r="V242">
            <v>337092</v>
          </cell>
        </row>
        <row r="243">
          <cell r="A243">
            <v>20913</v>
          </cell>
          <cell r="B243" t="str">
            <v xml:space="preserve">HADDONFIELD BD OF ED                   </v>
          </cell>
          <cell r="C243" t="str">
            <v>CAMDEN</v>
          </cell>
          <cell r="D243">
            <v>307498</v>
          </cell>
          <cell r="E243">
            <v>3.9180959414045598E-4</v>
          </cell>
          <cell r="F243">
            <v>7454880</v>
          </cell>
          <cell r="G243">
            <v>1.95E-4</v>
          </cell>
          <cell r="H243">
            <v>7473456</v>
          </cell>
          <cell r="J243">
            <v>277512</v>
          </cell>
          <cell r="K243">
            <v>3.6974091226828502E-4</v>
          </cell>
          <cell r="L243">
            <v>6922561</v>
          </cell>
          <cell r="M243">
            <v>1.7799999999999999E-4</v>
          </cell>
          <cell r="N243">
            <v>6915271</v>
          </cell>
          <cell r="O243">
            <v>8424079</v>
          </cell>
          <cell r="P243">
            <v>5648965</v>
          </cell>
          <cell r="Q243">
            <v>7454880</v>
          </cell>
          <cell r="R243">
            <v>7179153</v>
          </cell>
          <cell r="S243">
            <v>275727</v>
          </cell>
          <cell r="T243">
            <v>6922561</v>
          </cell>
          <cell r="U243">
            <v>6657333</v>
          </cell>
          <cell r="V243">
            <v>265228</v>
          </cell>
        </row>
        <row r="244">
          <cell r="A244">
            <v>20920</v>
          </cell>
          <cell r="B244" t="str">
            <v xml:space="preserve">KEANSBURG BOROUGH                      </v>
          </cell>
          <cell r="C244" t="str">
            <v>MONMOUTH</v>
          </cell>
          <cell r="D244">
            <v>250196</v>
          </cell>
          <cell r="E244">
            <v>3.1879619774946599E-4</v>
          </cell>
          <cell r="F244">
            <v>6065669</v>
          </cell>
          <cell r="G244">
            <v>1.5799999999999999E-4</v>
          </cell>
          <cell r="H244">
            <v>6055416</v>
          </cell>
          <cell r="J244">
            <v>236355</v>
          </cell>
          <cell r="K244">
            <v>3.1490570973208499E-4</v>
          </cell>
          <cell r="L244">
            <v>5895896</v>
          </cell>
          <cell r="M244">
            <v>1.5200000000000001E-4</v>
          </cell>
          <cell r="N244">
            <v>5905176</v>
          </cell>
          <cell r="O244">
            <v>7193596</v>
          </cell>
          <cell r="P244">
            <v>4823835</v>
          </cell>
          <cell r="Q244">
            <v>6065669</v>
          </cell>
          <cell r="R244">
            <v>5841324</v>
          </cell>
          <cell r="S244">
            <v>224345</v>
          </cell>
          <cell r="T244">
            <v>5895896</v>
          </cell>
          <cell r="U244">
            <v>5670003</v>
          </cell>
          <cell r="V244">
            <v>225893</v>
          </cell>
        </row>
        <row r="245">
          <cell r="A245">
            <v>20923</v>
          </cell>
          <cell r="B245" t="str">
            <v xml:space="preserve">KEANSBURG BOARD OF EDUCATION           </v>
          </cell>
          <cell r="C245" t="str">
            <v>MONMOUTH</v>
          </cell>
          <cell r="D245">
            <v>261704</v>
          </cell>
          <cell r="E245">
            <v>3.3345952827313903E-4</v>
          </cell>
          <cell r="F245">
            <v>6344666</v>
          </cell>
          <cell r="G245">
            <v>1.66E-4</v>
          </cell>
          <cell r="H245">
            <v>6362019</v>
          </cell>
          <cell r="J245">
            <v>276443</v>
          </cell>
          <cell r="K245">
            <v>3.6831663859646199E-4</v>
          </cell>
          <cell r="L245">
            <v>6895895</v>
          </cell>
          <cell r="M245">
            <v>1.7799999999999999E-4</v>
          </cell>
          <cell r="N245">
            <v>6915271</v>
          </cell>
          <cell r="O245">
            <v>8424079</v>
          </cell>
          <cell r="P245">
            <v>5648965</v>
          </cell>
          <cell r="Q245">
            <v>6344666</v>
          </cell>
          <cell r="R245">
            <v>6110001</v>
          </cell>
          <cell r="S245">
            <v>234665</v>
          </cell>
          <cell r="T245">
            <v>6895895</v>
          </cell>
          <cell r="U245">
            <v>6631688</v>
          </cell>
          <cell r="V245">
            <v>264207</v>
          </cell>
        </row>
        <row r="246">
          <cell r="A246">
            <v>20930</v>
          </cell>
          <cell r="B246" t="str">
            <v xml:space="preserve">LEONIA BOROUGH                         </v>
          </cell>
          <cell r="C246" t="str">
            <v>BERGEN</v>
          </cell>
          <cell r="D246">
            <v>304026</v>
          </cell>
          <cell r="E246">
            <v>3.8738562094109901E-4</v>
          </cell>
          <cell r="F246">
            <v>7370706</v>
          </cell>
          <cell r="G246">
            <v>1.92E-4</v>
          </cell>
          <cell r="H246">
            <v>7358480</v>
          </cell>
          <cell r="J246">
            <v>286044</v>
          </cell>
          <cell r="K246">
            <v>3.81108454801483E-4</v>
          </cell>
          <cell r="L246">
            <v>7135393</v>
          </cell>
          <cell r="M246">
            <v>1.84E-4</v>
          </cell>
          <cell r="N246">
            <v>7148370</v>
          </cell>
          <cell r="O246">
            <v>8708037</v>
          </cell>
          <cell r="P246">
            <v>5839380</v>
          </cell>
          <cell r="Q246">
            <v>7370706</v>
          </cell>
          <cell r="R246">
            <v>7098093</v>
          </cell>
          <cell r="S246">
            <v>272613</v>
          </cell>
          <cell r="T246">
            <v>7135393</v>
          </cell>
          <cell r="U246">
            <v>6862010</v>
          </cell>
          <cell r="V246">
            <v>273383</v>
          </cell>
        </row>
        <row r="247">
          <cell r="A247">
            <v>20933</v>
          </cell>
          <cell r="B247" t="str">
            <v xml:space="preserve">LEONIA BOROUGH BD OF ED                </v>
          </cell>
          <cell r="C247" t="str">
            <v>BERGEN</v>
          </cell>
          <cell r="D247">
            <v>326615</v>
          </cell>
          <cell r="E247">
            <v>4.16168204639331E-4</v>
          </cell>
          <cell r="F247">
            <v>7918346</v>
          </cell>
          <cell r="G247">
            <v>2.0699999999999999E-4</v>
          </cell>
          <cell r="H247">
            <v>7933361</v>
          </cell>
          <cell r="J247">
            <v>307353</v>
          </cell>
          <cell r="K247">
            <v>4.0949933195102902E-4</v>
          </cell>
          <cell r="L247">
            <v>7666947</v>
          </cell>
          <cell r="M247">
            <v>1.9699999999999999E-4</v>
          </cell>
          <cell r="N247">
            <v>7653418</v>
          </cell>
          <cell r="O247">
            <v>9323279</v>
          </cell>
          <cell r="P247">
            <v>6251944</v>
          </cell>
          <cell r="Q247">
            <v>7918346</v>
          </cell>
          <cell r="R247">
            <v>7625478</v>
          </cell>
          <cell r="S247">
            <v>292868</v>
          </cell>
          <cell r="T247">
            <v>7666947</v>
          </cell>
          <cell r="U247">
            <v>7373199</v>
          </cell>
          <cell r="V247">
            <v>293748</v>
          </cell>
        </row>
        <row r="248">
          <cell r="A248">
            <v>20940</v>
          </cell>
          <cell r="B248" t="str">
            <v xml:space="preserve">MANASQUAN BOROUGH                      </v>
          </cell>
          <cell r="C248" t="str">
            <v>MONMOUTH</v>
          </cell>
          <cell r="D248">
            <v>202700</v>
          </cell>
          <cell r="E248">
            <v>2.5827746760066799E-4</v>
          </cell>
          <cell r="F248">
            <v>4914192</v>
          </cell>
          <cell r="G248">
            <v>1.2799999999999999E-4</v>
          </cell>
          <cell r="H248">
            <v>4905653</v>
          </cell>
          <cell r="J248">
            <v>213686</v>
          </cell>
          <cell r="K248">
            <v>2.8470284736862098E-4</v>
          </cell>
          <cell r="L248">
            <v>5330416</v>
          </cell>
          <cell r="M248">
            <v>1.37E-4</v>
          </cell>
          <cell r="N248">
            <v>5322428</v>
          </cell>
          <cell r="O248">
            <v>6483702</v>
          </cell>
          <cell r="P248">
            <v>4347799</v>
          </cell>
          <cell r="Q248">
            <v>4914192</v>
          </cell>
          <cell r="R248">
            <v>4732435</v>
          </cell>
          <cell r="S248">
            <v>181757</v>
          </cell>
          <cell r="T248">
            <v>5330416</v>
          </cell>
          <cell r="U248">
            <v>5126188</v>
          </cell>
          <cell r="V248">
            <v>204228</v>
          </cell>
        </row>
        <row r="249">
          <cell r="A249">
            <v>20943</v>
          </cell>
          <cell r="B249" t="str">
            <v xml:space="preserve">MANASQUAN BOROUGH BD OF ED             </v>
          </cell>
          <cell r="C249" t="str">
            <v>MONMOUTH</v>
          </cell>
          <cell r="D249">
            <v>222868</v>
          </cell>
          <cell r="E249">
            <v>2.8397524740614598E-4</v>
          </cell>
          <cell r="F249">
            <v>5403138</v>
          </cell>
          <cell r="G249">
            <v>1.4100000000000001E-4</v>
          </cell>
          <cell r="H249">
            <v>5403884</v>
          </cell>
          <cell r="J249">
            <v>224159</v>
          </cell>
          <cell r="K249">
            <v>2.9865646585786E-4</v>
          </cell>
          <cell r="L249">
            <v>5591666</v>
          </cell>
          <cell r="M249">
            <v>1.44E-4</v>
          </cell>
          <cell r="N249">
            <v>5594377</v>
          </cell>
          <cell r="O249">
            <v>6814986</v>
          </cell>
          <cell r="P249">
            <v>4569949</v>
          </cell>
          <cell r="Q249">
            <v>5403138</v>
          </cell>
          <cell r="R249">
            <v>5203297</v>
          </cell>
          <cell r="S249">
            <v>199841</v>
          </cell>
          <cell r="T249">
            <v>5591666</v>
          </cell>
          <cell r="U249">
            <v>5377429</v>
          </cell>
          <cell r="V249">
            <v>214237</v>
          </cell>
        </row>
        <row r="250">
          <cell r="A250">
            <v>20950</v>
          </cell>
          <cell r="B250" t="str">
            <v xml:space="preserve">MATAWAN BOROUGH                        </v>
          </cell>
          <cell r="C250" t="str">
            <v>MONMOUTH</v>
          </cell>
          <cell r="D250">
            <v>172650</v>
          </cell>
          <cell r="E250">
            <v>2.1998818342997201E-4</v>
          </cell>
          <cell r="F250">
            <v>4185670</v>
          </cell>
          <cell r="G250">
            <v>1.0900000000000001E-4</v>
          </cell>
          <cell r="H250">
            <v>4177470</v>
          </cell>
          <cell r="J250">
            <v>156179</v>
          </cell>
          <cell r="K250">
            <v>2.08083852003331E-4</v>
          </cell>
          <cell r="L250">
            <v>3895899</v>
          </cell>
          <cell r="M250">
            <v>1E-4</v>
          </cell>
          <cell r="N250">
            <v>3884984</v>
          </cell>
          <cell r="O250">
            <v>4732629</v>
          </cell>
          <cell r="P250">
            <v>3173576</v>
          </cell>
          <cell r="Q250">
            <v>4185670</v>
          </cell>
          <cell r="R250">
            <v>4030858</v>
          </cell>
          <cell r="S250">
            <v>154812</v>
          </cell>
          <cell r="T250">
            <v>3895899</v>
          </cell>
          <cell r="U250">
            <v>3746633</v>
          </cell>
          <cell r="V250">
            <v>149266</v>
          </cell>
        </row>
        <row r="251">
          <cell r="A251">
            <v>20960</v>
          </cell>
          <cell r="B251" t="str">
            <v xml:space="preserve">MIDDLESEX BOROUGH                      </v>
          </cell>
          <cell r="C251" t="str">
            <v>MIDDLESEX</v>
          </cell>
          <cell r="D251">
            <v>253203</v>
          </cell>
          <cell r="E251">
            <v>3.2262767453819502E-4</v>
          </cell>
          <cell r="F251">
            <v>6138570</v>
          </cell>
          <cell r="G251">
            <v>1.6000000000000001E-4</v>
          </cell>
          <cell r="H251">
            <v>6132067</v>
          </cell>
          <cell r="J251">
            <v>237763</v>
          </cell>
          <cell r="K251">
            <v>3.1678164736531801E-4</v>
          </cell>
          <cell r="L251">
            <v>5931019</v>
          </cell>
          <cell r="M251">
            <v>1.5300000000000001E-4</v>
          </cell>
          <cell r="N251">
            <v>5944025</v>
          </cell>
          <cell r="O251">
            <v>7240922</v>
          </cell>
          <cell r="P251">
            <v>4855571</v>
          </cell>
          <cell r="Q251">
            <v>6138570</v>
          </cell>
          <cell r="R251">
            <v>5911528</v>
          </cell>
          <cell r="S251">
            <v>227042</v>
          </cell>
          <cell r="T251">
            <v>5931019</v>
          </cell>
          <cell r="U251">
            <v>5703780</v>
          </cell>
          <cell r="V251">
            <v>227239</v>
          </cell>
        </row>
        <row r="252">
          <cell r="A252">
            <v>20963</v>
          </cell>
          <cell r="B252" t="str">
            <v xml:space="preserve">MIDDLESEX BD OF ED                     </v>
          </cell>
          <cell r="C252" t="str">
            <v>MIDDLESEX</v>
          </cell>
          <cell r="D252">
            <v>311720</v>
          </cell>
          <cell r="E252">
            <v>3.9718920671179302E-4</v>
          </cell>
          <cell r="F252">
            <v>7557237</v>
          </cell>
          <cell r="G252">
            <v>1.9699999999999999E-4</v>
          </cell>
          <cell r="H252">
            <v>7550107</v>
          </cell>
          <cell r="J252">
            <v>306014</v>
          </cell>
          <cell r="K252">
            <v>4.07715325920561E-4</v>
          </cell>
          <cell r="L252">
            <v>7633546</v>
          </cell>
          <cell r="M252">
            <v>1.9599999999999999E-4</v>
          </cell>
          <cell r="N252">
            <v>7614568</v>
          </cell>
          <cell r="O252">
            <v>9275953</v>
          </cell>
          <cell r="P252">
            <v>6220209</v>
          </cell>
          <cell r="Q252">
            <v>7557237</v>
          </cell>
          <cell r="R252">
            <v>7277724</v>
          </cell>
          <cell r="S252">
            <v>279513</v>
          </cell>
          <cell r="T252">
            <v>7633546</v>
          </cell>
          <cell r="U252">
            <v>7341077</v>
          </cell>
          <cell r="V252">
            <v>292469</v>
          </cell>
        </row>
        <row r="253">
          <cell r="A253">
            <v>20970</v>
          </cell>
          <cell r="B253" t="str">
            <v xml:space="preserve">NEW PROVIDENCE BOROUGH                 </v>
          </cell>
          <cell r="C253" t="str">
            <v>UNION</v>
          </cell>
          <cell r="D253">
            <v>338238</v>
          </cell>
          <cell r="E253">
            <v>4.3097806653337402E-4</v>
          </cell>
          <cell r="F253">
            <v>8200131</v>
          </cell>
          <cell r="G253">
            <v>2.14E-4</v>
          </cell>
          <cell r="H253">
            <v>8201639</v>
          </cell>
          <cell r="J253">
            <v>318562</v>
          </cell>
          <cell r="K253">
            <v>4.2443355420309498E-4</v>
          </cell>
          <cell r="L253">
            <v>7946557</v>
          </cell>
          <cell r="M253">
            <v>2.05E-4</v>
          </cell>
          <cell r="N253">
            <v>7964217</v>
          </cell>
          <cell r="O253">
            <v>9701889</v>
          </cell>
          <cell r="P253">
            <v>6505830</v>
          </cell>
          <cell r="Q253">
            <v>8200131</v>
          </cell>
          <cell r="R253">
            <v>7896840</v>
          </cell>
          <cell r="S253">
            <v>303291</v>
          </cell>
          <cell r="T253">
            <v>7946557</v>
          </cell>
          <cell r="U253">
            <v>7642096</v>
          </cell>
          <cell r="V253">
            <v>304461</v>
          </cell>
        </row>
        <row r="254">
          <cell r="A254">
            <v>20973</v>
          </cell>
          <cell r="B254" t="str">
            <v xml:space="preserve">NEW PROVIDENCE BD OF ED                </v>
          </cell>
          <cell r="C254" t="str">
            <v>UNION</v>
          </cell>
          <cell r="D254">
            <v>368328</v>
          </cell>
          <cell r="E254">
            <v>4.6931831813724201E-4</v>
          </cell>
          <cell r="F254">
            <v>8929623</v>
          </cell>
          <cell r="G254">
            <v>2.33E-4</v>
          </cell>
          <cell r="H254">
            <v>8929822</v>
          </cell>
          <cell r="J254">
            <v>366185</v>
          </cell>
          <cell r="K254">
            <v>4.8788368055782E-4</v>
          </cell>
          <cell r="L254">
            <v>9134517</v>
          </cell>
          <cell r="M254">
            <v>2.3499999999999999E-4</v>
          </cell>
          <cell r="N254">
            <v>9129712</v>
          </cell>
          <cell r="O254">
            <v>11121678</v>
          </cell>
          <cell r="P254">
            <v>7457903</v>
          </cell>
          <cell r="Q254">
            <v>8929623</v>
          </cell>
          <cell r="R254">
            <v>8599351</v>
          </cell>
          <cell r="S254">
            <v>330272</v>
          </cell>
          <cell r="T254">
            <v>9134517</v>
          </cell>
          <cell r="U254">
            <v>8784541</v>
          </cell>
          <cell r="V254">
            <v>349976</v>
          </cell>
        </row>
        <row r="255">
          <cell r="A255">
            <v>20980</v>
          </cell>
          <cell r="B255" t="str">
            <v xml:space="preserve">PALISADES PARK BOROUGH                 </v>
          </cell>
          <cell r="C255" t="str">
            <v>BERGEN</v>
          </cell>
          <cell r="D255">
            <v>338658</v>
          </cell>
          <cell r="E255">
            <v>4.3151322458168302E-4</v>
          </cell>
          <cell r="F255">
            <v>8210313</v>
          </cell>
          <cell r="G255">
            <v>2.14E-4</v>
          </cell>
          <cell r="H255">
            <v>8201639</v>
          </cell>
          <cell r="J255">
            <v>322587</v>
          </cell>
          <cell r="K255">
            <v>4.2979623103105098E-4</v>
          </cell>
          <cell r="L255">
            <v>8046961</v>
          </cell>
          <cell r="M255">
            <v>2.0699999999999999E-4</v>
          </cell>
          <cell r="N255">
            <v>8041917</v>
          </cell>
          <cell r="O255">
            <v>9796542</v>
          </cell>
          <cell r="P255">
            <v>6569302</v>
          </cell>
          <cell r="Q255">
            <v>8210313</v>
          </cell>
          <cell r="R255">
            <v>7906646</v>
          </cell>
          <cell r="S255">
            <v>303667</v>
          </cell>
          <cell r="T255">
            <v>8046961</v>
          </cell>
          <cell r="U255">
            <v>7738653</v>
          </cell>
          <cell r="V255">
            <v>308308</v>
          </cell>
        </row>
        <row r="256">
          <cell r="A256">
            <v>20983</v>
          </cell>
          <cell r="B256" t="str">
            <v xml:space="preserve">PALISADES PARK BD OF ED                </v>
          </cell>
          <cell r="C256" t="str">
            <v>BERGEN</v>
          </cell>
          <cell r="D256">
            <v>197655</v>
          </cell>
          <cell r="E256">
            <v>2.5184920009181102E-4</v>
          </cell>
          <cell r="F256">
            <v>4791883</v>
          </cell>
          <cell r="G256">
            <v>1.25E-4</v>
          </cell>
          <cell r="H256">
            <v>4790677</v>
          </cell>
          <cell r="J256">
            <v>183046</v>
          </cell>
          <cell r="K256">
            <v>2.4387988637269899E-4</v>
          </cell>
          <cell r="L256">
            <v>4566098</v>
          </cell>
          <cell r="M256">
            <v>1.18E-4</v>
          </cell>
          <cell r="N256">
            <v>4584281</v>
          </cell>
          <cell r="O256">
            <v>5584502</v>
          </cell>
          <cell r="P256">
            <v>3744820</v>
          </cell>
          <cell r="Q256">
            <v>4791883</v>
          </cell>
          <cell r="R256">
            <v>4614650</v>
          </cell>
          <cell r="S256">
            <v>177233</v>
          </cell>
          <cell r="T256">
            <v>4566098</v>
          </cell>
          <cell r="U256">
            <v>4391155</v>
          </cell>
          <cell r="V256">
            <v>174943</v>
          </cell>
        </row>
        <row r="257">
          <cell r="A257">
            <v>20990</v>
          </cell>
          <cell r="B257" t="str">
            <v xml:space="preserve">POINT PLEASANT BOROUGH                 </v>
          </cell>
          <cell r="C257" t="str">
            <v>OCEAN</v>
          </cell>
          <cell r="D257">
            <v>409150</v>
          </cell>
          <cell r="E257">
            <v>5.2133313206124098E-4</v>
          </cell>
          <cell r="F257">
            <v>9919298</v>
          </cell>
          <cell r="G257">
            <v>2.5900000000000001E-4</v>
          </cell>
          <cell r="H257">
            <v>9926283</v>
          </cell>
          <cell r="J257">
            <v>408107</v>
          </cell>
          <cell r="K257">
            <v>5.43738124776849E-4</v>
          </cell>
          <cell r="L257">
            <v>10180265</v>
          </cell>
          <cell r="M257">
            <v>2.6200000000000003E-4</v>
          </cell>
          <cell r="N257">
            <v>10178658</v>
          </cell>
          <cell r="O257">
            <v>12399488</v>
          </cell>
          <cell r="P257">
            <v>8314769</v>
          </cell>
          <cell r="Q257">
            <v>9919298</v>
          </cell>
          <cell r="R257">
            <v>9552422</v>
          </cell>
          <cell r="S257">
            <v>366876</v>
          </cell>
          <cell r="T257">
            <v>10180265</v>
          </cell>
          <cell r="U257">
            <v>9790222</v>
          </cell>
          <cell r="V257">
            <v>390043</v>
          </cell>
        </row>
        <row r="258">
          <cell r="A258">
            <v>20993</v>
          </cell>
          <cell r="B258" t="str">
            <v xml:space="preserve">POINT PLEASANT BORO BD OF ED           </v>
          </cell>
          <cell r="C258" t="str">
            <v>OCEAN</v>
          </cell>
          <cell r="D258">
            <v>364052</v>
          </cell>
          <cell r="E258">
            <v>4.6386989953112298E-4</v>
          </cell>
          <cell r="F258">
            <v>8825957</v>
          </cell>
          <cell r="G258">
            <v>2.3000000000000001E-4</v>
          </cell>
          <cell r="H258">
            <v>8814846</v>
          </cell>
          <cell r="J258">
            <v>301433</v>
          </cell>
          <cell r="K258">
            <v>4.01611866902209E-4</v>
          </cell>
          <cell r="L258">
            <v>7519273</v>
          </cell>
          <cell r="M258">
            <v>1.94E-4</v>
          </cell>
          <cell r="N258">
            <v>7536869</v>
          </cell>
          <cell r="O258">
            <v>9181300</v>
          </cell>
          <cell r="P258">
            <v>6156737</v>
          </cell>
          <cell r="Q258">
            <v>8825957</v>
          </cell>
          <cell r="R258">
            <v>8499519</v>
          </cell>
          <cell r="S258">
            <v>326438</v>
          </cell>
          <cell r="T258">
            <v>7519273</v>
          </cell>
          <cell r="U258">
            <v>7231182</v>
          </cell>
          <cell r="V258">
            <v>288091</v>
          </cell>
        </row>
        <row r="259">
          <cell r="A259">
            <v>21000</v>
          </cell>
          <cell r="B259" t="str">
            <v xml:space="preserve">ROCKAWAY BOROUGH                       </v>
          </cell>
          <cell r="C259" t="str">
            <v>MORRIS</v>
          </cell>
          <cell r="D259">
            <v>143481</v>
          </cell>
          <cell r="E259">
            <v>1.82821456974896E-4</v>
          </cell>
          <cell r="F259">
            <v>3478506</v>
          </cell>
          <cell r="G259">
            <v>9.1000000000000003E-5</v>
          </cell>
          <cell r="H259">
            <v>3487613</v>
          </cell>
          <cell r="J259">
            <v>145954</v>
          </cell>
          <cell r="K259">
            <v>1.9446065434721799E-4</v>
          </cell>
          <cell r="L259">
            <v>3640835</v>
          </cell>
          <cell r="M259">
            <v>9.3999999999999994E-5</v>
          </cell>
          <cell r="N259">
            <v>3651885</v>
          </cell>
          <cell r="O259">
            <v>4448671</v>
          </cell>
          <cell r="P259">
            <v>2983161</v>
          </cell>
          <cell r="Q259">
            <v>3478506</v>
          </cell>
          <cell r="R259">
            <v>3349850</v>
          </cell>
          <cell r="S259">
            <v>128656</v>
          </cell>
          <cell r="T259">
            <v>3640835</v>
          </cell>
          <cell r="U259">
            <v>3501342</v>
          </cell>
          <cell r="V259">
            <v>139493</v>
          </cell>
        </row>
        <row r="260">
          <cell r="A260">
            <v>21003</v>
          </cell>
          <cell r="B260" t="str">
            <v xml:space="preserve">ROCKAWAY BOROUGH BD OF ED              </v>
          </cell>
          <cell r="C260" t="str">
            <v>MORRIS</v>
          </cell>
          <cell r="D260">
            <v>98438</v>
          </cell>
          <cell r="E260">
            <v>1.2542830466539E-4</v>
          </cell>
          <cell r="F260">
            <v>2386498</v>
          </cell>
          <cell r="G260">
            <v>6.2000000000000003E-5</v>
          </cell>
          <cell r="H260">
            <v>2376176</v>
          </cell>
          <cell r="J260">
            <v>90518</v>
          </cell>
          <cell r="K260">
            <v>1.20600939406947E-4</v>
          </cell>
          <cell r="L260">
            <v>2257979</v>
          </cell>
          <cell r="M260">
            <v>5.8E-5</v>
          </cell>
          <cell r="N260">
            <v>2253291</v>
          </cell>
          <cell r="O260">
            <v>2744925</v>
          </cell>
          <cell r="P260">
            <v>1840674</v>
          </cell>
          <cell r="Q260">
            <v>2386498</v>
          </cell>
          <cell r="R260">
            <v>2298231</v>
          </cell>
          <cell r="S260">
            <v>88267</v>
          </cell>
          <cell r="T260">
            <v>2257979</v>
          </cell>
          <cell r="U260">
            <v>2171468</v>
          </cell>
          <cell r="V260">
            <v>86511</v>
          </cell>
        </row>
        <row r="261">
          <cell r="A261">
            <v>21010</v>
          </cell>
          <cell r="B261" t="str">
            <v xml:space="preserve">ROSELLE BOROUGH                        </v>
          </cell>
          <cell r="C261" t="str">
            <v>UNION</v>
          </cell>
          <cell r="D261">
            <v>363344</v>
          </cell>
          <cell r="E261">
            <v>4.6296777596397298E-4</v>
          </cell>
          <cell r="F261">
            <v>8808792</v>
          </cell>
          <cell r="G261">
            <v>2.3000000000000001E-4</v>
          </cell>
          <cell r="H261">
            <v>8814846</v>
          </cell>
          <cell r="J261">
            <v>364850</v>
          </cell>
          <cell r="K261">
            <v>4.8610500389562798E-4</v>
          </cell>
          <cell r="L261">
            <v>9101215</v>
          </cell>
          <cell r="M261">
            <v>2.34E-4</v>
          </cell>
          <cell r="N261">
            <v>9090862</v>
          </cell>
          <cell r="O261">
            <v>11074352</v>
          </cell>
          <cell r="P261">
            <v>7426167</v>
          </cell>
          <cell r="Q261">
            <v>8808792</v>
          </cell>
          <cell r="R261">
            <v>8482989</v>
          </cell>
          <cell r="S261">
            <v>325803</v>
          </cell>
          <cell r="T261">
            <v>9101215</v>
          </cell>
          <cell r="U261">
            <v>8752515</v>
          </cell>
          <cell r="V261">
            <v>348700</v>
          </cell>
        </row>
        <row r="262">
          <cell r="A262">
            <v>21013</v>
          </cell>
          <cell r="B262" t="str">
            <v xml:space="preserve">ROSELLE BORO BD OF ED                  </v>
          </cell>
          <cell r="C262" t="str">
            <v>UNION</v>
          </cell>
          <cell r="D262">
            <v>418967</v>
          </cell>
          <cell r="E262">
            <v>5.3384181434755398E-4</v>
          </cell>
          <cell r="F262">
            <v>10157298</v>
          </cell>
          <cell r="G262">
            <v>2.6499999999999999E-4</v>
          </cell>
          <cell r="H262">
            <v>10156235</v>
          </cell>
          <cell r="J262">
            <v>369322</v>
          </cell>
          <cell r="K262">
            <v>4.9206323762845299E-4</v>
          </cell>
          <cell r="L262">
            <v>9212770</v>
          </cell>
          <cell r="M262">
            <v>2.3699999999999999E-4</v>
          </cell>
          <cell r="N262">
            <v>9207412</v>
          </cell>
          <cell r="O262">
            <v>11216331</v>
          </cell>
          <cell r="P262">
            <v>7521375</v>
          </cell>
          <cell r="Q262">
            <v>10157298</v>
          </cell>
          <cell r="R262">
            <v>9781619</v>
          </cell>
          <cell r="S262">
            <v>375679</v>
          </cell>
          <cell r="T262">
            <v>9212770</v>
          </cell>
          <cell r="U262">
            <v>8859795</v>
          </cell>
          <cell r="V262">
            <v>352975</v>
          </cell>
        </row>
        <row r="263">
          <cell r="A263">
            <v>21014</v>
          </cell>
          <cell r="B263" t="str">
            <v xml:space="preserve">ROSELLE BOROUGH                        </v>
          </cell>
          <cell r="C263" t="str">
            <v>UNION</v>
          </cell>
          <cell r="D263">
            <v>23809</v>
          </cell>
          <cell r="E263">
            <v>3.03370904099868E-5</v>
          </cell>
          <cell r="F263">
            <v>577218</v>
          </cell>
          <cell r="G263">
            <v>1.5E-5</v>
          </cell>
          <cell r="H263">
            <v>574881</v>
          </cell>
          <cell r="J263">
            <v>28349</v>
          </cell>
          <cell r="K263">
            <v>3.7770565315710997E-5</v>
          </cell>
          <cell r="L263">
            <v>707168</v>
          </cell>
          <cell r="M263">
            <v>1.8E-5</v>
          </cell>
          <cell r="N263">
            <v>699297</v>
          </cell>
          <cell r="O263">
            <v>851873</v>
          </cell>
          <cell r="P263">
            <v>571244</v>
          </cell>
          <cell r="Q263">
            <v>577218</v>
          </cell>
          <cell r="R263">
            <v>555869</v>
          </cell>
          <cell r="S263">
            <v>21349</v>
          </cell>
          <cell r="T263">
            <v>707168</v>
          </cell>
          <cell r="U263">
            <v>680074</v>
          </cell>
          <cell r="V263">
            <v>27094</v>
          </cell>
        </row>
        <row r="264">
          <cell r="A264">
            <v>21020</v>
          </cell>
          <cell r="B264" t="str">
            <v xml:space="preserve">SAYREVILLE BOROUGH                     </v>
          </cell>
          <cell r="C264" t="str">
            <v>MIDDLESEX</v>
          </cell>
          <cell r="D264">
            <v>1028761</v>
          </cell>
          <cell r="E264">
            <v>1.31083268794441E-3</v>
          </cell>
          <cell r="F264">
            <v>24940943</v>
          </cell>
          <cell r="G264">
            <v>6.5099999999999999E-4</v>
          </cell>
          <cell r="H264">
            <v>24949846</v>
          </cell>
          <cell r="J264">
            <v>1038721</v>
          </cell>
          <cell r="K264">
            <v>1.38393168631347E-3</v>
          </cell>
          <cell r="L264">
            <v>25910986</v>
          </cell>
          <cell r="M264">
            <v>6.6699999999999995E-4</v>
          </cell>
          <cell r="N264">
            <v>25912843</v>
          </cell>
          <cell r="O264">
            <v>31566635</v>
          </cell>
          <cell r="P264">
            <v>21167751</v>
          </cell>
          <cell r="Q264">
            <v>24940943</v>
          </cell>
          <cell r="R264">
            <v>24018475</v>
          </cell>
          <cell r="S264">
            <v>922468</v>
          </cell>
          <cell r="T264">
            <v>25910986</v>
          </cell>
          <cell r="U264">
            <v>24918243</v>
          </cell>
          <cell r="V264">
            <v>992743</v>
          </cell>
        </row>
        <row r="265">
          <cell r="A265">
            <v>21023</v>
          </cell>
          <cell r="B265" t="str">
            <v xml:space="preserve">SAYREVILLE BD OF ED_SELOVER ELM        </v>
          </cell>
          <cell r="C265" t="str">
            <v>MIDDLESEX</v>
          </cell>
          <cell r="D265">
            <v>893456</v>
          </cell>
          <cell r="E265">
            <v>1.13842897430993E-3</v>
          </cell>
          <cell r="F265">
            <v>21660653</v>
          </cell>
          <cell r="G265">
            <v>5.6499999999999996E-4</v>
          </cell>
          <cell r="H265">
            <v>21653860</v>
          </cell>
          <cell r="J265">
            <v>909810</v>
          </cell>
          <cell r="K265">
            <v>1.2121781378492001E-3</v>
          </cell>
          <cell r="L265">
            <v>22695290</v>
          </cell>
          <cell r="M265">
            <v>5.8399999999999999E-4</v>
          </cell>
          <cell r="N265">
            <v>22688306</v>
          </cell>
          <cell r="O265">
            <v>27638553</v>
          </cell>
          <cell r="P265">
            <v>18533683</v>
          </cell>
          <cell r="Q265">
            <v>21660653</v>
          </cell>
          <cell r="R265">
            <v>20859510</v>
          </cell>
          <cell r="S265">
            <v>801143</v>
          </cell>
          <cell r="T265">
            <v>22695290</v>
          </cell>
          <cell r="U265">
            <v>21825752</v>
          </cell>
          <cell r="V265">
            <v>869538</v>
          </cell>
        </row>
        <row r="266">
          <cell r="A266">
            <v>21030</v>
          </cell>
          <cell r="B266" t="str">
            <v xml:space="preserve">SEA GIRT BOROUGH                       </v>
          </cell>
          <cell r="C266" t="str">
            <v>MONMOUTH</v>
          </cell>
          <cell r="D266">
            <v>174627</v>
          </cell>
          <cell r="E266">
            <v>2.2250724881451401E-4</v>
          </cell>
          <cell r="F266">
            <v>4233599</v>
          </cell>
          <cell r="G266">
            <v>1.1E-4</v>
          </cell>
          <cell r="H266">
            <v>4215796</v>
          </cell>
          <cell r="J266">
            <v>158514</v>
          </cell>
          <cell r="K266">
            <v>2.1119487073458E-4</v>
          </cell>
          <cell r="L266">
            <v>3954146</v>
          </cell>
          <cell r="M266">
            <v>1.02E-4</v>
          </cell>
          <cell r="N266">
            <v>3962684</v>
          </cell>
          <cell r="O266">
            <v>4827281</v>
          </cell>
          <cell r="P266">
            <v>3237047</v>
          </cell>
          <cell r="Q266">
            <v>4233599</v>
          </cell>
          <cell r="R266">
            <v>4077015</v>
          </cell>
          <cell r="S266">
            <v>156584</v>
          </cell>
          <cell r="T266">
            <v>3954146</v>
          </cell>
          <cell r="U266">
            <v>3802648</v>
          </cell>
          <cell r="V266">
            <v>151498</v>
          </cell>
        </row>
        <row r="267">
          <cell r="A267">
            <v>21033</v>
          </cell>
          <cell r="B267" t="str">
            <v xml:space="preserve">SEA GIRT BD OF ED                      </v>
          </cell>
          <cell r="C267" t="str">
            <v>MONMOUTH</v>
          </cell>
          <cell r="D267">
            <v>30719</v>
          </cell>
          <cell r="E267">
            <v>3.9141714490502899E-5</v>
          </cell>
          <cell r="F267">
            <v>744741</v>
          </cell>
          <cell r="G267">
            <v>1.9000000000000001E-5</v>
          </cell>
          <cell r="H267">
            <v>728183</v>
          </cell>
          <cell r="J267">
            <v>31526</v>
          </cell>
          <cell r="K267">
            <v>4.2003416069106703E-5</v>
          </cell>
          <cell r="L267">
            <v>786419</v>
          </cell>
          <cell r="M267">
            <v>2.0000000000000002E-5</v>
          </cell>
          <cell r="N267">
            <v>776997</v>
          </cell>
          <cell r="O267">
            <v>946526</v>
          </cell>
          <cell r="P267">
            <v>634715</v>
          </cell>
          <cell r="Q267">
            <v>744741</v>
          </cell>
          <cell r="R267">
            <v>717196</v>
          </cell>
          <cell r="S267">
            <v>27545</v>
          </cell>
          <cell r="T267">
            <v>786419</v>
          </cell>
          <cell r="U267">
            <v>756288</v>
          </cell>
          <cell r="V267">
            <v>30131</v>
          </cell>
        </row>
        <row r="268">
          <cell r="A268">
            <v>21040</v>
          </cell>
          <cell r="B268" t="str">
            <v xml:space="preserve">SPRING LAKE BOROUGH                    </v>
          </cell>
          <cell r="C268" t="str">
            <v>MONMOUTH</v>
          </cell>
          <cell r="D268">
            <v>295339</v>
          </cell>
          <cell r="E268">
            <v>3.7631676864190302E-4</v>
          </cell>
          <cell r="F268">
            <v>7160101</v>
          </cell>
          <cell r="G268">
            <v>1.8699999999999999E-4</v>
          </cell>
          <cell r="H268">
            <v>7166853</v>
          </cell>
          <cell r="J268">
            <v>252519</v>
          </cell>
          <cell r="K268">
            <v>3.3644168693633002E-4</v>
          </cell>
          <cell r="L268">
            <v>6299109</v>
          </cell>
          <cell r="M268">
            <v>1.6200000000000001E-4</v>
          </cell>
          <cell r="N268">
            <v>6293674</v>
          </cell>
          <cell r="O268">
            <v>7666859</v>
          </cell>
          <cell r="P268">
            <v>5141193</v>
          </cell>
          <cell r="Q268">
            <v>7160101</v>
          </cell>
          <cell r="R268">
            <v>6895277</v>
          </cell>
          <cell r="S268">
            <v>264824</v>
          </cell>
          <cell r="T268">
            <v>6299109</v>
          </cell>
          <cell r="U268">
            <v>6057767</v>
          </cell>
          <cell r="V268">
            <v>241342</v>
          </cell>
        </row>
        <row r="269">
          <cell r="A269">
            <v>21043</v>
          </cell>
          <cell r="B269" t="str">
            <v xml:space="preserve">SPRING LAKE BORO BD OF ED              </v>
          </cell>
          <cell r="C269" t="str">
            <v>MONMOUTH</v>
          </cell>
          <cell r="D269">
            <v>58007</v>
          </cell>
          <cell r="E269">
            <v>7.3911697400651095E-5</v>
          </cell>
          <cell r="F269">
            <v>1406303</v>
          </cell>
          <cell r="G269">
            <v>3.6999999999999998E-5</v>
          </cell>
          <cell r="H269">
            <v>1418040</v>
          </cell>
          <cell r="J269">
            <v>58063</v>
          </cell>
          <cell r="K269">
            <v>7.7359777555685504E-5</v>
          </cell>
          <cell r="L269">
            <v>1448387</v>
          </cell>
          <cell r="M269">
            <v>3.6999999999999998E-5</v>
          </cell>
          <cell r="N269">
            <v>1437444</v>
          </cell>
          <cell r="O269">
            <v>1751073</v>
          </cell>
          <cell r="P269">
            <v>1174223</v>
          </cell>
          <cell r="Q269">
            <v>1406303</v>
          </cell>
          <cell r="R269">
            <v>1354289</v>
          </cell>
          <cell r="S269">
            <v>52014</v>
          </cell>
          <cell r="T269">
            <v>1448387</v>
          </cell>
          <cell r="U269">
            <v>1392894</v>
          </cell>
          <cell r="V269">
            <v>55493</v>
          </cell>
        </row>
        <row r="270">
          <cell r="A270">
            <v>21050</v>
          </cell>
          <cell r="B270" t="str">
            <v xml:space="preserve">WOOD-RIDGE BOROUGH                     </v>
          </cell>
          <cell r="C270" t="str">
            <v>BERGEN</v>
          </cell>
          <cell r="D270">
            <v>205271</v>
          </cell>
          <cell r="E270">
            <v>2.6155339936781902E-4</v>
          </cell>
          <cell r="F270">
            <v>4976522</v>
          </cell>
          <cell r="G270">
            <v>1.2999999999999999E-4</v>
          </cell>
          <cell r="H270">
            <v>4982304</v>
          </cell>
          <cell r="J270">
            <v>200773</v>
          </cell>
          <cell r="K270">
            <v>2.6749831423088103E-4</v>
          </cell>
          <cell r="L270">
            <v>5008300</v>
          </cell>
          <cell r="M270">
            <v>1.2899999999999999E-4</v>
          </cell>
          <cell r="N270">
            <v>5011629</v>
          </cell>
          <cell r="O270">
            <v>6105091</v>
          </cell>
          <cell r="P270">
            <v>4093913</v>
          </cell>
          <cell r="Q270">
            <v>4976522</v>
          </cell>
          <cell r="R270">
            <v>4792460</v>
          </cell>
          <cell r="S270">
            <v>184062</v>
          </cell>
          <cell r="T270">
            <v>5008300</v>
          </cell>
          <cell r="U270">
            <v>4816414</v>
          </cell>
          <cell r="V270">
            <v>191886</v>
          </cell>
        </row>
        <row r="271">
          <cell r="A271">
            <v>21053</v>
          </cell>
          <cell r="B271" t="str">
            <v xml:space="preserve">WOOD-RIDGE BD OF ED                    </v>
          </cell>
          <cell r="C271" t="str">
            <v>BERGEN</v>
          </cell>
          <cell r="D271">
            <v>144181</v>
          </cell>
          <cell r="E271">
            <v>1.8371338705541201E-4</v>
          </cell>
          <cell r="F271">
            <v>3495477</v>
          </cell>
          <cell r="G271">
            <v>9.1000000000000003E-5</v>
          </cell>
          <cell r="H271">
            <v>3487613</v>
          </cell>
          <cell r="J271">
            <v>145692</v>
          </cell>
          <cell r="K271">
            <v>1.9411158072512501E-4</v>
          </cell>
          <cell r="L271">
            <v>3634300</v>
          </cell>
          <cell r="M271">
            <v>9.3999999999999994E-5</v>
          </cell>
          <cell r="N271">
            <v>3651885</v>
          </cell>
          <cell r="O271">
            <v>4448671</v>
          </cell>
          <cell r="P271">
            <v>2983161</v>
          </cell>
          <cell r="Q271">
            <v>3495477</v>
          </cell>
          <cell r="R271">
            <v>3366193</v>
          </cell>
          <cell r="S271">
            <v>129284</v>
          </cell>
          <cell r="T271">
            <v>3634300</v>
          </cell>
          <cell r="U271">
            <v>3495057</v>
          </cell>
          <cell r="V271">
            <v>139243</v>
          </cell>
        </row>
        <row r="272">
          <cell r="A272">
            <v>21060</v>
          </cell>
          <cell r="B272" t="str">
            <v xml:space="preserve">DENVILLE TOWNSHIP                      </v>
          </cell>
          <cell r="C272" t="str">
            <v>MORRIS</v>
          </cell>
          <cell r="D272">
            <v>589026</v>
          </cell>
          <cell r="E272">
            <v>7.5052858229379097E-4</v>
          </cell>
          <cell r="F272">
            <v>14280152</v>
          </cell>
          <cell r="G272">
            <v>3.7300000000000001E-4</v>
          </cell>
          <cell r="H272">
            <v>14295380</v>
          </cell>
          <cell r="J272">
            <v>546963</v>
          </cell>
          <cell r="K272">
            <v>7.2874181511789699E-4</v>
          </cell>
          <cell r="L272">
            <v>13644040</v>
          </cell>
          <cell r="M272">
            <v>3.5100000000000002E-4</v>
          </cell>
          <cell r="N272">
            <v>13636293</v>
          </cell>
          <cell r="O272">
            <v>16611527</v>
          </cell>
          <cell r="P272">
            <v>11139251</v>
          </cell>
          <cell r="Q272">
            <v>14280152</v>
          </cell>
          <cell r="R272">
            <v>13751985</v>
          </cell>
          <cell r="S272">
            <v>528167</v>
          </cell>
          <cell r="T272">
            <v>13644040</v>
          </cell>
          <cell r="U272">
            <v>13121287</v>
          </cell>
          <cell r="V272">
            <v>522753</v>
          </cell>
        </row>
        <row r="273">
          <cell r="A273">
            <v>21063</v>
          </cell>
          <cell r="B273" t="str">
            <v xml:space="preserve">DENVILLE TWP BD OF ED                  </v>
          </cell>
          <cell r="C273" t="str">
            <v>MORRIS</v>
          </cell>
          <cell r="D273">
            <v>355627</v>
          </cell>
          <cell r="E273">
            <v>4.5313488391920498E-4</v>
          </cell>
          <cell r="F273">
            <v>8621704</v>
          </cell>
          <cell r="G273">
            <v>2.2499999999999999E-4</v>
          </cell>
          <cell r="H273">
            <v>8623219</v>
          </cell>
          <cell r="J273">
            <v>348253</v>
          </cell>
          <cell r="K273">
            <v>4.63992122575481E-4</v>
          </cell>
          <cell r="L273">
            <v>8687202</v>
          </cell>
          <cell r="M273">
            <v>2.24E-4</v>
          </cell>
          <cell r="N273">
            <v>8702364</v>
          </cell>
          <cell r="O273">
            <v>10601089</v>
          </cell>
          <cell r="P273">
            <v>7108810</v>
          </cell>
          <cell r="Q273">
            <v>8621704</v>
          </cell>
          <cell r="R273">
            <v>8302821</v>
          </cell>
          <cell r="S273">
            <v>318883</v>
          </cell>
          <cell r="T273">
            <v>8687202</v>
          </cell>
          <cell r="U273">
            <v>8354364</v>
          </cell>
          <cell r="V273">
            <v>332838</v>
          </cell>
        </row>
        <row r="274">
          <cell r="A274">
            <v>21070</v>
          </cell>
          <cell r="B274" t="str">
            <v xml:space="preserve">HAMILTON TOWNSHIP (MERCER)             </v>
          </cell>
          <cell r="C274" t="str">
            <v>MERCER</v>
          </cell>
          <cell r="D274">
            <v>2595993</v>
          </cell>
          <cell r="E274">
            <v>3.3077774935819501E-3</v>
          </cell>
          <cell r="F274">
            <v>62936399</v>
          </cell>
          <cell r="G274">
            <v>1.642E-3</v>
          </cell>
          <cell r="H274">
            <v>62930334</v>
          </cell>
          <cell r="J274">
            <v>2608894</v>
          </cell>
          <cell r="K274">
            <v>3.4759392299116899E-3</v>
          </cell>
          <cell r="L274">
            <v>65079089</v>
          </cell>
          <cell r="M274">
            <v>1.6750000000000001E-3</v>
          </cell>
          <cell r="N274">
            <v>65073480</v>
          </cell>
          <cell r="O274">
            <v>79271534</v>
          </cell>
          <cell r="P274">
            <v>53157395</v>
          </cell>
          <cell r="Q274">
            <v>62936399</v>
          </cell>
          <cell r="R274">
            <v>60608628</v>
          </cell>
          <cell r="S274">
            <v>2327771</v>
          </cell>
          <cell r="T274">
            <v>65079089</v>
          </cell>
          <cell r="U274">
            <v>62585674</v>
          </cell>
          <cell r="V274">
            <v>2493415</v>
          </cell>
        </row>
        <row r="275">
          <cell r="A275">
            <v>21073</v>
          </cell>
          <cell r="B275" t="str">
            <v xml:space="preserve">HAMILTON TWP BD OF ED (MERCER)         </v>
          </cell>
          <cell r="C275" t="str">
            <v>MERCER</v>
          </cell>
          <cell r="D275">
            <v>2132517</v>
          </cell>
          <cell r="E275">
            <v>2.7172229421577399E-3</v>
          </cell>
          <cell r="F275">
            <v>51700039</v>
          </cell>
          <cell r="G275">
            <v>1.3489999999999999E-3</v>
          </cell>
          <cell r="H275">
            <v>51700987</v>
          </cell>
          <cell r="J275">
            <v>2057609</v>
          </cell>
          <cell r="K275">
            <v>2.74143903237133E-3</v>
          </cell>
          <cell r="L275">
            <v>51327237</v>
          </cell>
          <cell r="M275">
            <v>1.3209999999999999E-3</v>
          </cell>
          <cell r="N275">
            <v>51320637</v>
          </cell>
          <cell r="O275">
            <v>62518028</v>
          </cell>
          <cell r="P275">
            <v>41922937</v>
          </cell>
          <cell r="Q275">
            <v>51700039</v>
          </cell>
          <cell r="R275">
            <v>49787857</v>
          </cell>
          <cell r="S275">
            <v>1912182</v>
          </cell>
          <cell r="T275">
            <v>51327237</v>
          </cell>
          <cell r="U275">
            <v>49360705</v>
          </cell>
          <cell r="V275">
            <v>1966532</v>
          </cell>
        </row>
        <row r="276">
          <cell r="A276">
            <v>21080</v>
          </cell>
          <cell r="B276" t="str">
            <v xml:space="preserve">HILLSIDE TOWNSHIP                      </v>
          </cell>
          <cell r="C276" t="str">
            <v>UNION</v>
          </cell>
          <cell r="D276">
            <v>516200</v>
          </cell>
          <cell r="E276">
            <v>6.5773472508862899E-4</v>
          </cell>
          <cell r="F276">
            <v>12514583</v>
          </cell>
          <cell r="G276">
            <v>3.2699999999999998E-4</v>
          </cell>
          <cell r="H276">
            <v>12532411</v>
          </cell>
          <cell r="J276">
            <v>484172</v>
          </cell>
          <cell r="K276">
            <v>6.4508272425970695E-4</v>
          </cell>
          <cell r="L276">
            <v>12077713</v>
          </cell>
          <cell r="M276">
            <v>3.1100000000000002E-4</v>
          </cell>
          <cell r="N276">
            <v>12082300</v>
          </cell>
          <cell r="O276">
            <v>14718476</v>
          </cell>
          <cell r="P276">
            <v>9869821</v>
          </cell>
          <cell r="Q276">
            <v>12514583</v>
          </cell>
          <cell r="R276">
            <v>12051717</v>
          </cell>
          <cell r="S276">
            <v>462866</v>
          </cell>
          <cell r="T276">
            <v>12077713</v>
          </cell>
          <cell r="U276">
            <v>11614972</v>
          </cell>
          <cell r="V276">
            <v>462741</v>
          </cell>
        </row>
        <row r="277">
          <cell r="A277">
            <v>21083</v>
          </cell>
          <cell r="B277" t="str">
            <v xml:space="preserve">HILLSIDE BOARD OF EDUCATION            </v>
          </cell>
          <cell r="C277" t="str">
            <v>UNION</v>
          </cell>
          <cell r="D277">
            <v>582760</v>
          </cell>
          <cell r="E277">
            <v>7.4254453388734897E-4</v>
          </cell>
          <cell r="F277">
            <v>14128241</v>
          </cell>
          <cell r="G277">
            <v>3.6900000000000002E-4</v>
          </cell>
          <cell r="H277">
            <v>14142079</v>
          </cell>
          <cell r="J277">
            <v>567908</v>
          </cell>
          <cell r="K277">
            <v>7.5664771975430601E-4</v>
          </cell>
          <cell r="L277">
            <v>14166515</v>
          </cell>
          <cell r="M277">
            <v>3.6499999999999998E-4</v>
          </cell>
          <cell r="N277">
            <v>14180191</v>
          </cell>
          <cell r="O277">
            <v>17274096</v>
          </cell>
          <cell r="P277">
            <v>11583552</v>
          </cell>
          <cell r="Q277">
            <v>14128241</v>
          </cell>
          <cell r="R277">
            <v>13605693</v>
          </cell>
          <cell r="S277">
            <v>522548</v>
          </cell>
          <cell r="T277">
            <v>14166515</v>
          </cell>
          <cell r="U277">
            <v>13623744</v>
          </cell>
          <cell r="V277">
            <v>542771</v>
          </cell>
        </row>
        <row r="278">
          <cell r="A278">
            <v>21084</v>
          </cell>
          <cell r="B278" t="str">
            <v xml:space="preserve">HILLSIDE PUBLIC LIBRARY                </v>
          </cell>
          <cell r="C278" t="str">
            <v>UNION</v>
          </cell>
          <cell r="D278">
            <v>44827</v>
          </cell>
          <cell r="E278">
            <v>5.7117928170375799E-5</v>
          </cell>
          <cell r="F278">
            <v>1086771</v>
          </cell>
          <cell r="G278">
            <v>2.8E-5</v>
          </cell>
          <cell r="H278">
            <v>1073112</v>
          </cell>
          <cell r="J278">
            <v>41442</v>
          </cell>
          <cell r="K278">
            <v>5.5214920025880801E-5</v>
          </cell>
          <cell r="L278">
            <v>1033774</v>
          </cell>
          <cell r="M278">
            <v>2.6999999999999999E-5</v>
          </cell>
          <cell r="N278">
            <v>1048946</v>
          </cell>
          <cell r="O278">
            <v>1277810</v>
          </cell>
          <cell r="P278">
            <v>856865</v>
          </cell>
          <cell r="Q278">
            <v>1086771</v>
          </cell>
          <cell r="R278">
            <v>1046576</v>
          </cell>
          <cell r="S278">
            <v>40195</v>
          </cell>
          <cell r="T278">
            <v>1033774</v>
          </cell>
          <cell r="U278">
            <v>994167</v>
          </cell>
          <cell r="V278">
            <v>39607</v>
          </cell>
        </row>
        <row r="279">
          <cell r="A279">
            <v>21090</v>
          </cell>
          <cell r="B279" t="str">
            <v xml:space="preserve">MILLBURN TOWNSHIP                      </v>
          </cell>
          <cell r="C279" t="str">
            <v>ESSEX</v>
          </cell>
          <cell r="D279">
            <v>893243</v>
          </cell>
          <cell r="E279">
            <v>1.13815757272829E-3</v>
          </cell>
          <cell r="F279">
            <v>21655489</v>
          </cell>
          <cell r="G279">
            <v>5.6499999999999996E-4</v>
          </cell>
          <cell r="H279">
            <v>21653860</v>
          </cell>
          <cell r="J279">
            <v>860292</v>
          </cell>
          <cell r="K279">
            <v>1.14620322327361E-3</v>
          </cell>
          <cell r="L279">
            <v>21460059</v>
          </cell>
          <cell r="M279">
            <v>5.5199999999999997E-4</v>
          </cell>
          <cell r="N279">
            <v>21445111</v>
          </cell>
          <cell r="O279">
            <v>26124112</v>
          </cell>
          <cell r="P279">
            <v>17518139</v>
          </cell>
          <cell r="Q279">
            <v>21655489</v>
          </cell>
          <cell r="R279">
            <v>20854537</v>
          </cell>
          <cell r="S279">
            <v>800952</v>
          </cell>
          <cell r="T279">
            <v>21460059</v>
          </cell>
          <cell r="U279">
            <v>20637847</v>
          </cell>
          <cell r="V279">
            <v>822212</v>
          </cell>
        </row>
        <row r="280">
          <cell r="A280">
            <v>21093</v>
          </cell>
          <cell r="B280" t="str">
            <v xml:space="preserve">MILLBURN TWP PUBLIC SCHOOLS            </v>
          </cell>
          <cell r="C280" t="str">
            <v>ESSEX</v>
          </cell>
          <cell r="D280">
            <v>817220</v>
          </cell>
          <cell r="E280">
            <v>1.0412901434268299E-3</v>
          </cell>
          <cell r="F280">
            <v>19812412</v>
          </cell>
          <cell r="G280">
            <v>5.1699999999999999E-4</v>
          </cell>
          <cell r="H280">
            <v>19814240</v>
          </cell>
          <cell r="J280">
            <v>779933</v>
          </cell>
          <cell r="K280">
            <v>1.03913754694622E-3</v>
          </cell>
          <cell r="L280">
            <v>19455497</v>
          </cell>
          <cell r="M280">
            <v>5.0100000000000003E-4</v>
          </cell>
          <cell r="N280">
            <v>19463769</v>
          </cell>
          <cell r="O280">
            <v>23710471</v>
          </cell>
          <cell r="P280">
            <v>15899615</v>
          </cell>
          <cell r="Q280">
            <v>19812412</v>
          </cell>
          <cell r="R280">
            <v>19079629</v>
          </cell>
          <cell r="S280">
            <v>732783</v>
          </cell>
          <cell r="T280">
            <v>19455497</v>
          </cell>
          <cell r="U280">
            <v>18710087</v>
          </cell>
          <cell r="V280">
            <v>745410</v>
          </cell>
        </row>
        <row r="281">
          <cell r="A281">
            <v>21100</v>
          </cell>
          <cell r="B281" t="str">
            <v xml:space="preserve">MORRIS TOWNSHIP                        </v>
          </cell>
          <cell r="C281" t="str">
            <v>MORRIS</v>
          </cell>
          <cell r="D281">
            <v>699910</v>
          </cell>
          <cell r="E281">
            <v>8.9181540379074402E-4</v>
          </cell>
          <cell r="F281">
            <v>16968387</v>
          </cell>
          <cell r="G281">
            <v>4.4299999999999998E-4</v>
          </cell>
          <cell r="H281">
            <v>16978159</v>
          </cell>
          <cell r="J281">
            <v>729783</v>
          </cell>
          <cell r="K281">
            <v>9.7232059218298802E-4</v>
          </cell>
          <cell r="L281">
            <v>18204501</v>
          </cell>
          <cell r="M281">
            <v>4.6900000000000002E-4</v>
          </cell>
          <cell r="N281">
            <v>18220574</v>
          </cell>
          <cell r="O281">
            <v>22196030</v>
          </cell>
          <cell r="P281">
            <v>14884071</v>
          </cell>
          <cell r="Q281">
            <v>16968387</v>
          </cell>
          <cell r="R281">
            <v>16340793</v>
          </cell>
          <cell r="S281">
            <v>627594</v>
          </cell>
          <cell r="T281">
            <v>18204501</v>
          </cell>
          <cell r="U281">
            <v>17507021</v>
          </cell>
          <cell r="V281">
            <v>697480</v>
          </cell>
        </row>
        <row r="282">
          <cell r="A282">
            <v>21110</v>
          </cell>
          <cell r="B282" t="str">
            <v xml:space="preserve">WEEHAWKEN TOWNSHIP                     </v>
          </cell>
          <cell r="C282" t="str">
            <v>HUDSON</v>
          </cell>
          <cell r="D282">
            <v>627316</v>
          </cell>
          <cell r="E282">
            <v>7.9931715769798197E-4</v>
          </cell>
          <cell r="F282">
            <v>15208442</v>
          </cell>
          <cell r="G282">
            <v>3.97E-4</v>
          </cell>
          <cell r="H282">
            <v>15215190</v>
          </cell>
          <cell r="J282">
            <v>608125</v>
          </cell>
          <cell r="K282">
            <v>8.1023052074559096E-4</v>
          </cell>
          <cell r="L282">
            <v>15169731</v>
          </cell>
          <cell r="M282">
            <v>3.8999999999999999E-4</v>
          </cell>
          <cell r="N282">
            <v>15151437</v>
          </cell>
          <cell r="O282">
            <v>18457253</v>
          </cell>
          <cell r="P282">
            <v>12376946</v>
          </cell>
          <cell r="Q282">
            <v>15208442</v>
          </cell>
          <cell r="R282">
            <v>14645942</v>
          </cell>
          <cell r="S282">
            <v>562500</v>
          </cell>
          <cell r="T282">
            <v>15169731</v>
          </cell>
          <cell r="U282">
            <v>14588524</v>
          </cell>
          <cell r="V282">
            <v>581207</v>
          </cell>
        </row>
        <row r="283">
          <cell r="A283">
            <v>21113</v>
          </cell>
          <cell r="B283" t="str">
            <v xml:space="preserve">WEEHAWKEN TWP BD OF ED                 </v>
          </cell>
          <cell r="C283" t="str">
            <v>HUDSON</v>
          </cell>
          <cell r="D283">
            <v>173660</v>
          </cell>
          <cell r="E283">
            <v>2.2127511111757301E-4</v>
          </cell>
          <cell r="F283">
            <v>4210156</v>
          </cell>
          <cell r="G283">
            <v>1.1E-4</v>
          </cell>
          <cell r="H283">
            <v>4215796</v>
          </cell>
          <cell r="J283">
            <v>169035</v>
          </cell>
          <cell r="K283">
            <v>2.2521244164313401E-4</v>
          </cell>
          <cell r="L283">
            <v>4216593</v>
          </cell>
          <cell r="M283">
            <v>1.0900000000000001E-4</v>
          </cell>
          <cell r="N283">
            <v>4234632</v>
          </cell>
          <cell r="O283">
            <v>5158566</v>
          </cell>
          <cell r="P283">
            <v>3459198</v>
          </cell>
          <cell r="Q283">
            <v>4210156</v>
          </cell>
          <cell r="R283">
            <v>4054439</v>
          </cell>
          <cell r="S283">
            <v>155717</v>
          </cell>
          <cell r="T283">
            <v>4216593</v>
          </cell>
          <cell r="U283">
            <v>4055040</v>
          </cell>
          <cell r="V283">
            <v>161553</v>
          </cell>
        </row>
        <row r="284">
          <cell r="A284">
            <v>21120</v>
          </cell>
          <cell r="B284" t="str">
            <v xml:space="preserve">HOBOKEN CITY                           </v>
          </cell>
          <cell r="C284" t="str">
            <v>HUDSON</v>
          </cell>
          <cell r="D284">
            <v>1505612</v>
          </cell>
          <cell r="E284">
            <v>1.91842947483561E-3</v>
          </cell>
          <cell r="F284">
            <v>36501561</v>
          </cell>
          <cell r="G284">
            <v>9.5200000000000005E-4</v>
          </cell>
          <cell r="H284">
            <v>36485796</v>
          </cell>
          <cell r="J284">
            <v>1331582</v>
          </cell>
          <cell r="K284">
            <v>1.77412271699972E-3</v>
          </cell>
          <cell r="L284">
            <v>33216429</v>
          </cell>
          <cell r="M284">
            <v>8.5499999999999997E-4</v>
          </cell>
          <cell r="N284">
            <v>33216612</v>
          </cell>
          <cell r="O284">
            <v>40463977</v>
          </cell>
          <cell r="P284">
            <v>27134074</v>
          </cell>
          <cell r="Q284">
            <v>36501561</v>
          </cell>
          <cell r="R284">
            <v>35151511</v>
          </cell>
          <cell r="S284">
            <v>1350050</v>
          </cell>
          <cell r="T284">
            <v>33216429</v>
          </cell>
          <cell r="U284">
            <v>31943788</v>
          </cell>
          <cell r="V284">
            <v>1272641</v>
          </cell>
        </row>
        <row r="285">
          <cell r="A285">
            <v>21123</v>
          </cell>
          <cell r="B285" t="str">
            <v xml:space="preserve">HOBOKEN BOARD OF EDUCATION             </v>
          </cell>
          <cell r="C285" t="str">
            <v>HUDSON</v>
          </cell>
          <cell r="D285">
            <v>575301</v>
          </cell>
          <cell r="E285">
            <v>7.3304038178654304E-4</v>
          </cell>
          <cell r="F285">
            <v>13947408</v>
          </cell>
          <cell r="G285">
            <v>3.6400000000000001E-4</v>
          </cell>
          <cell r="H285">
            <v>13950452</v>
          </cell>
          <cell r="J285">
            <v>562347</v>
          </cell>
          <cell r="K285">
            <v>7.4923856550827698E-4</v>
          </cell>
          <cell r="L285">
            <v>14027795</v>
          </cell>
          <cell r="M285">
            <v>3.6099999999999999E-4</v>
          </cell>
          <cell r="N285">
            <v>14024792</v>
          </cell>
          <cell r="O285">
            <v>17084790</v>
          </cell>
          <cell r="P285">
            <v>11456609</v>
          </cell>
          <cell r="Q285">
            <v>13947408</v>
          </cell>
          <cell r="R285">
            <v>13431548</v>
          </cell>
          <cell r="S285">
            <v>515860</v>
          </cell>
          <cell r="T285">
            <v>14027795</v>
          </cell>
          <cell r="U285">
            <v>13490340</v>
          </cell>
          <cell r="V285">
            <v>537455</v>
          </cell>
        </row>
        <row r="286">
          <cell r="A286">
            <v>21130</v>
          </cell>
          <cell r="B286" t="str">
            <v xml:space="preserve">LONG BRANCH CITY                       </v>
          </cell>
          <cell r="C286" t="str">
            <v>MONMOUTH</v>
          </cell>
          <cell r="D286">
            <v>1010302</v>
          </cell>
          <cell r="E286">
            <v>1.28731249172122E-3</v>
          </cell>
          <cell r="F286">
            <v>24493429</v>
          </cell>
          <cell r="G286">
            <v>6.3900000000000003E-4</v>
          </cell>
          <cell r="H286">
            <v>24489941</v>
          </cell>
          <cell r="J286">
            <v>973103</v>
          </cell>
          <cell r="K286">
            <v>1.29650606442606E-3</v>
          </cell>
          <cell r="L286">
            <v>24274139</v>
          </cell>
          <cell r="M286">
            <v>6.2500000000000001E-4</v>
          </cell>
          <cell r="N286">
            <v>24281149</v>
          </cell>
          <cell r="O286">
            <v>29578931</v>
          </cell>
          <cell r="P286">
            <v>19834849</v>
          </cell>
          <cell r="Q286">
            <v>24493429</v>
          </cell>
          <cell r="R286">
            <v>23587513</v>
          </cell>
          <cell r="S286">
            <v>905916</v>
          </cell>
          <cell r="T286">
            <v>24274139</v>
          </cell>
          <cell r="U286">
            <v>23344110</v>
          </cell>
          <cell r="V286">
            <v>930029</v>
          </cell>
        </row>
        <row r="287">
          <cell r="A287">
            <v>21133</v>
          </cell>
          <cell r="B287" t="str">
            <v xml:space="preserve">LONG BRANCH BD OF ED                   </v>
          </cell>
          <cell r="C287" t="str">
            <v>MONMOUTH</v>
          </cell>
          <cell r="D287">
            <v>1284485</v>
          </cell>
          <cell r="E287">
            <v>1.63667258495829E-3</v>
          </cell>
          <cell r="F287">
            <v>31140631</v>
          </cell>
          <cell r="G287">
            <v>8.1300000000000003E-4</v>
          </cell>
          <cell r="H287">
            <v>31158564</v>
          </cell>
          <cell r="J287">
            <v>1290022</v>
          </cell>
          <cell r="K287">
            <v>1.7187505806096899E-3</v>
          </cell>
          <cell r="L287">
            <v>32179712</v>
          </cell>
          <cell r="M287">
            <v>8.2799999999999996E-4</v>
          </cell>
          <cell r="N287">
            <v>32167667</v>
          </cell>
          <cell r="O287">
            <v>39186167</v>
          </cell>
          <cell r="P287">
            <v>26277208</v>
          </cell>
          <cell r="Q287">
            <v>31140631</v>
          </cell>
          <cell r="R287">
            <v>29988861</v>
          </cell>
          <cell r="S287">
            <v>1151770</v>
          </cell>
          <cell r="T287">
            <v>32179712</v>
          </cell>
          <cell r="U287">
            <v>30946791</v>
          </cell>
          <cell r="V287">
            <v>1232921</v>
          </cell>
        </row>
        <row r="288">
          <cell r="A288">
            <v>21140</v>
          </cell>
          <cell r="B288" t="str">
            <v xml:space="preserve">MILLVILLE CITY                         </v>
          </cell>
          <cell r="C288" t="str">
            <v>CUMBERLAND</v>
          </cell>
          <cell r="D288">
            <v>684079</v>
          </cell>
          <cell r="E288">
            <v>8.7164376792697403E-4</v>
          </cell>
          <cell r="F288">
            <v>16584586</v>
          </cell>
          <cell r="G288">
            <v>4.3300000000000001E-4</v>
          </cell>
          <cell r="H288">
            <v>16594905</v>
          </cell>
          <cell r="J288">
            <v>625585</v>
          </cell>
          <cell r="K288">
            <v>8.3349321327133498E-4</v>
          </cell>
          <cell r="L288">
            <v>15605273</v>
          </cell>
          <cell r="M288">
            <v>4.0200000000000001E-4</v>
          </cell>
          <cell r="N288">
            <v>15617635</v>
          </cell>
          <cell r="O288">
            <v>19025168</v>
          </cell>
          <cell r="P288">
            <v>12757775</v>
          </cell>
          <cell r="Q288">
            <v>16584586</v>
          </cell>
          <cell r="R288">
            <v>15971187</v>
          </cell>
          <cell r="S288">
            <v>613399</v>
          </cell>
          <cell r="T288">
            <v>15605273</v>
          </cell>
          <cell r="U288">
            <v>15007378</v>
          </cell>
          <cell r="V288">
            <v>597895</v>
          </cell>
        </row>
        <row r="289">
          <cell r="A289">
            <v>21143</v>
          </cell>
          <cell r="B289" t="str">
            <v xml:space="preserve">MILLVILLE BD OF ED                     </v>
          </cell>
          <cell r="C289" t="str">
            <v>CUMBERLAND</v>
          </cell>
          <cell r="D289">
            <v>1322396</v>
          </cell>
          <cell r="E289">
            <v>1.6849782439331701E-3</v>
          </cell>
          <cell r="F289">
            <v>32059733</v>
          </cell>
          <cell r="G289">
            <v>8.3699999999999996E-4</v>
          </cell>
          <cell r="H289">
            <v>32078374</v>
          </cell>
          <cell r="J289">
            <v>1327428</v>
          </cell>
          <cell r="K289">
            <v>1.7685881680448599E-3</v>
          </cell>
          <cell r="L289">
            <v>33112808</v>
          </cell>
          <cell r="M289">
            <v>8.52E-4</v>
          </cell>
          <cell r="N289">
            <v>33100063</v>
          </cell>
          <cell r="O289">
            <v>40321998</v>
          </cell>
          <cell r="P289">
            <v>27038866</v>
          </cell>
          <cell r="Q289">
            <v>32059733</v>
          </cell>
          <cell r="R289">
            <v>30873969</v>
          </cell>
          <cell r="S289">
            <v>1185764</v>
          </cell>
          <cell r="T289">
            <v>33112808</v>
          </cell>
          <cell r="U289">
            <v>31844136</v>
          </cell>
          <cell r="V289">
            <v>1268672</v>
          </cell>
        </row>
        <row r="290">
          <cell r="A290">
            <v>21150</v>
          </cell>
          <cell r="B290" t="str">
            <v xml:space="preserve">BOONTON TOWN                           </v>
          </cell>
          <cell r="C290" t="str">
            <v>MORRIS</v>
          </cell>
          <cell r="D290">
            <v>321893</v>
          </cell>
          <cell r="E290">
            <v>4.1015149915334001E-4</v>
          </cell>
          <cell r="F290">
            <v>7803868</v>
          </cell>
          <cell r="G290">
            <v>2.04E-4</v>
          </cell>
          <cell r="H290">
            <v>7818385</v>
          </cell>
          <cell r="J290">
            <v>315056</v>
          </cell>
          <cell r="K290">
            <v>4.1976236290897897E-4</v>
          </cell>
          <cell r="L290">
            <v>7859099</v>
          </cell>
          <cell r="M290">
            <v>2.02E-4</v>
          </cell>
          <cell r="N290">
            <v>7847667</v>
          </cell>
          <cell r="O290">
            <v>9559910</v>
          </cell>
          <cell r="P290">
            <v>6410623</v>
          </cell>
          <cell r="Q290">
            <v>7803868</v>
          </cell>
          <cell r="R290">
            <v>7515233</v>
          </cell>
          <cell r="S290">
            <v>288635</v>
          </cell>
          <cell r="T290">
            <v>7859099</v>
          </cell>
          <cell r="U290">
            <v>7557989</v>
          </cell>
          <cell r="V290">
            <v>301110</v>
          </cell>
        </row>
        <row r="291">
          <cell r="A291">
            <v>21153</v>
          </cell>
          <cell r="B291" t="str">
            <v xml:space="preserve">BOONTON TOWN BD OF ED                  </v>
          </cell>
          <cell r="C291" t="str">
            <v>MORRIS</v>
          </cell>
          <cell r="D291">
            <v>247113</v>
          </cell>
          <cell r="E291">
            <v>3.1486788283771101E-4</v>
          </cell>
          <cell r="F291">
            <v>5990926</v>
          </cell>
          <cell r="G291">
            <v>1.56E-4</v>
          </cell>
          <cell r="H291">
            <v>5978765</v>
          </cell>
          <cell r="J291">
            <v>234285</v>
          </cell>
          <cell r="K291">
            <v>3.1214776164913599E-4</v>
          </cell>
          <cell r="L291">
            <v>5844260</v>
          </cell>
          <cell r="M291">
            <v>1.4999999999999999E-4</v>
          </cell>
          <cell r="N291">
            <v>5827476</v>
          </cell>
          <cell r="O291">
            <v>7098943</v>
          </cell>
          <cell r="P291">
            <v>4760364</v>
          </cell>
          <cell r="Q291">
            <v>5990926</v>
          </cell>
          <cell r="R291">
            <v>5769345</v>
          </cell>
          <cell r="S291">
            <v>221581</v>
          </cell>
          <cell r="T291">
            <v>5844260</v>
          </cell>
          <cell r="U291">
            <v>5620345</v>
          </cell>
          <cell r="V291">
            <v>223915</v>
          </cell>
        </row>
        <row r="292">
          <cell r="A292">
            <v>21160</v>
          </cell>
          <cell r="B292" t="str">
            <v xml:space="preserve">HARRISON TOWN (HUDSON)                 </v>
          </cell>
          <cell r="C292" t="str">
            <v>HUDSON</v>
          </cell>
          <cell r="D292">
            <v>570167</v>
          </cell>
          <cell r="E292">
            <v>7.2649871173887705E-4</v>
          </cell>
          <cell r="F292">
            <v>13822941</v>
          </cell>
          <cell r="G292">
            <v>3.6099999999999999E-4</v>
          </cell>
          <cell r="H292">
            <v>13835475</v>
          </cell>
          <cell r="J292">
            <v>483147</v>
          </cell>
          <cell r="K292">
            <v>6.4371707363892301E-4</v>
          </cell>
          <cell r="L292">
            <v>12052144</v>
          </cell>
          <cell r="M292">
            <v>3.1E-4</v>
          </cell>
          <cell r="N292">
            <v>12043450</v>
          </cell>
          <cell r="O292">
            <v>14671150</v>
          </cell>
          <cell r="P292">
            <v>9838085</v>
          </cell>
          <cell r="Q292">
            <v>13822941</v>
          </cell>
          <cell r="R292">
            <v>13311684</v>
          </cell>
          <cell r="S292">
            <v>511257</v>
          </cell>
          <cell r="T292">
            <v>12052144</v>
          </cell>
          <cell r="U292">
            <v>11590383</v>
          </cell>
          <cell r="V292">
            <v>461761</v>
          </cell>
        </row>
        <row r="293">
          <cell r="A293">
            <v>21163</v>
          </cell>
          <cell r="B293" t="str">
            <v xml:space="preserve">HARRISON TOWN BD OF ED(HUDSON)         </v>
          </cell>
          <cell r="C293" t="str">
            <v>HUDSON</v>
          </cell>
          <cell r="D293">
            <v>268827</v>
          </cell>
          <cell r="E293">
            <v>3.4253555393529801E-4</v>
          </cell>
          <cell r="F293">
            <v>6517353</v>
          </cell>
          <cell r="G293">
            <v>1.7000000000000001E-4</v>
          </cell>
          <cell r="H293">
            <v>6515321</v>
          </cell>
          <cell r="J293">
            <v>274343</v>
          </cell>
          <cell r="K293">
            <v>3.6551872025144101E-4</v>
          </cell>
          <cell r="L293">
            <v>6843510</v>
          </cell>
          <cell r="M293">
            <v>1.76E-4</v>
          </cell>
          <cell r="N293">
            <v>6837572</v>
          </cell>
          <cell r="O293">
            <v>8329427</v>
          </cell>
          <cell r="P293">
            <v>5585493</v>
          </cell>
          <cell r="Q293">
            <v>6517353</v>
          </cell>
          <cell r="R293">
            <v>6276302</v>
          </cell>
          <cell r="S293">
            <v>241051</v>
          </cell>
          <cell r="T293">
            <v>6843510</v>
          </cell>
          <cell r="U293">
            <v>6581311</v>
          </cell>
          <cell r="V293">
            <v>262199</v>
          </cell>
        </row>
        <row r="294">
          <cell r="A294">
            <v>21170</v>
          </cell>
          <cell r="B294" t="str">
            <v xml:space="preserve">NORTH PLAINFIELD BOROUGH               </v>
          </cell>
          <cell r="C294" t="str">
            <v>SOMERSET</v>
          </cell>
          <cell r="D294">
            <v>235733</v>
          </cell>
          <cell r="E294">
            <v>3.0036764810018897E-4</v>
          </cell>
          <cell r="F294">
            <v>5715033</v>
          </cell>
          <cell r="G294">
            <v>1.4899999999999999E-4</v>
          </cell>
          <cell r="H294">
            <v>5710487</v>
          </cell>
          <cell r="J294">
            <v>247645</v>
          </cell>
          <cell r="K294">
            <v>3.2994785169174402E-4</v>
          </cell>
          <cell r="L294">
            <v>6177526</v>
          </cell>
          <cell r="M294">
            <v>1.5899999999999999E-4</v>
          </cell>
          <cell r="N294">
            <v>6177124</v>
          </cell>
          <cell r="O294">
            <v>7524880</v>
          </cell>
          <cell r="P294">
            <v>5045986</v>
          </cell>
          <cell r="Q294">
            <v>5715033</v>
          </cell>
          <cell r="R294">
            <v>5503656</v>
          </cell>
          <cell r="S294">
            <v>211377</v>
          </cell>
          <cell r="T294">
            <v>6177526</v>
          </cell>
          <cell r="U294">
            <v>5940843</v>
          </cell>
          <cell r="V294">
            <v>236683</v>
          </cell>
        </row>
        <row r="295">
          <cell r="A295">
            <v>21173</v>
          </cell>
          <cell r="B295" t="str">
            <v xml:space="preserve">NORTH PLAINFIELD BD OF ED              </v>
          </cell>
          <cell r="C295" t="str">
            <v>SOMERSET</v>
          </cell>
          <cell r="D295">
            <v>585412</v>
          </cell>
          <cell r="E295">
            <v>7.4592367470667303E-4</v>
          </cell>
          <cell r="F295">
            <v>14192536</v>
          </cell>
          <cell r="G295">
            <v>3.6999999999999999E-4</v>
          </cell>
          <cell r="H295">
            <v>14180404</v>
          </cell>
          <cell r="J295">
            <v>543998</v>
          </cell>
          <cell r="K295">
            <v>7.2479142088314097E-4</v>
          </cell>
          <cell r="L295">
            <v>13570078</v>
          </cell>
          <cell r="M295">
            <v>3.4900000000000003E-4</v>
          </cell>
          <cell r="N295">
            <v>13558594</v>
          </cell>
          <cell r="O295">
            <v>16516875</v>
          </cell>
          <cell r="P295">
            <v>11075780</v>
          </cell>
          <cell r="Q295">
            <v>14192536</v>
          </cell>
          <cell r="R295">
            <v>13667609</v>
          </cell>
          <cell r="S295">
            <v>524927</v>
          </cell>
          <cell r="T295">
            <v>13570078</v>
          </cell>
          <cell r="U295">
            <v>13050159</v>
          </cell>
          <cell r="V295">
            <v>519919</v>
          </cell>
        </row>
        <row r="296">
          <cell r="A296">
            <v>21180</v>
          </cell>
          <cell r="B296" t="str">
            <v xml:space="preserve">OCEANPORT BOROUGH                      </v>
          </cell>
          <cell r="C296" t="str">
            <v>MONMOUTH</v>
          </cell>
          <cell r="D296">
            <v>95059</v>
          </cell>
          <cell r="E296">
            <v>1.2112283074816E-4</v>
          </cell>
          <cell r="F296">
            <v>2304579</v>
          </cell>
          <cell r="G296">
            <v>6.0000000000000002E-5</v>
          </cell>
          <cell r="H296">
            <v>2299525</v>
          </cell>
          <cell r="J296">
            <v>86346</v>
          </cell>
          <cell r="K296">
            <v>1.1504240829483901E-4</v>
          </cell>
          <cell r="L296">
            <v>2153909</v>
          </cell>
          <cell r="M296">
            <v>5.5000000000000002E-5</v>
          </cell>
          <cell r="N296">
            <v>2136741</v>
          </cell>
          <cell r="O296">
            <v>2602946</v>
          </cell>
          <cell r="P296">
            <v>1745467</v>
          </cell>
          <cell r="Q296">
            <v>2304579</v>
          </cell>
          <cell r="R296">
            <v>2219342</v>
          </cell>
          <cell r="S296">
            <v>85237</v>
          </cell>
          <cell r="T296">
            <v>2153909</v>
          </cell>
          <cell r="U296">
            <v>2071385</v>
          </cell>
          <cell r="V296">
            <v>82524</v>
          </cell>
        </row>
        <row r="297">
          <cell r="A297">
            <v>21183</v>
          </cell>
          <cell r="B297" t="str">
            <v xml:space="preserve">OCEANPORT SCHOOLS                      </v>
          </cell>
          <cell r="C297" t="str">
            <v>MONMOUTH</v>
          </cell>
          <cell r="D297">
            <v>87049</v>
          </cell>
          <cell r="E297">
            <v>1.10916602255405E-4</v>
          </cell>
          <cell r="F297">
            <v>2110387</v>
          </cell>
          <cell r="G297">
            <v>5.5000000000000002E-5</v>
          </cell>
          <cell r="H297">
            <v>2107898</v>
          </cell>
          <cell r="J297">
            <v>84731</v>
          </cell>
          <cell r="K297">
            <v>1.12890675853311E-4</v>
          </cell>
          <cell r="L297">
            <v>2113622</v>
          </cell>
          <cell r="M297">
            <v>5.3999999999999998E-5</v>
          </cell>
          <cell r="N297">
            <v>2097891</v>
          </cell>
          <cell r="O297">
            <v>2555620</v>
          </cell>
          <cell r="P297">
            <v>1713731</v>
          </cell>
          <cell r="Q297">
            <v>2110387</v>
          </cell>
          <cell r="R297">
            <v>2032332</v>
          </cell>
          <cell r="S297">
            <v>78055</v>
          </cell>
          <cell r="T297">
            <v>2113622</v>
          </cell>
          <cell r="U297">
            <v>2032642</v>
          </cell>
          <cell r="V297">
            <v>80980</v>
          </cell>
        </row>
        <row r="298">
          <cell r="A298">
            <v>21190</v>
          </cell>
          <cell r="B298" t="str">
            <v xml:space="preserve">ORADELL BOROUGH                        </v>
          </cell>
          <cell r="C298" t="str">
            <v>BERGEN</v>
          </cell>
          <cell r="D298">
            <v>236908</v>
          </cell>
          <cell r="E298">
            <v>3.01864816449626E-4</v>
          </cell>
          <cell r="F298">
            <v>5743519</v>
          </cell>
          <cell r="G298">
            <v>1.4999999999999999E-4</v>
          </cell>
          <cell r="H298">
            <v>5748812</v>
          </cell>
          <cell r="J298">
            <v>219750</v>
          </cell>
          <cell r="K298">
            <v>2.9278216967538502E-4</v>
          </cell>
          <cell r="L298">
            <v>5481683</v>
          </cell>
          <cell r="M298">
            <v>1.4100000000000001E-4</v>
          </cell>
          <cell r="N298">
            <v>5477827</v>
          </cell>
          <cell r="O298">
            <v>6673007</v>
          </cell>
          <cell r="P298">
            <v>4474742</v>
          </cell>
          <cell r="Q298">
            <v>5743519</v>
          </cell>
          <cell r="R298">
            <v>5531089</v>
          </cell>
          <cell r="S298">
            <v>212430</v>
          </cell>
          <cell r="T298">
            <v>5481683</v>
          </cell>
          <cell r="U298">
            <v>5271660</v>
          </cell>
          <cell r="V298">
            <v>210023</v>
          </cell>
        </row>
        <row r="299">
          <cell r="A299">
            <v>21193</v>
          </cell>
          <cell r="B299" t="str">
            <v xml:space="preserve">ORADELL BD OF ED                       </v>
          </cell>
          <cell r="C299" t="str">
            <v>BERGEN</v>
          </cell>
          <cell r="D299">
            <v>110463</v>
          </cell>
          <cell r="E299">
            <v>1.4075038926281499E-4</v>
          </cell>
          <cell r="F299">
            <v>2678029</v>
          </cell>
          <cell r="G299">
            <v>6.9999999999999994E-5</v>
          </cell>
          <cell r="H299">
            <v>2682779</v>
          </cell>
          <cell r="J299">
            <v>104361</v>
          </cell>
          <cell r="K299">
            <v>1.3904455066891E-4</v>
          </cell>
          <cell r="L299">
            <v>2603294</v>
          </cell>
          <cell r="M299">
            <v>6.7000000000000002E-5</v>
          </cell>
          <cell r="N299">
            <v>2602939</v>
          </cell>
          <cell r="O299">
            <v>3170861</v>
          </cell>
          <cell r="P299">
            <v>2126296</v>
          </cell>
          <cell r="Q299">
            <v>2678029</v>
          </cell>
          <cell r="R299">
            <v>2578979</v>
          </cell>
          <cell r="S299">
            <v>99050</v>
          </cell>
          <cell r="T299">
            <v>2603294</v>
          </cell>
          <cell r="U299">
            <v>2503553</v>
          </cell>
          <cell r="V299">
            <v>99741</v>
          </cell>
        </row>
        <row r="300">
          <cell r="A300">
            <v>21200</v>
          </cell>
          <cell r="B300" t="str">
            <v xml:space="preserve">RUMSON BOROUGH                         </v>
          </cell>
          <cell r="C300" t="str">
            <v>MONMOUTH</v>
          </cell>
          <cell r="D300">
            <v>273545</v>
          </cell>
          <cell r="E300">
            <v>3.48547162677972E-4</v>
          </cell>
          <cell r="F300">
            <v>6631735</v>
          </cell>
          <cell r="G300">
            <v>1.73E-4</v>
          </cell>
          <cell r="H300">
            <v>6630297</v>
          </cell>
          <cell r="J300">
            <v>273411</v>
          </cell>
          <cell r="K300">
            <v>3.6427697744308E-4</v>
          </cell>
          <cell r="L300">
            <v>6820261</v>
          </cell>
          <cell r="M300">
            <v>1.76E-4</v>
          </cell>
          <cell r="N300">
            <v>6837572</v>
          </cell>
          <cell r="O300">
            <v>8329427</v>
          </cell>
          <cell r="P300">
            <v>5585493</v>
          </cell>
          <cell r="Q300">
            <v>6631735</v>
          </cell>
          <cell r="R300">
            <v>6386453</v>
          </cell>
          <cell r="S300">
            <v>245282</v>
          </cell>
          <cell r="T300">
            <v>6820261</v>
          </cell>
          <cell r="U300">
            <v>6558952</v>
          </cell>
          <cell r="V300">
            <v>261309</v>
          </cell>
        </row>
        <row r="301">
          <cell r="A301">
            <v>21203</v>
          </cell>
          <cell r="B301" t="str">
            <v xml:space="preserve">RUMSON BORO BD OF ED                   </v>
          </cell>
          <cell r="C301" t="str">
            <v>MONMOUTH</v>
          </cell>
          <cell r="D301">
            <v>123350</v>
          </cell>
          <cell r="E301">
            <v>1.5717082204510301E-4</v>
          </cell>
          <cell r="F301">
            <v>2990457</v>
          </cell>
          <cell r="G301">
            <v>7.7999999999999999E-5</v>
          </cell>
          <cell r="H301">
            <v>2989382</v>
          </cell>
          <cell r="J301">
            <v>125921</v>
          </cell>
          <cell r="K301">
            <v>1.6776984567778901E-4</v>
          </cell>
          <cell r="L301">
            <v>3141110</v>
          </cell>
          <cell r="M301">
            <v>8.1000000000000004E-5</v>
          </cell>
          <cell r="N301">
            <v>3146837</v>
          </cell>
          <cell r="O301">
            <v>3833429</v>
          </cell>
          <cell r="P301">
            <v>2570596</v>
          </cell>
          <cell r="Q301">
            <v>2990457</v>
          </cell>
          <cell r="R301">
            <v>2879851</v>
          </cell>
          <cell r="S301">
            <v>110606</v>
          </cell>
          <cell r="T301">
            <v>3141110</v>
          </cell>
          <cell r="U301">
            <v>3020763</v>
          </cell>
          <cell r="V301">
            <v>120347</v>
          </cell>
        </row>
        <row r="302">
          <cell r="A302">
            <v>21210</v>
          </cell>
          <cell r="B302" t="str">
            <v xml:space="preserve">FAIRFIELD TOWNSHIP (ESSEX)             </v>
          </cell>
          <cell r="C302" t="str">
            <v>ESSEX</v>
          </cell>
          <cell r="D302">
            <v>293126</v>
          </cell>
          <cell r="E302">
            <v>3.73496995401646E-4</v>
          </cell>
          <cell r="F302">
            <v>7106450</v>
          </cell>
          <cell r="G302">
            <v>1.85E-4</v>
          </cell>
          <cell r="H302">
            <v>7090202</v>
          </cell>
          <cell r="J302">
            <v>298457</v>
          </cell>
          <cell r="K302">
            <v>3.9764681690469399E-4</v>
          </cell>
          <cell r="L302">
            <v>7445036</v>
          </cell>
          <cell r="M302">
            <v>1.92E-4</v>
          </cell>
          <cell r="N302">
            <v>7459169</v>
          </cell>
          <cell r="O302">
            <v>9086648</v>
          </cell>
          <cell r="P302">
            <v>6093266</v>
          </cell>
          <cell r="Q302">
            <v>7106450</v>
          </cell>
          <cell r="R302">
            <v>6843610</v>
          </cell>
          <cell r="S302">
            <v>262840</v>
          </cell>
          <cell r="T302">
            <v>7445036</v>
          </cell>
          <cell r="U302">
            <v>7159790</v>
          </cell>
          <cell r="V302">
            <v>285246</v>
          </cell>
        </row>
        <row r="303">
          <cell r="A303">
            <v>21213</v>
          </cell>
          <cell r="B303" t="str">
            <v xml:space="preserve">FAIRFIELD TWP BD OF ED (ESSEX)         </v>
          </cell>
          <cell r="C303" t="str">
            <v>ESSEX</v>
          </cell>
          <cell r="D303">
            <v>105915</v>
          </cell>
          <cell r="E303">
            <v>1.34955392111124E-4</v>
          </cell>
          <cell r="F303">
            <v>2567768</v>
          </cell>
          <cell r="G303">
            <v>6.7000000000000002E-5</v>
          </cell>
          <cell r="H303">
            <v>2567803</v>
          </cell>
          <cell r="J303">
            <v>105942</v>
          </cell>
          <cell r="K303">
            <v>1.4115098348009E-4</v>
          </cell>
          <cell r="L303">
            <v>2642732</v>
          </cell>
          <cell r="M303">
            <v>6.7999999999999999E-5</v>
          </cell>
          <cell r="N303">
            <v>2641789</v>
          </cell>
          <cell r="O303">
            <v>3218188</v>
          </cell>
          <cell r="P303">
            <v>2158032</v>
          </cell>
          <cell r="Q303">
            <v>2567768</v>
          </cell>
          <cell r="R303">
            <v>2472797</v>
          </cell>
          <cell r="S303">
            <v>94971</v>
          </cell>
          <cell r="T303">
            <v>2642732</v>
          </cell>
          <cell r="U303">
            <v>2541480</v>
          </cell>
          <cell r="V303">
            <v>101252</v>
          </cell>
        </row>
        <row r="304">
          <cell r="A304">
            <v>21220</v>
          </cell>
          <cell r="B304" t="str">
            <v xml:space="preserve">HADDON TOWNSHIP                        </v>
          </cell>
          <cell r="C304" t="str">
            <v>CAMDEN</v>
          </cell>
          <cell r="D304">
            <v>268995</v>
          </cell>
          <cell r="E304">
            <v>3.42749617154622E-4</v>
          </cell>
          <cell r="F304">
            <v>6521426</v>
          </cell>
          <cell r="G304">
            <v>1.7000000000000001E-4</v>
          </cell>
          <cell r="H304">
            <v>6515321</v>
          </cell>
          <cell r="J304">
            <v>232122</v>
          </cell>
          <cell r="K304">
            <v>3.0926590575376499E-4</v>
          </cell>
          <cell r="L304">
            <v>5790304</v>
          </cell>
          <cell r="M304">
            <v>1.4899999999999999E-4</v>
          </cell>
          <cell r="N304">
            <v>5788626</v>
          </cell>
          <cell r="O304">
            <v>7051617</v>
          </cell>
          <cell r="P304">
            <v>4728628</v>
          </cell>
          <cell r="Q304">
            <v>6521426</v>
          </cell>
          <cell r="R304">
            <v>6280224</v>
          </cell>
          <cell r="S304">
            <v>241202</v>
          </cell>
          <cell r="T304">
            <v>5790304</v>
          </cell>
          <cell r="U304">
            <v>5568456</v>
          </cell>
          <cell r="V304">
            <v>221848</v>
          </cell>
        </row>
        <row r="305">
          <cell r="A305">
            <v>21223</v>
          </cell>
          <cell r="B305" t="str">
            <v xml:space="preserve">HADDON TOWNSHIP BD OF ED               </v>
          </cell>
          <cell r="C305" t="str">
            <v>CAMDEN</v>
          </cell>
          <cell r="D305">
            <v>335575</v>
          </cell>
          <cell r="E305">
            <v>4.2758490966992798E-4</v>
          </cell>
          <cell r="F305">
            <v>8135570</v>
          </cell>
          <cell r="G305">
            <v>2.12E-4</v>
          </cell>
          <cell r="H305">
            <v>8124988</v>
          </cell>
          <cell r="J305">
            <v>315746</v>
          </cell>
          <cell r="K305">
            <v>4.2068167893662898E-4</v>
          </cell>
          <cell r="L305">
            <v>7876312</v>
          </cell>
          <cell r="M305">
            <v>2.03E-4</v>
          </cell>
          <cell r="N305">
            <v>7886517</v>
          </cell>
          <cell r="O305">
            <v>9607237</v>
          </cell>
          <cell r="P305">
            <v>6442359</v>
          </cell>
          <cell r="Q305">
            <v>8135570</v>
          </cell>
          <cell r="R305">
            <v>7834667</v>
          </cell>
          <cell r="S305">
            <v>300903</v>
          </cell>
          <cell r="T305">
            <v>7876312</v>
          </cell>
          <cell r="U305">
            <v>7574542</v>
          </cell>
          <cell r="V305">
            <v>301770</v>
          </cell>
        </row>
        <row r="306">
          <cell r="A306">
            <v>21230</v>
          </cell>
          <cell r="B306" t="str">
            <v xml:space="preserve">NEPTUNE TOWNSHIP                       </v>
          </cell>
          <cell r="C306" t="str">
            <v>MONMOUTH</v>
          </cell>
          <cell r="D306">
            <v>822647</v>
          </cell>
          <cell r="E306">
            <v>1.04820514992248E-3</v>
          </cell>
          <cell r="F306">
            <v>19943983</v>
          </cell>
          <cell r="G306">
            <v>5.1999999999999995E-4</v>
          </cell>
          <cell r="H306">
            <v>19929217</v>
          </cell>
          <cell r="J306">
            <v>794760</v>
          </cell>
          <cell r="K306">
            <v>1.05889218280414E-3</v>
          </cell>
          <cell r="L306">
            <v>19825358</v>
          </cell>
          <cell r="M306">
            <v>5.1000000000000004E-4</v>
          </cell>
          <cell r="N306">
            <v>19813418</v>
          </cell>
          <cell r="O306">
            <v>24136407</v>
          </cell>
          <cell r="P306">
            <v>16185237</v>
          </cell>
          <cell r="Q306">
            <v>19943983</v>
          </cell>
          <cell r="R306">
            <v>19206333</v>
          </cell>
          <cell r="S306">
            <v>737650</v>
          </cell>
          <cell r="T306">
            <v>19825358</v>
          </cell>
          <cell r="U306">
            <v>19065777</v>
          </cell>
          <cell r="V306">
            <v>759581</v>
          </cell>
        </row>
        <row r="307">
          <cell r="A307">
            <v>21233</v>
          </cell>
          <cell r="B307" t="str">
            <v xml:space="preserve">NEPTUNE TWP BD OF ED                   </v>
          </cell>
          <cell r="C307" t="str">
            <v>MONMOUTH</v>
          </cell>
          <cell r="D307">
            <v>683560</v>
          </cell>
          <cell r="E307">
            <v>8.7098246548156396E-4</v>
          </cell>
          <cell r="F307">
            <v>16572003</v>
          </cell>
          <cell r="G307">
            <v>4.3199999999999998E-4</v>
          </cell>
          <cell r="H307">
            <v>16556580</v>
          </cell>
          <cell r="J307">
            <v>700029</v>
          </cell>
          <cell r="K307">
            <v>9.3267808626025202E-4</v>
          </cell>
          <cell r="L307">
            <v>17462285</v>
          </cell>
          <cell r="M307">
            <v>4.4900000000000002E-4</v>
          </cell>
          <cell r="N307">
            <v>17443578</v>
          </cell>
          <cell r="O307">
            <v>21249504</v>
          </cell>
          <cell r="P307">
            <v>14249356</v>
          </cell>
          <cell r="Q307">
            <v>16572003</v>
          </cell>
          <cell r="R307">
            <v>15959070</v>
          </cell>
          <cell r="S307">
            <v>612933</v>
          </cell>
          <cell r="T307">
            <v>17462285</v>
          </cell>
          <cell r="U307">
            <v>16793241</v>
          </cell>
          <cell r="V307">
            <v>669044</v>
          </cell>
        </row>
        <row r="308">
          <cell r="A308">
            <v>21240</v>
          </cell>
          <cell r="B308" t="str">
            <v xml:space="preserve">BERKELEY HEIGHTS TOWNSHIP              </v>
          </cell>
          <cell r="C308" t="str">
            <v>UNION</v>
          </cell>
          <cell r="D308">
            <v>327000</v>
          </cell>
          <cell r="E308">
            <v>4.1665876618361398E-4</v>
          </cell>
          <cell r="F308">
            <v>7927680</v>
          </cell>
          <cell r="G308">
            <v>2.0699999999999999E-4</v>
          </cell>
          <cell r="H308">
            <v>7933361</v>
          </cell>
          <cell r="J308">
            <v>315060</v>
          </cell>
          <cell r="K308">
            <v>4.1976769227725498E-4</v>
          </cell>
          <cell r="L308">
            <v>7859199</v>
          </cell>
          <cell r="M308">
            <v>2.02E-4</v>
          </cell>
          <cell r="N308">
            <v>7847667</v>
          </cell>
          <cell r="O308">
            <v>9559910</v>
          </cell>
          <cell r="P308">
            <v>6410623</v>
          </cell>
          <cell r="Q308">
            <v>7927680</v>
          </cell>
          <cell r="R308">
            <v>7634466</v>
          </cell>
          <cell r="S308">
            <v>293214</v>
          </cell>
          <cell r="T308">
            <v>7859199</v>
          </cell>
          <cell r="U308">
            <v>7558085</v>
          </cell>
          <cell r="V308">
            <v>301114</v>
          </cell>
        </row>
        <row r="309">
          <cell r="A309">
            <v>21243</v>
          </cell>
          <cell r="B309" t="str">
            <v xml:space="preserve">BERKELEY HEIGHTS BD OF ED              </v>
          </cell>
          <cell r="C309" t="str">
            <v>UNION</v>
          </cell>
          <cell r="D309">
            <v>479759</v>
          </cell>
          <cell r="E309">
            <v>6.1130211928282698E-4</v>
          </cell>
          <cell r="F309">
            <v>11631119</v>
          </cell>
          <cell r="G309">
            <v>3.0299999999999999E-4</v>
          </cell>
          <cell r="H309">
            <v>11612601</v>
          </cell>
          <cell r="J309">
            <v>467256</v>
          </cell>
          <cell r="K309">
            <v>6.2254482581953097E-4</v>
          </cell>
          <cell r="L309">
            <v>11655742</v>
          </cell>
          <cell r="M309">
            <v>2.9999999999999997E-4</v>
          </cell>
          <cell r="N309">
            <v>11654952</v>
          </cell>
          <cell r="O309">
            <v>14197887</v>
          </cell>
          <cell r="P309">
            <v>9520728</v>
          </cell>
          <cell r="Q309">
            <v>11631119</v>
          </cell>
          <cell r="R309">
            <v>11200930</v>
          </cell>
          <cell r="S309">
            <v>430189</v>
          </cell>
          <cell r="T309">
            <v>11655742</v>
          </cell>
          <cell r="U309">
            <v>11209168</v>
          </cell>
          <cell r="V309">
            <v>446574</v>
          </cell>
        </row>
        <row r="310">
          <cell r="A310">
            <v>21250</v>
          </cell>
          <cell r="B310" t="str">
            <v xml:space="preserve">UNION TOWNSHIP (UNION)                 </v>
          </cell>
          <cell r="C310" t="str">
            <v>UNION</v>
          </cell>
          <cell r="D310">
            <v>1323954</v>
          </cell>
          <cell r="E310">
            <v>1.6869634254552299E-3</v>
          </cell>
          <cell r="F310">
            <v>32097504</v>
          </cell>
          <cell r="G310">
            <v>8.3699999999999996E-4</v>
          </cell>
          <cell r="H310">
            <v>32078374</v>
          </cell>
          <cell r="J310">
            <v>1274715</v>
          </cell>
          <cell r="K310">
            <v>1.6983564205586301E-3</v>
          </cell>
          <cell r="L310">
            <v>31797877</v>
          </cell>
          <cell r="M310">
            <v>8.1800000000000004E-4</v>
          </cell>
          <cell r="N310">
            <v>31779168</v>
          </cell>
          <cell r="O310">
            <v>38712904</v>
          </cell>
          <cell r="P310">
            <v>25959850</v>
          </cell>
          <cell r="Q310">
            <v>32097504</v>
          </cell>
          <cell r="R310">
            <v>30910343</v>
          </cell>
          <cell r="S310">
            <v>1187161</v>
          </cell>
          <cell r="T310">
            <v>31797877</v>
          </cell>
          <cell r="U310">
            <v>30579586</v>
          </cell>
          <cell r="V310">
            <v>1218291</v>
          </cell>
        </row>
        <row r="311">
          <cell r="A311">
            <v>21253</v>
          </cell>
          <cell r="B311" t="str">
            <v xml:space="preserve">UNION TWP BD OF ED (UNION)             </v>
          </cell>
          <cell r="C311" t="str">
            <v>UNION</v>
          </cell>
          <cell r="D311">
            <v>1335799</v>
          </cell>
          <cell r="E311">
            <v>1.70205615660338E-3</v>
          </cell>
          <cell r="F311">
            <v>32384671</v>
          </cell>
          <cell r="G311">
            <v>8.4500000000000005E-4</v>
          </cell>
          <cell r="H311">
            <v>32384977</v>
          </cell>
          <cell r="J311">
            <v>1301774</v>
          </cell>
          <cell r="K311">
            <v>1.73440826460526E-3</v>
          </cell>
          <cell r="L311">
            <v>32472866</v>
          </cell>
          <cell r="M311">
            <v>8.3600000000000005E-4</v>
          </cell>
          <cell r="N311">
            <v>32478465</v>
          </cell>
          <cell r="O311">
            <v>39564778</v>
          </cell>
          <cell r="P311">
            <v>26531094</v>
          </cell>
          <cell r="Q311">
            <v>32384671</v>
          </cell>
          <cell r="R311">
            <v>31186888</v>
          </cell>
          <cell r="S311">
            <v>1197783</v>
          </cell>
          <cell r="T311">
            <v>32472866</v>
          </cell>
          <cell r="U311">
            <v>31228714</v>
          </cell>
          <cell r="V311">
            <v>1244152</v>
          </cell>
        </row>
        <row r="312">
          <cell r="A312">
            <v>21254</v>
          </cell>
          <cell r="B312" t="str">
            <v xml:space="preserve">UNION TOWNSHIP LIBRARY                 </v>
          </cell>
          <cell r="C312" t="str">
            <v>UNION</v>
          </cell>
          <cell r="D312">
            <v>136557</v>
          </cell>
          <cell r="E312">
            <v>1.7399899429277E-4</v>
          </cell>
          <cell r="F312">
            <v>3310643</v>
          </cell>
          <cell r="G312">
            <v>8.6000000000000003E-5</v>
          </cell>
          <cell r="H312">
            <v>3295986</v>
          </cell>
          <cell r="J312">
            <v>127057</v>
          </cell>
          <cell r="K312">
            <v>1.6928338626823899E-4</v>
          </cell>
          <cell r="L312">
            <v>3169448</v>
          </cell>
          <cell r="M312">
            <v>8.2000000000000001E-5</v>
          </cell>
          <cell r="N312">
            <v>3185687</v>
          </cell>
          <cell r="O312">
            <v>3880756</v>
          </cell>
          <cell r="P312">
            <v>2602332</v>
          </cell>
          <cell r="Q312">
            <v>3310643</v>
          </cell>
          <cell r="R312">
            <v>3188195</v>
          </cell>
          <cell r="S312">
            <v>122448</v>
          </cell>
          <cell r="T312">
            <v>3169448</v>
          </cell>
          <cell r="U312">
            <v>3048015</v>
          </cell>
          <cell r="V312">
            <v>121433</v>
          </cell>
        </row>
        <row r="313">
          <cell r="A313">
            <v>21260</v>
          </cell>
          <cell r="B313" t="str">
            <v xml:space="preserve">ABSECON CITY                           </v>
          </cell>
          <cell r="C313" t="str">
            <v>ATLANTIC</v>
          </cell>
          <cell r="D313">
            <v>175591</v>
          </cell>
          <cell r="E313">
            <v>2.2373556395396599E-4</v>
          </cell>
          <cell r="F313">
            <v>4256970</v>
          </cell>
          <cell r="G313">
            <v>1.11E-4</v>
          </cell>
          <cell r="H313">
            <v>4254121</v>
          </cell>
          <cell r="J313">
            <v>166411</v>
          </cell>
          <cell r="K313">
            <v>2.2171637605392699E-4</v>
          </cell>
          <cell r="L313">
            <v>4151137</v>
          </cell>
          <cell r="M313">
            <v>1.07E-4</v>
          </cell>
          <cell r="N313">
            <v>4156933</v>
          </cell>
          <cell r="O313">
            <v>5063913</v>
          </cell>
          <cell r="P313">
            <v>3395726</v>
          </cell>
          <cell r="Q313">
            <v>4256970</v>
          </cell>
          <cell r="R313">
            <v>4099522</v>
          </cell>
          <cell r="S313">
            <v>157448</v>
          </cell>
          <cell r="T313">
            <v>4151137</v>
          </cell>
          <cell r="U313">
            <v>3992092</v>
          </cell>
          <cell r="V313">
            <v>159045</v>
          </cell>
        </row>
        <row r="314">
          <cell r="A314">
            <v>21263</v>
          </cell>
          <cell r="B314" t="str">
            <v xml:space="preserve">ABSECON BD OF ED                       </v>
          </cell>
          <cell r="C314" t="str">
            <v>ATLANTIC</v>
          </cell>
          <cell r="D314">
            <v>107163</v>
          </cell>
          <cell r="E314">
            <v>1.3654557602609999E-4</v>
          </cell>
          <cell r="F314">
            <v>2598024</v>
          </cell>
          <cell r="G314">
            <v>6.7999999999999999E-5</v>
          </cell>
          <cell r="H314">
            <v>2606128</v>
          </cell>
          <cell r="J314">
            <v>103086</v>
          </cell>
          <cell r="K314">
            <v>1.3734581453086101E-4</v>
          </cell>
          <cell r="L314">
            <v>2571489</v>
          </cell>
          <cell r="M314">
            <v>6.6000000000000005E-5</v>
          </cell>
          <cell r="N314">
            <v>2564089</v>
          </cell>
          <cell r="O314">
            <v>3123535</v>
          </cell>
          <cell r="P314">
            <v>2094560</v>
          </cell>
          <cell r="Q314">
            <v>2598024</v>
          </cell>
          <cell r="R314">
            <v>2501934</v>
          </cell>
          <cell r="S314">
            <v>96090</v>
          </cell>
          <cell r="T314">
            <v>2571489</v>
          </cell>
          <cell r="U314">
            <v>2472966</v>
          </cell>
          <cell r="V314">
            <v>98523</v>
          </cell>
        </row>
        <row r="315">
          <cell r="A315">
            <v>21270</v>
          </cell>
          <cell r="B315" t="str">
            <v xml:space="preserve">BAYONNE CITY                           </v>
          </cell>
          <cell r="C315" t="str">
            <v>HUDSON</v>
          </cell>
          <cell r="D315">
            <v>1605713</v>
          </cell>
          <cell r="E315">
            <v>2.0459767505351398E-3</v>
          </cell>
          <cell r="F315">
            <v>38928377</v>
          </cell>
          <cell r="G315">
            <v>1.016E-3</v>
          </cell>
          <cell r="H315">
            <v>38938623</v>
          </cell>
          <cell r="J315">
            <v>1673631</v>
          </cell>
          <cell r="K315">
            <v>2.2298489893787699E-3</v>
          </cell>
          <cell r="L315">
            <v>41748872</v>
          </cell>
          <cell r="M315">
            <v>1.075E-3</v>
          </cell>
          <cell r="N315">
            <v>41763577</v>
          </cell>
          <cell r="O315">
            <v>50875761</v>
          </cell>
          <cell r="P315">
            <v>34115940</v>
          </cell>
          <cell r="Q315">
            <v>38928377</v>
          </cell>
          <cell r="R315">
            <v>37488568</v>
          </cell>
          <cell r="S315">
            <v>1439809</v>
          </cell>
          <cell r="T315">
            <v>41748872</v>
          </cell>
          <cell r="U315">
            <v>40149322</v>
          </cell>
          <cell r="V315">
            <v>1599550</v>
          </cell>
        </row>
        <row r="316">
          <cell r="A316">
            <v>21273</v>
          </cell>
          <cell r="B316" t="str">
            <v xml:space="preserve">BAYONNE BOARD OF ED                    </v>
          </cell>
          <cell r="C316" t="str">
            <v>HUDSON</v>
          </cell>
          <cell r="D316">
            <v>1552602</v>
          </cell>
          <cell r="E316">
            <v>1.9783034669547798E-3</v>
          </cell>
          <cell r="F316">
            <v>37640771</v>
          </cell>
          <cell r="G316">
            <v>9.8200000000000002E-4</v>
          </cell>
          <cell r="H316">
            <v>37635559</v>
          </cell>
          <cell r="J316">
            <v>1502478</v>
          </cell>
          <cell r="K316">
            <v>2.00181464723337E-3</v>
          </cell>
          <cell r="L316">
            <v>37479445</v>
          </cell>
          <cell r="M316">
            <v>9.6500000000000004E-4</v>
          </cell>
          <cell r="N316">
            <v>37490095</v>
          </cell>
          <cell r="O316">
            <v>45669869</v>
          </cell>
          <cell r="P316">
            <v>30625007</v>
          </cell>
          <cell r="Q316">
            <v>37640771</v>
          </cell>
          <cell r="R316">
            <v>36248586</v>
          </cell>
          <cell r="S316">
            <v>1392185</v>
          </cell>
          <cell r="T316">
            <v>37479445</v>
          </cell>
          <cell r="U316">
            <v>36043472</v>
          </cell>
          <cell r="V316">
            <v>1435973</v>
          </cell>
        </row>
        <row r="317">
          <cell r="A317">
            <v>21280</v>
          </cell>
          <cell r="B317" t="str">
            <v xml:space="preserve">ELIZABETH CITY                         </v>
          </cell>
          <cell r="C317" t="str">
            <v>UNION</v>
          </cell>
          <cell r="D317">
            <v>3200736</v>
          </cell>
          <cell r="E317">
            <v>4.0783324545549697E-3</v>
          </cell>
          <cell r="F317">
            <v>77597589</v>
          </cell>
          <cell r="G317">
            <v>2.0249999999999999E-3</v>
          </cell>
          <cell r="H317">
            <v>77608968</v>
          </cell>
          <cell r="J317">
            <v>3226562</v>
          </cell>
          <cell r="K317">
            <v>4.2988842910223002E-3</v>
          </cell>
          <cell r="L317">
            <v>80486871</v>
          </cell>
          <cell r="M317">
            <v>2.0720000000000001E-3</v>
          </cell>
          <cell r="N317">
            <v>80496866</v>
          </cell>
          <cell r="O317">
            <v>98060071</v>
          </cell>
          <cell r="P317">
            <v>65756492</v>
          </cell>
          <cell r="Q317">
            <v>77597589</v>
          </cell>
          <cell r="R317">
            <v>74727558</v>
          </cell>
          <cell r="S317">
            <v>2870031</v>
          </cell>
          <cell r="T317">
            <v>80486871</v>
          </cell>
          <cell r="U317">
            <v>77403129</v>
          </cell>
          <cell r="V317">
            <v>3083742</v>
          </cell>
        </row>
        <row r="318">
          <cell r="A318">
            <v>21283</v>
          </cell>
          <cell r="B318" t="str">
            <v xml:space="preserve">ELIZABETH BD OF ED                     </v>
          </cell>
          <cell r="C318" t="str">
            <v>UNION</v>
          </cell>
          <cell r="D318">
            <v>6653022</v>
          </cell>
          <cell r="E318">
            <v>8.4771863544722999E-3</v>
          </cell>
          <cell r="F318">
            <v>161293673</v>
          </cell>
          <cell r="G318">
            <v>4.2090000000000001E-3</v>
          </cell>
          <cell r="H318">
            <v>161311678</v>
          </cell>
          <cell r="J318">
            <v>6915027</v>
          </cell>
          <cell r="K318">
            <v>9.2131813807684697E-3</v>
          </cell>
          <cell r="L318">
            <v>172495954</v>
          </cell>
          <cell r="M318">
            <v>4.4400000000000004E-3</v>
          </cell>
          <cell r="N318">
            <v>172493285</v>
          </cell>
          <cell r="O318">
            <v>210128723</v>
          </cell>
          <cell r="P318">
            <v>140906768</v>
          </cell>
          <cell r="Q318">
            <v>161293673</v>
          </cell>
          <cell r="R318">
            <v>155328051</v>
          </cell>
          <cell r="S318">
            <v>5965622</v>
          </cell>
          <cell r="T318">
            <v>172495954</v>
          </cell>
          <cell r="U318">
            <v>165887011</v>
          </cell>
          <cell r="V318">
            <v>6608943</v>
          </cell>
        </row>
        <row r="319">
          <cell r="A319">
            <v>21284</v>
          </cell>
          <cell r="B319" t="str">
            <v xml:space="preserve">ELIZABETH PUBLIC LIBRARY               </v>
          </cell>
          <cell r="C319" t="str">
            <v>UNION</v>
          </cell>
          <cell r="D319">
            <v>181798</v>
          </cell>
          <cell r="E319">
            <v>2.31644435396479E-4</v>
          </cell>
          <cell r="F319">
            <v>4407451</v>
          </cell>
          <cell r="G319">
            <v>1.15E-4</v>
          </cell>
          <cell r="H319">
            <v>4407423</v>
          </cell>
          <cell r="J319">
            <v>182005</v>
          </cell>
          <cell r="K319">
            <v>2.4249291827881E-4</v>
          </cell>
          <cell r="L319">
            <v>4540131</v>
          </cell>
          <cell r="M319">
            <v>1.17E-4</v>
          </cell>
          <cell r="N319">
            <v>4545431</v>
          </cell>
          <cell r="O319">
            <v>5537176</v>
          </cell>
          <cell r="P319">
            <v>3713084</v>
          </cell>
          <cell r="Q319">
            <v>4407451</v>
          </cell>
          <cell r="R319">
            <v>4244436</v>
          </cell>
          <cell r="S319">
            <v>163015</v>
          </cell>
          <cell r="T319">
            <v>4540131</v>
          </cell>
          <cell r="U319">
            <v>4366182</v>
          </cell>
          <cell r="V319">
            <v>173949</v>
          </cell>
        </row>
        <row r="320">
          <cell r="A320">
            <v>21290</v>
          </cell>
          <cell r="B320" t="str">
            <v xml:space="preserve">UNION CITY                             </v>
          </cell>
          <cell r="C320" t="str">
            <v>HUDSON</v>
          </cell>
          <cell r="D320">
            <v>1213838</v>
          </cell>
          <cell r="E320">
            <v>1.54665517867519E-3</v>
          </cell>
          <cell r="F320">
            <v>29427888</v>
          </cell>
          <cell r="G320">
            <v>7.6800000000000002E-4</v>
          </cell>
          <cell r="H320">
            <v>29433920</v>
          </cell>
          <cell r="J320">
            <v>1046713</v>
          </cell>
          <cell r="K320">
            <v>1.39457976412938E-3</v>
          </cell>
          <cell r="L320">
            <v>26110347</v>
          </cell>
          <cell r="M320">
            <v>6.7199999999999996E-4</v>
          </cell>
          <cell r="N320">
            <v>26107092</v>
          </cell>
          <cell r="O320">
            <v>31803266</v>
          </cell>
          <cell r="P320">
            <v>21326430</v>
          </cell>
          <cell r="Q320">
            <v>29427888</v>
          </cell>
          <cell r="R320">
            <v>28339466</v>
          </cell>
          <cell r="S320">
            <v>1088422</v>
          </cell>
          <cell r="T320">
            <v>26110347</v>
          </cell>
          <cell r="U320">
            <v>25109966</v>
          </cell>
          <cell r="V320">
            <v>1000381</v>
          </cell>
        </row>
        <row r="321">
          <cell r="A321">
            <v>21293</v>
          </cell>
          <cell r="B321" t="str">
            <v xml:space="preserve">UNION CITY BD OF ED                    </v>
          </cell>
          <cell r="C321" t="str">
            <v>HUDSON</v>
          </cell>
          <cell r="D321">
            <v>2751116</v>
          </cell>
          <cell r="E321">
            <v>3.5054330219816501E-3</v>
          </cell>
          <cell r="F321">
            <v>66697150</v>
          </cell>
          <cell r="G321">
            <v>1.74E-3</v>
          </cell>
          <cell r="H321">
            <v>66686225</v>
          </cell>
          <cell r="J321">
            <v>2501393</v>
          </cell>
          <cell r="K321">
            <v>3.33271112514594E-3</v>
          </cell>
          <cell r="L321">
            <v>62397467</v>
          </cell>
          <cell r="M321">
            <v>1.606E-3</v>
          </cell>
          <cell r="N321">
            <v>62392841</v>
          </cell>
          <cell r="O321">
            <v>76006020</v>
          </cell>
          <cell r="P321">
            <v>50967628</v>
          </cell>
          <cell r="Q321">
            <v>66697150</v>
          </cell>
          <cell r="R321">
            <v>64230283</v>
          </cell>
          <cell r="S321">
            <v>2466867</v>
          </cell>
          <cell r="T321">
            <v>62397467</v>
          </cell>
          <cell r="U321">
            <v>60006795</v>
          </cell>
          <cell r="V321">
            <v>2390672</v>
          </cell>
        </row>
        <row r="322">
          <cell r="A322">
            <v>21300</v>
          </cell>
          <cell r="B322" t="str">
            <v xml:space="preserve">WEST NEW YORK TOWN                     </v>
          </cell>
          <cell r="C322" t="str">
            <v>HUDSON</v>
          </cell>
          <cell r="D322">
            <v>764367</v>
          </cell>
          <cell r="E322">
            <v>9.7394559979043004E-4</v>
          </cell>
          <cell r="F322">
            <v>18531062</v>
          </cell>
          <cell r="G322">
            <v>4.84E-4</v>
          </cell>
          <cell r="H322">
            <v>18549502</v>
          </cell>
          <cell r="J322">
            <v>713200</v>
          </cell>
          <cell r="K322">
            <v>9.5022636365180797E-4</v>
          </cell>
          <cell r="L322">
            <v>17790836</v>
          </cell>
          <cell r="M322">
            <v>4.5800000000000002E-4</v>
          </cell>
          <cell r="N322">
            <v>17793226</v>
          </cell>
          <cell r="O322">
            <v>21675440</v>
          </cell>
          <cell r="P322">
            <v>14534977</v>
          </cell>
          <cell r="Q322">
            <v>18531062</v>
          </cell>
          <cell r="R322">
            <v>17845670</v>
          </cell>
          <cell r="S322">
            <v>685392</v>
          </cell>
          <cell r="T322">
            <v>17790836</v>
          </cell>
          <cell r="U322">
            <v>17109205</v>
          </cell>
          <cell r="V322">
            <v>681631</v>
          </cell>
        </row>
        <row r="323">
          <cell r="A323">
            <v>21303</v>
          </cell>
          <cell r="B323" t="str">
            <v xml:space="preserve">WEST NEW YORK BD OF ED                 </v>
          </cell>
          <cell r="C323" t="str">
            <v>HUDSON</v>
          </cell>
          <cell r="D323">
            <v>1463054</v>
          </cell>
          <cell r="E323">
            <v>1.86420267431193E-3</v>
          </cell>
          <cell r="F323">
            <v>35469799</v>
          </cell>
          <cell r="G323">
            <v>9.2500000000000004E-4</v>
          </cell>
          <cell r="H323">
            <v>35451010</v>
          </cell>
          <cell r="J323">
            <v>1507817</v>
          </cell>
          <cell r="K323">
            <v>2.0089280215400702E-3</v>
          </cell>
          <cell r="L323">
            <v>37612627</v>
          </cell>
          <cell r="M323">
            <v>9.68E-4</v>
          </cell>
          <cell r="N323">
            <v>37606644</v>
          </cell>
          <cell r="O323">
            <v>45811848</v>
          </cell>
          <cell r="P323">
            <v>30720214</v>
          </cell>
          <cell r="Q323">
            <v>35469799</v>
          </cell>
          <cell r="R323">
            <v>34157910</v>
          </cell>
          <cell r="S323">
            <v>1311889</v>
          </cell>
          <cell r="T323">
            <v>37612627</v>
          </cell>
          <cell r="U323">
            <v>36171551</v>
          </cell>
          <cell r="V323">
            <v>1441076</v>
          </cell>
        </row>
        <row r="324">
          <cell r="A324">
            <v>21310</v>
          </cell>
          <cell r="B324" t="str">
            <v xml:space="preserve">BERNARDSVILLE BORO                     </v>
          </cell>
          <cell r="C324" t="str">
            <v>SOMERSET</v>
          </cell>
          <cell r="D324">
            <v>346036</v>
          </cell>
          <cell r="E324">
            <v>4.40914167630315E-4</v>
          </cell>
          <cell r="F324">
            <v>8389183</v>
          </cell>
          <cell r="G324">
            <v>2.1900000000000001E-4</v>
          </cell>
          <cell r="H324">
            <v>8393266</v>
          </cell>
          <cell r="J324">
            <v>312258</v>
          </cell>
          <cell r="K324">
            <v>4.1603446979975598E-4</v>
          </cell>
          <cell r="L324">
            <v>7789303</v>
          </cell>
          <cell r="M324">
            <v>2.0000000000000001E-4</v>
          </cell>
          <cell r="N324">
            <v>7769968</v>
          </cell>
          <cell r="O324">
            <v>9465258</v>
          </cell>
          <cell r="P324">
            <v>6347152</v>
          </cell>
          <cell r="Q324">
            <v>8389183</v>
          </cell>
          <cell r="R324">
            <v>8078900</v>
          </cell>
          <cell r="S324">
            <v>310283</v>
          </cell>
          <cell r="T324">
            <v>7789303</v>
          </cell>
          <cell r="U324">
            <v>7490867</v>
          </cell>
          <cell r="V324">
            <v>298436</v>
          </cell>
        </row>
        <row r="325">
          <cell r="A325">
            <v>21313</v>
          </cell>
          <cell r="B325" t="str">
            <v xml:space="preserve">SOMERSET HILLS BD OF ED                </v>
          </cell>
          <cell r="C325" t="str">
            <v>SOMERSET</v>
          </cell>
          <cell r="D325">
            <v>396554</v>
          </cell>
          <cell r="E325">
            <v>5.0528348735528095E-4</v>
          </cell>
          <cell r="F325">
            <v>9613924</v>
          </cell>
          <cell r="G325">
            <v>2.5099999999999998E-4</v>
          </cell>
          <cell r="H325">
            <v>9619680</v>
          </cell>
          <cell r="J325">
            <v>339413</v>
          </cell>
          <cell r="K325">
            <v>4.5221421868501301E-4</v>
          </cell>
          <cell r="L325">
            <v>8466687</v>
          </cell>
          <cell r="M325">
            <v>2.1800000000000001E-4</v>
          </cell>
          <cell r="N325">
            <v>8469265</v>
          </cell>
          <cell r="O325">
            <v>10317131</v>
          </cell>
          <cell r="P325">
            <v>6918395</v>
          </cell>
          <cell r="Q325">
            <v>9613924</v>
          </cell>
          <cell r="R325">
            <v>9258343</v>
          </cell>
          <cell r="S325">
            <v>355581</v>
          </cell>
          <cell r="T325">
            <v>8466687</v>
          </cell>
          <cell r="U325">
            <v>8142298</v>
          </cell>
          <cell r="V325">
            <v>324389</v>
          </cell>
        </row>
        <row r="326">
          <cell r="A326">
            <v>21320</v>
          </cell>
          <cell r="B326" t="str">
            <v xml:space="preserve">CALDWELL BOROUGH                       </v>
          </cell>
          <cell r="C326" t="str">
            <v>ESSEX</v>
          </cell>
          <cell r="D326">
            <v>155909</v>
          </cell>
          <cell r="E326">
            <v>1.9865703846153201E-4</v>
          </cell>
          <cell r="F326">
            <v>3779806</v>
          </cell>
          <cell r="G326">
            <v>9.8999999999999994E-5</v>
          </cell>
          <cell r="H326">
            <v>3794216</v>
          </cell>
          <cell r="J326">
            <v>151279</v>
          </cell>
          <cell r="K326">
            <v>2.0155537586494899E-4</v>
          </cell>
          <cell r="L326">
            <v>3773668</v>
          </cell>
          <cell r="M326">
            <v>9.7E-5</v>
          </cell>
          <cell r="N326">
            <v>3768434</v>
          </cell>
          <cell r="O326">
            <v>4590650</v>
          </cell>
          <cell r="P326">
            <v>3078369</v>
          </cell>
          <cell r="Q326">
            <v>3779806</v>
          </cell>
          <cell r="R326">
            <v>3640006</v>
          </cell>
          <cell r="S326">
            <v>139800</v>
          </cell>
          <cell r="T326">
            <v>3773668</v>
          </cell>
          <cell r="U326">
            <v>3629085</v>
          </cell>
          <cell r="V326">
            <v>144583</v>
          </cell>
        </row>
        <row r="327">
          <cell r="A327">
            <v>21330</v>
          </cell>
          <cell r="B327" t="str">
            <v xml:space="preserve">CARTERET BOROUGH                       </v>
          </cell>
          <cell r="C327" t="str">
            <v>MIDDLESEX</v>
          </cell>
          <cell r="D327">
            <v>595123</v>
          </cell>
          <cell r="E327">
            <v>7.5829729329507996E-4</v>
          </cell>
          <cell r="F327">
            <v>14427966</v>
          </cell>
          <cell r="G327">
            <v>3.7599999999999998E-4</v>
          </cell>
          <cell r="H327">
            <v>14410357</v>
          </cell>
          <cell r="J327">
            <v>557928</v>
          </cell>
          <cell r="K327">
            <v>7.4335094590511199E-4</v>
          </cell>
          <cell r="L327">
            <v>13917563</v>
          </cell>
          <cell r="M327">
            <v>3.5799999999999997E-4</v>
          </cell>
          <cell r="N327">
            <v>13908242</v>
          </cell>
          <cell r="O327">
            <v>16942811</v>
          </cell>
          <cell r="P327">
            <v>11361402</v>
          </cell>
          <cell r="Q327">
            <v>14427966</v>
          </cell>
          <cell r="R327">
            <v>13894332</v>
          </cell>
          <cell r="S327">
            <v>533634</v>
          </cell>
          <cell r="T327">
            <v>13917563</v>
          </cell>
          <cell r="U327">
            <v>13384331</v>
          </cell>
          <cell r="V327">
            <v>533232</v>
          </cell>
        </row>
        <row r="328">
          <cell r="A328">
            <v>21333</v>
          </cell>
          <cell r="B328" t="str">
            <v xml:space="preserve">CARTERET BD OF ED                      </v>
          </cell>
          <cell r="C328" t="str">
            <v>MIDDLESEX</v>
          </cell>
          <cell r="D328">
            <v>517535</v>
          </cell>
          <cell r="E328">
            <v>6.5943576317075499E-4</v>
          </cell>
          <cell r="F328">
            <v>12546948</v>
          </cell>
          <cell r="G328">
            <v>3.2699999999999998E-4</v>
          </cell>
          <cell r="H328">
            <v>12532411</v>
          </cell>
          <cell r="J328">
            <v>435145</v>
          </cell>
          <cell r="K328">
            <v>5.7976198964002502E-4</v>
          </cell>
          <cell r="L328">
            <v>10854730</v>
          </cell>
          <cell r="M328">
            <v>2.7900000000000001E-4</v>
          </cell>
          <cell r="N328">
            <v>10839105</v>
          </cell>
          <cell r="O328">
            <v>13204035</v>
          </cell>
          <cell r="P328">
            <v>8854277</v>
          </cell>
          <cell r="Q328">
            <v>12546948</v>
          </cell>
          <cell r="R328">
            <v>12082885</v>
          </cell>
          <cell r="S328">
            <v>464063</v>
          </cell>
          <cell r="T328">
            <v>10854730</v>
          </cell>
          <cell r="U328">
            <v>10438846</v>
          </cell>
          <cell r="V328">
            <v>415884</v>
          </cell>
        </row>
        <row r="329">
          <cell r="A329">
            <v>21340</v>
          </cell>
          <cell r="B329" t="str">
            <v xml:space="preserve">FLORHAM PARK BOROUGH                   </v>
          </cell>
          <cell r="C329" t="str">
            <v>MORRIS</v>
          </cell>
          <cell r="D329">
            <v>490223</v>
          </cell>
          <cell r="E329">
            <v>6.2463519980070301E-4</v>
          </cell>
          <cell r="F329">
            <v>11884805</v>
          </cell>
          <cell r="G329">
            <v>3.1E-4</v>
          </cell>
          <cell r="H329">
            <v>11880879</v>
          </cell>
          <cell r="J329">
            <v>494294</v>
          </cell>
          <cell r="K329">
            <v>6.5856869068270699E-4</v>
          </cell>
          <cell r="L329">
            <v>12330207</v>
          </cell>
          <cell r="M329">
            <v>3.1700000000000001E-4</v>
          </cell>
          <cell r="N329">
            <v>12315399</v>
          </cell>
          <cell r="O329">
            <v>15002434</v>
          </cell>
          <cell r="P329">
            <v>10060235</v>
          </cell>
          <cell r="Q329">
            <v>11884805</v>
          </cell>
          <cell r="R329">
            <v>11445232</v>
          </cell>
          <cell r="S329">
            <v>439573</v>
          </cell>
          <cell r="T329">
            <v>12330207</v>
          </cell>
          <cell r="U329">
            <v>11857792</v>
          </cell>
          <cell r="V329">
            <v>472415</v>
          </cell>
        </row>
        <row r="330">
          <cell r="A330">
            <v>21343</v>
          </cell>
          <cell r="B330" t="str">
            <v xml:space="preserve">FLORHAM PARK BD OF ED                  </v>
          </cell>
          <cell r="C330" t="str">
            <v>MORRIS</v>
          </cell>
          <cell r="D330">
            <v>188419</v>
          </cell>
          <cell r="E330">
            <v>2.4008081977232499E-4</v>
          </cell>
          <cell r="F330">
            <v>4567968</v>
          </cell>
          <cell r="G330">
            <v>1.1900000000000001E-4</v>
          </cell>
          <cell r="H330">
            <v>4560725</v>
          </cell>
          <cell r="J330">
            <v>194902</v>
          </cell>
          <cell r="K330">
            <v>2.5967613394344501E-4</v>
          </cell>
          <cell r="L330">
            <v>4861847</v>
          </cell>
          <cell r="M330">
            <v>1.25E-4</v>
          </cell>
          <cell r="N330">
            <v>4856230</v>
          </cell>
          <cell r="O330">
            <v>5915786</v>
          </cell>
          <cell r="P330">
            <v>3966970</v>
          </cell>
          <cell r="Q330">
            <v>4567968</v>
          </cell>
          <cell r="R330">
            <v>4399017</v>
          </cell>
          <cell r="S330">
            <v>168951</v>
          </cell>
          <cell r="T330">
            <v>4861847</v>
          </cell>
          <cell r="U330">
            <v>4675573</v>
          </cell>
          <cell r="V330">
            <v>186274</v>
          </cell>
        </row>
        <row r="331">
          <cell r="A331">
            <v>21350</v>
          </cell>
          <cell r="B331" t="str">
            <v xml:space="preserve">HIGHLANDS BOROUGH                      </v>
          </cell>
          <cell r="C331" t="str">
            <v>MONMOUTH</v>
          </cell>
          <cell r="D331">
            <v>105177</v>
          </cell>
          <cell r="E331">
            <v>1.3401504296909499E-4</v>
          </cell>
          <cell r="F331">
            <v>2549877</v>
          </cell>
          <cell r="G331">
            <v>6.7000000000000002E-5</v>
          </cell>
          <cell r="H331">
            <v>2567803</v>
          </cell>
          <cell r="J331">
            <v>98943</v>
          </cell>
          <cell r="K331">
            <v>1.3182592133875601E-4</v>
          </cell>
          <cell r="L331">
            <v>2468142</v>
          </cell>
          <cell r="M331">
            <v>6.3999999999999997E-5</v>
          </cell>
          <cell r="N331">
            <v>2486390</v>
          </cell>
          <cell r="O331">
            <v>3028883</v>
          </cell>
          <cell r="P331">
            <v>2031089</v>
          </cell>
          <cell r="Q331">
            <v>2549877</v>
          </cell>
          <cell r="R331">
            <v>2455567</v>
          </cell>
          <cell r="S331">
            <v>94310</v>
          </cell>
          <cell r="T331">
            <v>2468142</v>
          </cell>
          <cell r="U331">
            <v>2373578</v>
          </cell>
          <cell r="V331">
            <v>94564</v>
          </cell>
        </row>
        <row r="332">
          <cell r="A332">
            <v>21353</v>
          </cell>
          <cell r="B332" t="str">
            <v xml:space="preserve">HIGHLANDS BORO BD OF ED                </v>
          </cell>
          <cell r="C332" t="str">
            <v>MONMOUTH</v>
          </cell>
          <cell r="D332">
            <v>43202</v>
          </cell>
          <cell r="E332">
            <v>5.5047376197750797E-5</v>
          </cell>
          <cell r="F332">
            <v>1047375</v>
          </cell>
          <cell r="G332">
            <v>2.6999999999999999E-5</v>
          </cell>
          <cell r="H332">
            <v>1034786</v>
          </cell>
          <cell r="J332">
            <v>34378</v>
          </cell>
          <cell r="K332">
            <v>4.5803255650058701E-5</v>
          </cell>
          <cell r="L332">
            <v>857562</v>
          </cell>
          <cell r="M332">
            <v>2.1999999999999999E-5</v>
          </cell>
          <cell r="N332">
            <v>854696</v>
          </cell>
          <cell r="O332">
            <v>1041178</v>
          </cell>
          <cell r="P332">
            <v>698187</v>
          </cell>
          <cell r="Q332">
            <v>1047375</v>
          </cell>
          <cell r="R332">
            <v>1008637</v>
          </cell>
          <cell r="S332">
            <v>38738</v>
          </cell>
          <cell r="T332">
            <v>857562</v>
          </cell>
          <cell r="U332">
            <v>824706</v>
          </cell>
          <cell r="V332">
            <v>32856</v>
          </cell>
        </row>
        <row r="333">
          <cell r="A333">
            <v>21360</v>
          </cell>
          <cell r="B333" t="str">
            <v xml:space="preserve">HILLSDALE BOROUGH                      </v>
          </cell>
          <cell r="C333" t="str">
            <v>BERGEN</v>
          </cell>
          <cell r="D333">
            <v>208130</v>
          </cell>
          <cell r="E333">
            <v>2.6519629665380898E-4</v>
          </cell>
          <cell r="F333">
            <v>5045835</v>
          </cell>
          <cell r="G333">
            <v>1.3200000000000001E-4</v>
          </cell>
          <cell r="H333">
            <v>5058955</v>
          </cell>
          <cell r="J333">
            <v>190129</v>
          </cell>
          <cell r="K333">
            <v>2.5331686524783298E-4</v>
          </cell>
          <cell r="L333">
            <v>4742785</v>
          </cell>
          <cell r="M333">
            <v>1.22E-4</v>
          </cell>
          <cell r="N333">
            <v>4739680</v>
          </cell>
          <cell r="O333">
            <v>5773807</v>
          </cell>
          <cell r="P333">
            <v>3871763</v>
          </cell>
          <cell r="Q333">
            <v>5045835</v>
          </cell>
          <cell r="R333">
            <v>4859209</v>
          </cell>
          <cell r="S333">
            <v>186626</v>
          </cell>
          <cell r="T333">
            <v>4742785</v>
          </cell>
          <cell r="U333">
            <v>4561071</v>
          </cell>
          <cell r="V333">
            <v>181714</v>
          </cell>
        </row>
        <row r="334">
          <cell r="A334">
            <v>21363</v>
          </cell>
          <cell r="B334" t="str">
            <v xml:space="preserve">HILLSDALE BOROUGH BD OF ED             </v>
          </cell>
          <cell r="C334" t="str">
            <v>BERGEN</v>
          </cell>
          <cell r="D334">
            <v>177161</v>
          </cell>
          <cell r="E334">
            <v>2.2573603570597901E-4</v>
          </cell>
          <cell r="F334">
            <v>4295033</v>
          </cell>
          <cell r="G334">
            <v>1.12E-4</v>
          </cell>
          <cell r="H334">
            <v>4292447</v>
          </cell>
          <cell r="J334">
            <v>170219</v>
          </cell>
          <cell r="K334">
            <v>2.2678993465289799E-4</v>
          </cell>
          <cell r="L334">
            <v>4246128</v>
          </cell>
          <cell r="M334">
            <v>1.0900000000000001E-4</v>
          </cell>
          <cell r="N334">
            <v>4234632</v>
          </cell>
          <cell r="O334">
            <v>5158566</v>
          </cell>
          <cell r="P334">
            <v>3459198</v>
          </cell>
          <cell r="Q334">
            <v>4295033</v>
          </cell>
          <cell r="R334">
            <v>4136176</v>
          </cell>
          <cell r="S334">
            <v>158857</v>
          </cell>
          <cell r="T334">
            <v>4246128</v>
          </cell>
          <cell r="U334">
            <v>4083443</v>
          </cell>
          <cell r="V334">
            <v>162685</v>
          </cell>
        </row>
        <row r="335">
          <cell r="A335">
            <v>21370</v>
          </cell>
          <cell r="B335" t="str">
            <v xml:space="preserve">MONMOUTH BEACH BOROUGH                 </v>
          </cell>
          <cell r="C335" t="str">
            <v>MONMOUTH</v>
          </cell>
          <cell r="D335">
            <v>107547</v>
          </cell>
          <cell r="E335">
            <v>1.37034863384554E-4</v>
          </cell>
          <cell r="F335">
            <v>2607334</v>
          </cell>
          <cell r="G335">
            <v>6.7999999999999999E-5</v>
          </cell>
          <cell r="H335">
            <v>2606128</v>
          </cell>
          <cell r="J335">
            <v>103445</v>
          </cell>
          <cell r="K335">
            <v>1.37824125333653E-4</v>
          </cell>
          <cell r="L335">
            <v>2580445</v>
          </cell>
          <cell r="M335">
            <v>6.6000000000000005E-5</v>
          </cell>
          <cell r="N335">
            <v>2564089</v>
          </cell>
          <cell r="O335">
            <v>3123535</v>
          </cell>
          <cell r="P335">
            <v>2094560</v>
          </cell>
          <cell r="Q335">
            <v>2607334</v>
          </cell>
          <cell r="R335">
            <v>2510899</v>
          </cell>
          <cell r="S335">
            <v>96435</v>
          </cell>
          <cell r="T335">
            <v>2580445</v>
          </cell>
          <cell r="U335">
            <v>2481578</v>
          </cell>
          <cell r="V335">
            <v>98867</v>
          </cell>
        </row>
        <row r="336">
          <cell r="A336">
            <v>21373</v>
          </cell>
          <cell r="B336" t="str">
            <v xml:space="preserve">MONMOUTH BEACH BD OF ED                </v>
          </cell>
          <cell r="C336" t="str">
            <v>MONMOUTH</v>
          </cell>
          <cell r="D336">
            <v>27849</v>
          </cell>
          <cell r="E336">
            <v>3.5484801160389801E-5</v>
          </cell>
          <cell r="F336">
            <v>675162</v>
          </cell>
          <cell r="G336">
            <v>1.8E-5</v>
          </cell>
          <cell r="H336">
            <v>689857</v>
          </cell>
          <cell r="J336">
            <v>26137</v>
          </cell>
          <cell r="K336">
            <v>3.4823424658955802E-5</v>
          </cell>
          <cell r="L336">
            <v>651990</v>
          </cell>
          <cell r="M336">
            <v>1.7E-5</v>
          </cell>
          <cell r="N336">
            <v>660447</v>
          </cell>
          <cell r="O336">
            <v>804547</v>
          </cell>
          <cell r="P336">
            <v>539508</v>
          </cell>
          <cell r="Q336">
            <v>675162</v>
          </cell>
          <cell r="R336">
            <v>650190</v>
          </cell>
          <cell r="S336">
            <v>24972</v>
          </cell>
          <cell r="T336">
            <v>651990</v>
          </cell>
          <cell r="U336">
            <v>627010</v>
          </cell>
          <cell r="V336">
            <v>24980</v>
          </cell>
        </row>
        <row r="337">
          <cell r="A337">
            <v>21380</v>
          </cell>
          <cell r="B337" t="str">
            <v xml:space="preserve">PARK RIDGE BOROUGH                     </v>
          </cell>
          <cell r="C337" t="str">
            <v>BERGEN</v>
          </cell>
          <cell r="D337">
            <v>344734</v>
          </cell>
          <cell r="E337">
            <v>4.39255177680557E-4</v>
          </cell>
          <cell r="F337">
            <v>8357617</v>
          </cell>
          <cell r="G337">
            <v>2.1800000000000001E-4</v>
          </cell>
          <cell r="H337">
            <v>8354941</v>
          </cell>
          <cell r="J337">
            <v>323607</v>
          </cell>
          <cell r="K337">
            <v>4.3115521994149E-4</v>
          </cell>
          <cell r="L337">
            <v>8072405</v>
          </cell>
          <cell r="M337">
            <v>2.0799999999999999E-4</v>
          </cell>
          <cell r="N337">
            <v>8080767</v>
          </cell>
          <cell r="O337">
            <v>9843868</v>
          </cell>
          <cell r="P337">
            <v>6601038</v>
          </cell>
          <cell r="Q337">
            <v>8357617</v>
          </cell>
          <cell r="R337">
            <v>8048502</v>
          </cell>
          <cell r="S337">
            <v>309115</v>
          </cell>
          <cell r="T337">
            <v>8072405</v>
          </cell>
          <cell r="U337">
            <v>7763122</v>
          </cell>
          <cell r="V337">
            <v>309283</v>
          </cell>
        </row>
        <row r="338">
          <cell r="A338">
            <v>21383</v>
          </cell>
          <cell r="B338" t="str">
            <v xml:space="preserve">PARK RIDGE BORO BD OF ED               </v>
          </cell>
          <cell r="C338" t="str">
            <v>BERGEN</v>
          </cell>
          <cell r="D338">
            <v>229142</v>
          </cell>
          <cell r="E338">
            <v>2.9196948929922201E-4</v>
          </cell>
          <cell r="F338">
            <v>5555243</v>
          </cell>
          <cell r="G338">
            <v>1.45E-4</v>
          </cell>
          <cell r="H338">
            <v>5557185</v>
          </cell>
          <cell r="J338">
            <v>238653</v>
          </cell>
          <cell r="K338">
            <v>3.1796743180677903E-4</v>
          </cell>
          <cell r="L338">
            <v>5953220</v>
          </cell>
          <cell r="M338">
            <v>1.5300000000000001E-4</v>
          </cell>
          <cell r="N338">
            <v>5944025</v>
          </cell>
          <cell r="O338">
            <v>7240922</v>
          </cell>
          <cell r="P338">
            <v>4855571</v>
          </cell>
          <cell r="Q338">
            <v>5555243</v>
          </cell>
          <cell r="R338">
            <v>5349776</v>
          </cell>
          <cell r="S338">
            <v>205467</v>
          </cell>
          <cell r="T338">
            <v>5953220</v>
          </cell>
          <cell r="U338">
            <v>5725131</v>
          </cell>
          <cell r="V338">
            <v>228089</v>
          </cell>
        </row>
        <row r="339">
          <cell r="A339">
            <v>21390</v>
          </cell>
          <cell r="B339" t="str">
            <v xml:space="preserve">POMPTON LAKES BOROUGH                  </v>
          </cell>
          <cell r="C339" t="str">
            <v>PASSAIC</v>
          </cell>
          <cell r="D339">
            <v>262566</v>
          </cell>
          <cell r="E339">
            <v>3.3455787645800299E-4</v>
          </cell>
          <cell r="F339">
            <v>6365564</v>
          </cell>
          <cell r="G339">
            <v>1.66E-4</v>
          </cell>
          <cell r="H339">
            <v>6362019</v>
          </cell>
          <cell r="J339">
            <v>235549</v>
          </cell>
          <cell r="K339">
            <v>3.13831842024425E-4</v>
          </cell>
          <cell r="L339">
            <v>5875790</v>
          </cell>
          <cell r="M339">
            <v>1.5100000000000001E-4</v>
          </cell>
          <cell r="N339">
            <v>5866326</v>
          </cell>
          <cell r="O339">
            <v>7146270</v>
          </cell>
          <cell r="P339">
            <v>4792100</v>
          </cell>
          <cell r="Q339">
            <v>6365564</v>
          </cell>
          <cell r="R339">
            <v>6130126</v>
          </cell>
          <cell r="S339">
            <v>235438</v>
          </cell>
          <cell r="T339">
            <v>5875790</v>
          </cell>
          <cell r="U339">
            <v>5650668</v>
          </cell>
          <cell r="V339">
            <v>225122</v>
          </cell>
        </row>
        <row r="340">
          <cell r="A340">
            <v>21393</v>
          </cell>
          <cell r="B340" t="str">
            <v xml:space="preserve">POMPTON LAKES BD OF ED                 </v>
          </cell>
          <cell r="C340" t="str">
            <v>PASSAIC</v>
          </cell>
          <cell r="D340">
            <v>352951</v>
          </cell>
          <cell r="E340">
            <v>4.4972516263997798E-4</v>
          </cell>
          <cell r="F340">
            <v>8556828</v>
          </cell>
          <cell r="G340">
            <v>2.23E-4</v>
          </cell>
          <cell r="H340">
            <v>8546568</v>
          </cell>
          <cell r="J340">
            <v>331456</v>
          </cell>
          <cell r="K340">
            <v>4.4161277284152198E-4</v>
          </cell>
          <cell r="L340">
            <v>8268199</v>
          </cell>
          <cell r="M340">
            <v>2.13E-4</v>
          </cell>
          <cell r="N340">
            <v>8275016</v>
          </cell>
          <cell r="O340">
            <v>10080500</v>
          </cell>
          <cell r="P340">
            <v>6759717</v>
          </cell>
          <cell r="Q340">
            <v>8556828</v>
          </cell>
          <cell r="R340">
            <v>8240344</v>
          </cell>
          <cell r="S340">
            <v>316484</v>
          </cell>
          <cell r="T340">
            <v>8268199</v>
          </cell>
          <cell r="U340">
            <v>7951414</v>
          </cell>
          <cell r="V340">
            <v>316785</v>
          </cell>
        </row>
        <row r="341">
          <cell r="A341">
            <v>21400</v>
          </cell>
          <cell r="B341" t="str">
            <v xml:space="preserve">SEASIDE PARK BOROUGH                   </v>
          </cell>
          <cell r="C341" t="str">
            <v>OCEAN</v>
          </cell>
          <cell r="D341">
            <v>166483</v>
          </cell>
          <cell r="E341">
            <v>2.1213027942063199E-4</v>
          </cell>
          <cell r="F341">
            <v>4036159</v>
          </cell>
          <cell r="G341">
            <v>1.05E-4</v>
          </cell>
          <cell r="H341">
            <v>4024169</v>
          </cell>
          <cell r="J341">
            <v>157427</v>
          </cell>
          <cell r="K341">
            <v>2.0974661490551501E-4</v>
          </cell>
          <cell r="L341">
            <v>3927030</v>
          </cell>
          <cell r="M341">
            <v>1.01E-4</v>
          </cell>
          <cell r="N341">
            <v>3923834</v>
          </cell>
          <cell r="O341">
            <v>4779955</v>
          </cell>
          <cell r="P341">
            <v>3205312</v>
          </cell>
          <cell r="Q341">
            <v>4036159</v>
          </cell>
          <cell r="R341">
            <v>3886877</v>
          </cell>
          <cell r="S341">
            <v>149282</v>
          </cell>
          <cell r="T341">
            <v>3927030</v>
          </cell>
          <cell r="U341">
            <v>3776572</v>
          </cell>
          <cell r="V341">
            <v>150458</v>
          </cell>
        </row>
        <row r="342">
          <cell r="A342">
            <v>21403</v>
          </cell>
          <cell r="B342" t="str">
            <v xml:space="preserve">SEASIDE PARK BD OF ED                  </v>
          </cell>
          <cell r="C342" t="str">
            <v>OCEAN</v>
          </cell>
          <cell r="D342">
            <v>6935</v>
          </cell>
          <cell r="E342">
            <v>8.8364787262488195E-6</v>
          </cell>
          <cell r="F342">
            <v>168130</v>
          </cell>
          <cell r="G342">
            <v>3.9999999999999998E-6</v>
          </cell>
          <cell r="H342">
            <v>153302</v>
          </cell>
          <cell r="J342">
            <v>6286</v>
          </cell>
          <cell r="K342">
            <v>8.3751022460954407E-6</v>
          </cell>
          <cell r="L342">
            <v>156805</v>
          </cell>
          <cell r="M342">
            <v>3.9999999999999998E-6</v>
          </cell>
          <cell r="N342">
            <v>155399</v>
          </cell>
          <cell r="O342">
            <v>189305</v>
          </cell>
          <cell r="P342">
            <v>126943</v>
          </cell>
          <cell r="Q342">
            <v>168130</v>
          </cell>
          <cell r="R342">
            <v>161911</v>
          </cell>
          <cell r="S342">
            <v>6219</v>
          </cell>
          <cell r="T342">
            <v>156805</v>
          </cell>
          <cell r="U342">
            <v>150797</v>
          </cell>
          <cell r="V342">
            <v>6008</v>
          </cell>
        </row>
        <row r="343">
          <cell r="A343">
            <v>21410</v>
          </cell>
          <cell r="B343" t="str">
            <v xml:space="preserve">HARDING TOWNSHIP                       </v>
          </cell>
          <cell r="C343" t="str">
            <v>MORRIS</v>
          </cell>
          <cell r="D343">
            <v>125075</v>
          </cell>
          <cell r="E343">
            <v>1.59368792600659E-4</v>
          </cell>
          <cell r="F343">
            <v>3032277</v>
          </cell>
          <cell r="G343">
            <v>7.8999999999999996E-5</v>
          </cell>
          <cell r="H343">
            <v>3027708</v>
          </cell>
          <cell r="J343">
            <v>123673</v>
          </cell>
          <cell r="K343">
            <v>1.6477474070654801E-4</v>
          </cell>
          <cell r="L343">
            <v>3085034</v>
          </cell>
          <cell r="M343">
            <v>7.8999999999999996E-5</v>
          </cell>
          <cell r="N343">
            <v>3069137</v>
          </cell>
          <cell r="O343">
            <v>3738777</v>
          </cell>
          <cell r="P343">
            <v>2507125</v>
          </cell>
          <cell r="Q343">
            <v>3032277</v>
          </cell>
          <cell r="R343">
            <v>2920125</v>
          </cell>
          <cell r="S343">
            <v>112152</v>
          </cell>
          <cell r="T343">
            <v>3085034</v>
          </cell>
          <cell r="U343">
            <v>2966835</v>
          </cell>
          <cell r="V343">
            <v>118199</v>
          </cell>
        </row>
        <row r="344">
          <cell r="A344">
            <v>21413</v>
          </cell>
          <cell r="B344" t="str">
            <v xml:space="preserve">HARDING TOWNSHIP BD OF ED              </v>
          </cell>
          <cell r="C344" t="str">
            <v>MORRIS</v>
          </cell>
          <cell r="D344">
            <v>62001</v>
          </cell>
          <cell r="E344">
            <v>7.9000795602905994E-5</v>
          </cell>
          <cell r="F344">
            <v>1503132</v>
          </cell>
          <cell r="G344">
            <v>3.8999999999999999E-5</v>
          </cell>
          <cell r="H344">
            <v>1494691</v>
          </cell>
          <cell r="J344">
            <v>58984</v>
          </cell>
          <cell r="K344">
            <v>7.8586864601287506E-5</v>
          </cell>
          <cell r="L344">
            <v>1471361</v>
          </cell>
          <cell r="M344">
            <v>3.8000000000000002E-5</v>
          </cell>
          <cell r="N344">
            <v>1476294</v>
          </cell>
          <cell r="O344">
            <v>1798399</v>
          </cell>
          <cell r="P344">
            <v>1205959</v>
          </cell>
          <cell r="Q344">
            <v>1503132</v>
          </cell>
          <cell r="R344">
            <v>1447537</v>
          </cell>
          <cell r="S344">
            <v>55595</v>
          </cell>
          <cell r="T344">
            <v>1471361</v>
          </cell>
          <cell r="U344">
            <v>1414988</v>
          </cell>
          <cell r="V344">
            <v>56373</v>
          </cell>
        </row>
        <row r="345">
          <cell r="A345">
            <v>21420</v>
          </cell>
          <cell r="B345" t="str">
            <v xml:space="preserve">LAWRENCE TOWNSHIP (MERCER)             </v>
          </cell>
          <cell r="C345" t="str">
            <v>MERCER</v>
          </cell>
          <cell r="D345">
            <v>717536</v>
          </cell>
          <cell r="E345">
            <v>9.1427420321812199E-4</v>
          </cell>
          <cell r="F345">
            <v>17395706</v>
          </cell>
          <cell r="G345">
            <v>4.5399999999999998E-4</v>
          </cell>
          <cell r="H345">
            <v>17399739</v>
          </cell>
          <cell r="J345">
            <v>698824</v>
          </cell>
          <cell r="K345">
            <v>9.3107261406703704E-4</v>
          </cell>
          <cell r="L345">
            <v>17432226</v>
          </cell>
          <cell r="M345">
            <v>4.4900000000000002E-4</v>
          </cell>
          <cell r="N345">
            <v>17443578</v>
          </cell>
          <cell r="O345">
            <v>21249504</v>
          </cell>
          <cell r="P345">
            <v>14249356</v>
          </cell>
          <cell r="Q345">
            <v>17395706</v>
          </cell>
          <cell r="R345">
            <v>16752307</v>
          </cell>
          <cell r="S345">
            <v>643399</v>
          </cell>
          <cell r="T345">
            <v>17432226</v>
          </cell>
          <cell r="U345">
            <v>16764334</v>
          </cell>
          <cell r="V345">
            <v>667892</v>
          </cell>
        </row>
        <row r="346">
          <cell r="A346">
            <v>21423</v>
          </cell>
          <cell r="B346" t="str">
            <v xml:space="preserve">LAWRENCE TWP BD OF ED (MERCER)         </v>
          </cell>
          <cell r="C346" t="str">
            <v>MERCER</v>
          </cell>
          <cell r="D346">
            <v>867975</v>
          </cell>
          <cell r="E346">
            <v>1.10596144519334E-3</v>
          </cell>
          <cell r="F346">
            <v>21042900</v>
          </cell>
          <cell r="G346">
            <v>5.4900000000000001E-4</v>
          </cell>
          <cell r="H346">
            <v>21040654</v>
          </cell>
          <cell r="J346">
            <v>829480</v>
          </cell>
          <cell r="K346">
            <v>1.10515109944181E-3</v>
          </cell>
          <cell r="L346">
            <v>20691451</v>
          </cell>
          <cell r="M346">
            <v>5.3300000000000005E-4</v>
          </cell>
          <cell r="N346">
            <v>20706964</v>
          </cell>
          <cell r="O346">
            <v>25224912</v>
          </cell>
          <cell r="P346">
            <v>16915159</v>
          </cell>
          <cell r="Q346">
            <v>21042900</v>
          </cell>
          <cell r="R346">
            <v>20264605</v>
          </cell>
          <cell r="S346">
            <v>778295</v>
          </cell>
          <cell r="T346">
            <v>20691451</v>
          </cell>
          <cell r="U346">
            <v>19898687</v>
          </cell>
          <cell r="V346">
            <v>792764</v>
          </cell>
        </row>
        <row r="347">
          <cell r="A347">
            <v>21430</v>
          </cell>
          <cell r="B347" t="str">
            <v xml:space="preserve">LIVINGSTON TOWNSHIP                    </v>
          </cell>
          <cell r="C347" t="str">
            <v>ESSEX</v>
          </cell>
          <cell r="D347">
            <v>1248800</v>
          </cell>
          <cell r="E347">
            <v>1.5912032636394399E-3</v>
          </cell>
          <cell r="F347">
            <v>30275496</v>
          </cell>
          <cell r="G347">
            <v>7.9000000000000001E-4</v>
          </cell>
          <cell r="H347">
            <v>30277079</v>
          </cell>
          <cell r="J347">
            <v>1219121</v>
          </cell>
          <cell r="K347">
            <v>1.6242861955714501E-3</v>
          </cell>
          <cell r="L347">
            <v>30411080</v>
          </cell>
          <cell r="M347">
            <v>7.8299999999999995E-4</v>
          </cell>
          <cell r="N347">
            <v>30419424</v>
          </cell>
          <cell r="O347">
            <v>37056484</v>
          </cell>
          <cell r="P347">
            <v>24849099</v>
          </cell>
          <cell r="Q347">
            <v>30275496</v>
          </cell>
          <cell r="R347">
            <v>29155724</v>
          </cell>
          <cell r="S347">
            <v>1119772</v>
          </cell>
          <cell r="T347">
            <v>30411080</v>
          </cell>
          <cell r="U347">
            <v>29245922</v>
          </cell>
          <cell r="V347">
            <v>1165158</v>
          </cell>
        </row>
        <row r="348">
          <cell r="A348">
            <v>21433</v>
          </cell>
          <cell r="B348" t="str">
            <v xml:space="preserve">LIVINGSTON BD OF ED                    </v>
          </cell>
          <cell r="C348" t="str">
            <v>ESSEX</v>
          </cell>
          <cell r="D348">
            <v>1004737</v>
          </cell>
          <cell r="E348">
            <v>1.28022164758112E-3</v>
          </cell>
          <cell r="F348">
            <v>24358513</v>
          </cell>
          <cell r="G348">
            <v>6.3599999999999996E-4</v>
          </cell>
          <cell r="H348">
            <v>24374965</v>
          </cell>
          <cell r="J348">
            <v>998774</v>
          </cell>
          <cell r="K348">
            <v>1.33070861768083E-3</v>
          </cell>
          <cell r="L348">
            <v>24914505</v>
          </cell>
          <cell r="M348">
            <v>6.4099999999999997E-4</v>
          </cell>
          <cell r="N348">
            <v>24902747</v>
          </cell>
          <cell r="O348">
            <v>30336151</v>
          </cell>
          <cell r="P348">
            <v>20342621</v>
          </cell>
          <cell r="Q348">
            <v>24358513</v>
          </cell>
          <cell r="R348">
            <v>23457587</v>
          </cell>
          <cell r="S348">
            <v>900926</v>
          </cell>
          <cell r="T348">
            <v>24914505</v>
          </cell>
          <cell r="U348">
            <v>23959940</v>
          </cell>
          <cell r="V348">
            <v>954565</v>
          </cell>
        </row>
        <row r="349">
          <cell r="A349">
            <v>21440</v>
          </cell>
          <cell r="B349" t="str">
            <v xml:space="preserve">NORTH BERGEN TOWNSHIP                  </v>
          </cell>
          <cell r="C349" t="str">
            <v>HUDSON</v>
          </cell>
          <cell r="D349">
            <v>1230417</v>
          </cell>
          <cell r="E349">
            <v>1.5677799055392799E-3</v>
          </cell>
          <cell r="F349">
            <v>29829824</v>
          </cell>
          <cell r="G349">
            <v>7.7800000000000005E-4</v>
          </cell>
          <cell r="H349">
            <v>29817174</v>
          </cell>
          <cell r="J349">
            <v>1149546</v>
          </cell>
          <cell r="K349">
            <v>1.53158849611677E-3</v>
          </cell>
          <cell r="L349">
            <v>28675526</v>
          </cell>
          <cell r="M349">
            <v>7.3800000000000005E-4</v>
          </cell>
          <cell r="N349">
            <v>28671181</v>
          </cell>
          <cell r="O349">
            <v>34926801</v>
          </cell>
          <cell r="P349">
            <v>23420990</v>
          </cell>
          <cell r="Q349">
            <v>29829824</v>
          </cell>
          <cell r="R349">
            <v>28726536</v>
          </cell>
          <cell r="S349">
            <v>1103288</v>
          </cell>
          <cell r="T349">
            <v>28675526</v>
          </cell>
          <cell r="U349">
            <v>27576863</v>
          </cell>
          <cell r="V349">
            <v>1098663</v>
          </cell>
        </row>
        <row r="350">
          <cell r="A350">
            <v>21443</v>
          </cell>
          <cell r="B350" t="str">
            <v xml:space="preserve">NORTH BERGEN BD OF ED                  </v>
          </cell>
          <cell r="C350" t="str">
            <v>HUDSON</v>
          </cell>
          <cell r="D350">
            <v>1042411</v>
          </cell>
          <cell r="E350">
            <v>1.3282253245144599E-3</v>
          </cell>
          <cell r="F350">
            <v>25271869</v>
          </cell>
          <cell r="G350">
            <v>6.5899999999999997E-4</v>
          </cell>
          <cell r="H350">
            <v>25256449</v>
          </cell>
          <cell r="J350">
            <v>1051611</v>
          </cell>
          <cell r="K350">
            <v>1.40110557558362E-3</v>
          </cell>
          <cell r="L350">
            <v>26232528</v>
          </cell>
          <cell r="M350">
            <v>6.7500000000000004E-4</v>
          </cell>
          <cell r="N350">
            <v>26223641</v>
          </cell>
          <cell r="O350">
            <v>31945245</v>
          </cell>
          <cell r="P350">
            <v>21421637</v>
          </cell>
          <cell r="Q350">
            <v>25271869</v>
          </cell>
          <cell r="R350">
            <v>24337161</v>
          </cell>
          <cell r="S350">
            <v>934708</v>
          </cell>
          <cell r="T350">
            <v>26232528</v>
          </cell>
          <cell r="U350">
            <v>25227466</v>
          </cell>
          <cell r="V350">
            <v>1005062</v>
          </cell>
        </row>
        <row r="351">
          <cell r="A351">
            <v>21450</v>
          </cell>
          <cell r="B351" t="str">
            <v xml:space="preserve">EDISON TOWNSHIP                        </v>
          </cell>
          <cell r="C351" t="str">
            <v>MIDDLESEX</v>
          </cell>
          <cell r="D351">
            <v>2142072</v>
          </cell>
          <cell r="E351">
            <v>2.7293977877567801E-3</v>
          </cell>
          <cell r="F351">
            <v>51931688</v>
          </cell>
          <cell r="G351">
            <v>1.3550000000000001E-3</v>
          </cell>
          <cell r="H351">
            <v>51930939</v>
          </cell>
          <cell r="J351">
            <v>2018621</v>
          </cell>
          <cell r="K351">
            <v>2.6894936797829199E-3</v>
          </cell>
          <cell r="L351">
            <v>50354677</v>
          </cell>
          <cell r="M351">
            <v>1.2960000000000001E-3</v>
          </cell>
          <cell r="N351">
            <v>50349391</v>
          </cell>
          <cell r="O351">
            <v>61334871</v>
          </cell>
          <cell r="P351">
            <v>41129543</v>
          </cell>
          <cell r="Q351">
            <v>51931688</v>
          </cell>
          <cell r="R351">
            <v>50010938</v>
          </cell>
          <cell r="S351">
            <v>1920750</v>
          </cell>
          <cell r="T351">
            <v>50354677</v>
          </cell>
          <cell r="U351">
            <v>48425408</v>
          </cell>
          <cell r="V351">
            <v>1929269</v>
          </cell>
        </row>
        <row r="352">
          <cell r="A352">
            <v>21453</v>
          </cell>
          <cell r="B352" t="str">
            <v xml:space="preserve">EDISON TWP BD OF ED                    </v>
          </cell>
          <cell r="C352" t="str">
            <v>MIDDLESEX</v>
          </cell>
          <cell r="D352">
            <v>1975735</v>
          </cell>
          <cell r="E352">
            <v>2.5174535394672298E-3</v>
          </cell>
          <cell r="F352">
            <v>47899068</v>
          </cell>
          <cell r="G352">
            <v>1.25E-3</v>
          </cell>
          <cell r="H352">
            <v>47906771</v>
          </cell>
          <cell r="J352">
            <v>2039756</v>
          </cell>
          <cell r="K352">
            <v>2.7176527294124498E-3</v>
          </cell>
          <cell r="L352">
            <v>50881892</v>
          </cell>
          <cell r="M352">
            <v>1.31E-3</v>
          </cell>
          <cell r="N352">
            <v>50893289</v>
          </cell>
          <cell r="O352">
            <v>61997439</v>
          </cell>
          <cell r="P352">
            <v>41573844</v>
          </cell>
          <cell r="Q352">
            <v>47899068</v>
          </cell>
          <cell r="R352">
            <v>46127469</v>
          </cell>
          <cell r="S352">
            <v>1771599</v>
          </cell>
          <cell r="T352">
            <v>50881892</v>
          </cell>
          <cell r="U352">
            <v>48932423</v>
          </cell>
          <cell r="V352">
            <v>1949469</v>
          </cell>
        </row>
        <row r="353">
          <cell r="A353">
            <v>21460</v>
          </cell>
          <cell r="B353" t="str">
            <v xml:space="preserve">ROCKAWAY TOWNSHIP                      </v>
          </cell>
          <cell r="C353" t="str">
            <v>MORRIS</v>
          </cell>
          <cell r="D353">
            <v>872771</v>
          </cell>
          <cell r="E353">
            <v>1.1120724404306999E-3</v>
          </cell>
          <cell r="F353">
            <v>21159172</v>
          </cell>
          <cell r="G353">
            <v>5.5199999999999997E-4</v>
          </cell>
          <cell r="H353">
            <v>21155630</v>
          </cell>
          <cell r="J353">
            <v>776087</v>
          </cell>
          <cell r="K353">
            <v>1.0340133593486299E-3</v>
          </cell>
          <cell r="L353">
            <v>19359558</v>
          </cell>
          <cell r="M353">
            <v>4.9799999999999996E-4</v>
          </cell>
          <cell r="N353">
            <v>19347220</v>
          </cell>
          <cell r="O353">
            <v>23568492</v>
          </cell>
          <cell r="P353">
            <v>15804408</v>
          </cell>
          <cell r="Q353">
            <v>21159172</v>
          </cell>
          <cell r="R353">
            <v>20376578</v>
          </cell>
          <cell r="S353">
            <v>782594</v>
          </cell>
          <cell r="T353">
            <v>19359558</v>
          </cell>
          <cell r="U353">
            <v>18617824</v>
          </cell>
          <cell r="V353">
            <v>741734</v>
          </cell>
        </row>
        <row r="354">
          <cell r="A354">
            <v>21463</v>
          </cell>
          <cell r="B354" t="str">
            <v xml:space="preserve">ROCKAWAY TOWNSHIP BD OF ED             </v>
          </cell>
          <cell r="C354" t="str">
            <v>MORRIS</v>
          </cell>
          <cell r="D354">
            <v>683209</v>
          </cell>
          <cell r="E354">
            <v>8.70535226255477E-4</v>
          </cell>
          <cell r="F354">
            <v>16563494</v>
          </cell>
          <cell r="G354">
            <v>4.3199999999999998E-4</v>
          </cell>
          <cell r="H354">
            <v>16556580</v>
          </cell>
          <cell r="J354">
            <v>604552</v>
          </cell>
          <cell r="K354">
            <v>8.0547006253284899E-4</v>
          </cell>
          <cell r="L354">
            <v>15080603</v>
          </cell>
          <cell r="M354">
            <v>3.88E-4</v>
          </cell>
          <cell r="N354">
            <v>15073738</v>
          </cell>
          <cell r="O354">
            <v>18362600</v>
          </cell>
          <cell r="P354">
            <v>12313474</v>
          </cell>
          <cell r="Q354">
            <v>16563494</v>
          </cell>
          <cell r="R354">
            <v>15950875</v>
          </cell>
          <cell r="S354">
            <v>612619</v>
          </cell>
          <cell r="T354">
            <v>15080603</v>
          </cell>
          <cell r="U354">
            <v>14502810</v>
          </cell>
          <cell r="V354">
            <v>577793</v>
          </cell>
        </row>
        <row r="355">
          <cell r="A355">
            <v>21470</v>
          </cell>
          <cell r="B355" t="str">
            <v xml:space="preserve">BOGOTA BOROUGH                         </v>
          </cell>
          <cell r="C355" t="str">
            <v>BERGEN</v>
          </cell>
          <cell r="D355">
            <v>121858</v>
          </cell>
          <cell r="E355">
            <v>1.5526973678777601E-4</v>
          </cell>
          <cell r="F355">
            <v>2954285</v>
          </cell>
          <cell r="G355">
            <v>7.7000000000000001E-5</v>
          </cell>
          <cell r="H355">
            <v>2951057</v>
          </cell>
          <cell r="J355">
            <v>104166</v>
          </cell>
          <cell r="K355">
            <v>1.3878474396544299E-4</v>
          </cell>
          <cell r="L355">
            <v>2598430</v>
          </cell>
          <cell r="M355">
            <v>6.7000000000000002E-5</v>
          </cell>
          <cell r="N355">
            <v>2602939</v>
          </cell>
          <cell r="O355">
            <v>3170861</v>
          </cell>
          <cell r="P355">
            <v>2126296</v>
          </cell>
          <cell r="Q355">
            <v>2954285</v>
          </cell>
          <cell r="R355">
            <v>2845018</v>
          </cell>
          <cell r="S355">
            <v>109267</v>
          </cell>
          <cell r="T355">
            <v>2598430</v>
          </cell>
          <cell r="U355">
            <v>2498875</v>
          </cell>
          <cell r="V355">
            <v>99555</v>
          </cell>
        </row>
        <row r="356">
          <cell r="A356">
            <v>21473</v>
          </cell>
          <cell r="B356" t="str">
            <v xml:space="preserve">BOGOTA BORO BD OF ED                   </v>
          </cell>
          <cell r="C356" t="str">
            <v>BERGEN</v>
          </cell>
          <cell r="D356">
            <v>76452</v>
          </cell>
          <cell r="E356">
            <v>9.7414055022231399E-5</v>
          </cell>
          <cell r="F356">
            <v>1853477</v>
          </cell>
          <cell r="G356">
            <v>4.8000000000000001E-5</v>
          </cell>
          <cell r="H356">
            <v>1839620</v>
          </cell>
          <cell r="J356">
            <v>48569</v>
          </cell>
          <cell r="K356">
            <v>6.4710521952053595E-5</v>
          </cell>
          <cell r="L356">
            <v>1211558</v>
          </cell>
          <cell r="M356">
            <v>3.1000000000000001E-5</v>
          </cell>
          <cell r="N356">
            <v>1204345</v>
          </cell>
          <cell r="O356">
            <v>1467115</v>
          </cell>
          <cell r="P356">
            <v>983809</v>
          </cell>
          <cell r="Q356">
            <v>1853477</v>
          </cell>
          <cell r="R356">
            <v>1784924</v>
          </cell>
          <cell r="S356">
            <v>68553</v>
          </cell>
          <cell r="T356">
            <v>1211558</v>
          </cell>
          <cell r="U356">
            <v>1165139</v>
          </cell>
          <cell r="V356">
            <v>46419</v>
          </cell>
        </row>
        <row r="357">
          <cell r="A357">
            <v>21480</v>
          </cell>
          <cell r="B357" t="str">
            <v xml:space="preserve">EATONTOWN BOROUGH                      </v>
          </cell>
          <cell r="C357" t="str">
            <v>MONMOUTH</v>
          </cell>
          <cell r="D357">
            <v>465773</v>
          </cell>
          <cell r="E357">
            <v>5.9348135627412997E-4</v>
          </cell>
          <cell r="F357">
            <v>11292047</v>
          </cell>
          <cell r="G357">
            <v>2.9500000000000001E-4</v>
          </cell>
          <cell r="H357">
            <v>11305998</v>
          </cell>
          <cell r="J357">
            <v>446767</v>
          </cell>
          <cell r="K357">
            <v>5.9524646916661096E-4</v>
          </cell>
          <cell r="L357">
            <v>11144642</v>
          </cell>
          <cell r="M357">
            <v>2.8699999999999998E-4</v>
          </cell>
          <cell r="N357">
            <v>11149904</v>
          </cell>
          <cell r="O357">
            <v>13582645</v>
          </cell>
          <cell r="P357">
            <v>9108163</v>
          </cell>
          <cell r="Q357">
            <v>11292047</v>
          </cell>
          <cell r="R357">
            <v>10874398</v>
          </cell>
          <cell r="S357">
            <v>417649</v>
          </cell>
          <cell r="T357">
            <v>11144642</v>
          </cell>
          <cell r="U357">
            <v>10717650</v>
          </cell>
          <cell r="V357">
            <v>426992</v>
          </cell>
        </row>
        <row r="358">
          <cell r="A358">
            <v>21483</v>
          </cell>
          <cell r="B358" t="str">
            <v xml:space="preserve">EATONTOWN BD OF ED                     </v>
          </cell>
          <cell r="C358" t="str">
            <v>MONMOUTH</v>
          </cell>
          <cell r="D358">
            <v>130313</v>
          </cell>
          <cell r="E358">
            <v>1.6604297797457299E-4</v>
          </cell>
          <cell r="F358">
            <v>3159265</v>
          </cell>
          <cell r="G358">
            <v>8.2000000000000001E-5</v>
          </cell>
          <cell r="H358">
            <v>3142684</v>
          </cell>
          <cell r="J358">
            <v>125595</v>
          </cell>
          <cell r="K358">
            <v>1.6733550216327701E-4</v>
          </cell>
          <cell r="L358">
            <v>3132978</v>
          </cell>
          <cell r="M358">
            <v>8.1000000000000004E-5</v>
          </cell>
          <cell r="N358">
            <v>3146837</v>
          </cell>
          <cell r="O358">
            <v>3833429</v>
          </cell>
          <cell r="P358">
            <v>2570596</v>
          </cell>
          <cell r="Q358">
            <v>3159265</v>
          </cell>
          <cell r="R358">
            <v>3042417</v>
          </cell>
          <cell r="S358">
            <v>116848</v>
          </cell>
          <cell r="T358">
            <v>3132978</v>
          </cell>
          <cell r="U358">
            <v>3012943</v>
          </cell>
          <cell r="V358">
            <v>120035</v>
          </cell>
        </row>
        <row r="359">
          <cell r="A359">
            <v>21490</v>
          </cell>
          <cell r="B359" t="str">
            <v xml:space="preserve">MORRIS PLAINS BOROUGH                  </v>
          </cell>
          <cell r="C359" t="str">
            <v>MORRIS</v>
          </cell>
          <cell r="D359">
            <v>217806</v>
          </cell>
          <cell r="E359">
            <v>2.7752531873819001E-4</v>
          </cell>
          <cell r="F359">
            <v>5280417</v>
          </cell>
          <cell r="G359">
            <v>1.3799999999999999E-4</v>
          </cell>
          <cell r="H359">
            <v>5288907</v>
          </cell>
          <cell r="J359">
            <v>202006</v>
          </cell>
          <cell r="K359">
            <v>2.6914109200202902E-4</v>
          </cell>
          <cell r="L359">
            <v>5039057</v>
          </cell>
          <cell r="M359">
            <v>1.2999999999999999E-4</v>
          </cell>
          <cell r="N359">
            <v>5050479</v>
          </cell>
          <cell r="O359">
            <v>6152418</v>
          </cell>
          <cell r="P359">
            <v>4125649</v>
          </cell>
          <cell r="Q359">
            <v>5280417</v>
          </cell>
          <cell r="R359">
            <v>5085115</v>
          </cell>
          <cell r="S359">
            <v>195302</v>
          </cell>
          <cell r="T359">
            <v>5039057</v>
          </cell>
          <cell r="U359">
            <v>4845993</v>
          </cell>
          <cell r="V359">
            <v>193064</v>
          </cell>
        </row>
        <row r="360">
          <cell r="A360">
            <v>21493</v>
          </cell>
          <cell r="B360" t="str">
            <v xml:space="preserve">MORRIS PLAINS BD OF ED                 </v>
          </cell>
          <cell r="C360" t="str">
            <v>MORRIS</v>
          </cell>
          <cell r="D360">
            <v>90241</v>
          </cell>
          <cell r="E360">
            <v>1.14983803422555E-4</v>
          </cell>
          <cell r="F360">
            <v>2187773</v>
          </cell>
          <cell r="G360">
            <v>5.7000000000000003E-5</v>
          </cell>
          <cell r="H360">
            <v>2184549</v>
          </cell>
          <cell r="J360">
            <v>86696</v>
          </cell>
          <cell r="K360">
            <v>1.15508728019009E-4</v>
          </cell>
          <cell r="L360">
            <v>2162639</v>
          </cell>
          <cell r="M360">
            <v>5.5999999999999999E-5</v>
          </cell>
          <cell r="N360">
            <v>2175591</v>
          </cell>
          <cell r="O360">
            <v>2650272</v>
          </cell>
          <cell r="P360">
            <v>1777202</v>
          </cell>
          <cell r="Q360">
            <v>2187773</v>
          </cell>
          <cell r="R360">
            <v>2106856</v>
          </cell>
          <cell r="S360">
            <v>80917</v>
          </cell>
          <cell r="T360">
            <v>2162639</v>
          </cell>
          <cell r="U360">
            <v>2079781</v>
          </cell>
          <cell r="V360">
            <v>82858</v>
          </cell>
        </row>
        <row r="361">
          <cell r="A361">
            <v>21500</v>
          </cell>
          <cell r="B361" t="str">
            <v xml:space="preserve">MOUNTAINSIDE BOROUGH                   </v>
          </cell>
          <cell r="C361" t="str">
            <v>UNION</v>
          </cell>
          <cell r="D361">
            <v>188288</v>
          </cell>
          <cell r="E361">
            <v>2.39913901428686E-4</v>
          </cell>
          <cell r="F361">
            <v>4564792</v>
          </cell>
          <cell r="G361">
            <v>1.1900000000000001E-4</v>
          </cell>
          <cell r="H361">
            <v>4560725</v>
          </cell>
          <cell r="J361">
            <v>168601</v>
          </cell>
          <cell r="K361">
            <v>2.24634205185163E-4</v>
          </cell>
          <cell r="L361">
            <v>4205767</v>
          </cell>
          <cell r="M361">
            <v>1.08E-4</v>
          </cell>
          <cell r="N361">
            <v>4195783</v>
          </cell>
          <cell r="O361">
            <v>5111239</v>
          </cell>
          <cell r="P361">
            <v>3427462</v>
          </cell>
          <cell r="Q361">
            <v>4564792</v>
          </cell>
          <cell r="R361">
            <v>4395958</v>
          </cell>
          <cell r="S361">
            <v>168834</v>
          </cell>
          <cell r="T361">
            <v>4205767</v>
          </cell>
          <cell r="U361">
            <v>4044629</v>
          </cell>
          <cell r="V361">
            <v>161138</v>
          </cell>
        </row>
        <row r="362">
          <cell r="A362">
            <v>21503</v>
          </cell>
          <cell r="B362" t="str">
            <v xml:space="preserve">MOUNTAINSIDE BORO BD OF ED             </v>
          </cell>
          <cell r="C362" t="str">
            <v>UNION</v>
          </cell>
          <cell r="D362">
            <v>107398</v>
          </cell>
          <cell r="E362">
            <v>1.3684500969598701E-4</v>
          </cell>
          <cell r="F362">
            <v>2603722</v>
          </cell>
          <cell r="G362">
            <v>6.7999999999999999E-5</v>
          </cell>
          <cell r="H362">
            <v>2606128</v>
          </cell>
          <cell r="J362">
            <v>95357</v>
          </cell>
          <cell r="K362">
            <v>1.2704814267911599E-4</v>
          </cell>
          <cell r="L362">
            <v>2378689</v>
          </cell>
          <cell r="M362">
            <v>6.0999999999999999E-5</v>
          </cell>
          <cell r="N362">
            <v>2369840</v>
          </cell>
          <cell r="O362">
            <v>2886904</v>
          </cell>
          <cell r="P362">
            <v>1935881</v>
          </cell>
          <cell r="Q362">
            <v>2603722</v>
          </cell>
          <cell r="R362">
            <v>2507420</v>
          </cell>
          <cell r="S362">
            <v>96302</v>
          </cell>
          <cell r="T362">
            <v>2378689</v>
          </cell>
          <cell r="U362">
            <v>2287553</v>
          </cell>
          <cell r="V362">
            <v>91136</v>
          </cell>
        </row>
        <row r="363">
          <cell r="A363">
            <v>21510</v>
          </cell>
          <cell r="B363" t="str">
            <v xml:space="preserve">RIVER EDGE BOROUGH                     </v>
          </cell>
          <cell r="C363" t="str">
            <v>BERGEN</v>
          </cell>
          <cell r="D363">
            <v>307914</v>
          </cell>
          <cell r="E363">
            <v>3.9233965544544798E-4</v>
          </cell>
          <cell r="F363">
            <v>7464966</v>
          </cell>
          <cell r="G363">
            <v>1.95E-4</v>
          </cell>
          <cell r="H363">
            <v>7473456</v>
          </cell>
          <cell r="J363">
            <v>278615</v>
          </cell>
          <cell r="K363">
            <v>3.7121048557045501E-4</v>
          </cell>
          <cell r="L363">
            <v>6950076</v>
          </cell>
          <cell r="M363">
            <v>1.7899999999999999E-4</v>
          </cell>
          <cell r="N363">
            <v>6954121</v>
          </cell>
          <cell r="O363">
            <v>8471406</v>
          </cell>
          <cell r="P363">
            <v>5680701</v>
          </cell>
          <cell r="Q363">
            <v>7464966</v>
          </cell>
          <cell r="R363">
            <v>7188866</v>
          </cell>
          <cell r="S363">
            <v>276100</v>
          </cell>
          <cell r="T363">
            <v>6950076</v>
          </cell>
          <cell r="U363">
            <v>6683793</v>
          </cell>
          <cell r="V363">
            <v>266283</v>
          </cell>
        </row>
        <row r="364">
          <cell r="A364">
            <v>21513</v>
          </cell>
          <cell r="B364" t="str">
            <v xml:space="preserve">RIVER EDGE BORO BD OF ED               </v>
          </cell>
          <cell r="C364" t="str">
            <v>BERGEN</v>
          </cell>
          <cell r="D364">
            <v>249444</v>
          </cell>
          <cell r="E364">
            <v>3.1783801000582698E-4</v>
          </cell>
          <cell r="F364">
            <v>6047438</v>
          </cell>
          <cell r="G364">
            <v>1.5799999999999999E-4</v>
          </cell>
          <cell r="H364">
            <v>6055416</v>
          </cell>
          <cell r="J364">
            <v>228837</v>
          </cell>
          <cell r="K364">
            <v>3.04889162056911E-4</v>
          </cell>
          <cell r="L364">
            <v>5708359</v>
          </cell>
          <cell r="M364">
            <v>1.47E-4</v>
          </cell>
          <cell r="N364">
            <v>5710926</v>
          </cell>
          <cell r="O364">
            <v>6956964</v>
          </cell>
          <cell r="P364">
            <v>4665156</v>
          </cell>
          <cell r="Q364">
            <v>6047438</v>
          </cell>
          <cell r="R364">
            <v>5823767</v>
          </cell>
          <cell r="S364">
            <v>223671</v>
          </cell>
          <cell r="T364">
            <v>5708359</v>
          </cell>
          <cell r="U364">
            <v>5489651</v>
          </cell>
          <cell r="V364">
            <v>218708</v>
          </cell>
        </row>
        <row r="365">
          <cell r="A365">
            <v>21520</v>
          </cell>
          <cell r="B365" t="str">
            <v xml:space="preserve">WEST CALDWELL TOWNSHIP                 </v>
          </cell>
          <cell r="C365" t="str">
            <v>ESSEX</v>
          </cell>
          <cell r="D365">
            <v>370624</v>
          </cell>
          <cell r="E365">
            <v>4.72243848801333E-4</v>
          </cell>
          <cell r="F365">
            <v>8985286</v>
          </cell>
          <cell r="G365">
            <v>2.34E-4</v>
          </cell>
          <cell r="H365">
            <v>8968147</v>
          </cell>
          <cell r="J365">
            <v>351999</v>
          </cell>
          <cell r="K365">
            <v>4.6898307596617001E-4</v>
          </cell>
          <cell r="L365">
            <v>8780646</v>
          </cell>
          <cell r="M365">
            <v>2.2599999999999999E-4</v>
          </cell>
          <cell r="N365">
            <v>8780064</v>
          </cell>
          <cell r="O365">
            <v>10695741</v>
          </cell>
          <cell r="P365">
            <v>7172281</v>
          </cell>
          <cell r="Q365">
            <v>8985286</v>
          </cell>
          <cell r="R365">
            <v>8652956</v>
          </cell>
          <cell r="S365">
            <v>332330</v>
          </cell>
          <cell r="T365">
            <v>8780646</v>
          </cell>
          <cell r="U365">
            <v>8444228</v>
          </cell>
          <cell r="V365">
            <v>336418</v>
          </cell>
        </row>
        <row r="366">
          <cell r="A366">
            <v>21530</v>
          </cell>
          <cell r="B366" t="str">
            <v xml:space="preserve">WESTWOOD BOROUGH                       </v>
          </cell>
          <cell r="C366" t="str">
            <v>BERGEN</v>
          </cell>
          <cell r="D366">
            <v>314833</v>
          </cell>
          <cell r="E366">
            <v>4.0115574719842801E-4</v>
          </cell>
          <cell r="F366">
            <v>7632707</v>
          </cell>
          <cell r="G366">
            <v>1.9900000000000001E-4</v>
          </cell>
          <cell r="H366">
            <v>7626758</v>
          </cell>
          <cell r="J366">
            <v>317427</v>
          </cell>
          <cell r="K366">
            <v>4.22921345954715E-4</v>
          </cell>
          <cell r="L366">
            <v>7918244</v>
          </cell>
          <cell r="M366">
            <v>2.04E-4</v>
          </cell>
          <cell r="N366">
            <v>7925367</v>
          </cell>
          <cell r="O366">
            <v>9654563</v>
          </cell>
          <cell r="P366">
            <v>6474095</v>
          </cell>
          <cell r="Q366">
            <v>7632707</v>
          </cell>
          <cell r="R366">
            <v>7350404</v>
          </cell>
          <cell r="S366">
            <v>282303</v>
          </cell>
          <cell r="T366">
            <v>7918244</v>
          </cell>
          <cell r="U366">
            <v>7614868</v>
          </cell>
          <cell r="V366">
            <v>303376</v>
          </cell>
        </row>
        <row r="367">
          <cell r="A367">
            <v>21540</v>
          </cell>
          <cell r="B367" t="str">
            <v xml:space="preserve">CLARK TOWNSHIP                         </v>
          </cell>
          <cell r="C367" t="str">
            <v>UNION</v>
          </cell>
          <cell r="D367">
            <v>388053</v>
          </cell>
          <cell r="E367">
            <v>4.94451633620337E-4</v>
          </cell>
          <cell r="F367">
            <v>9407829</v>
          </cell>
          <cell r="G367">
            <v>2.4499999999999999E-4</v>
          </cell>
          <cell r="H367">
            <v>9389727</v>
          </cell>
          <cell r="J367">
            <v>355959</v>
          </cell>
          <cell r="K367">
            <v>4.7425915055963799E-4</v>
          </cell>
          <cell r="L367">
            <v>8879428</v>
          </cell>
          <cell r="M367">
            <v>2.2900000000000001E-4</v>
          </cell>
          <cell r="N367">
            <v>8896613</v>
          </cell>
          <cell r="O367">
            <v>10837720</v>
          </cell>
          <cell r="P367">
            <v>7267489</v>
          </cell>
          <cell r="Q367">
            <v>9407829</v>
          </cell>
          <cell r="R367">
            <v>9059870</v>
          </cell>
          <cell r="S367">
            <v>347959</v>
          </cell>
          <cell r="T367">
            <v>8879428</v>
          </cell>
          <cell r="U367">
            <v>8539225</v>
          </cell>
          <cell r="V367">
            <v>340203</v>
          </cell>
        </row>
        <row r="368">
          <cell r="A368">
            <v>21543</v>
          </cell>
          <cell r="B368" t="str">
            <v xml:space="preserve">CLARK TWP BD OF ED                     </v>
          </cell>
          <cell r="C368" t="str">
            <v>UNION</v>
          </cell>
          <cell r="D368">
            <v>271739</v>
          </cell>
          <cell r="E368">
            <v>3.4624598307024198E-4</v>
          </cell>
          <cell r="F368">
            <v>6587951</v>
          </cell>
          <cell r="G368">
            <v>1.7200000000000001E-4</v>
          </cell>
          <cell r="H368">
            <v>6591972</v>
          </cell>
          <cell r="J368">
            <v>265771</v>
          </cell>
          <cell r="K368">
            <v>3.5409788403548001E-4</v>
          </cell>
          <cell r="L368">
            <v>6629681</v>
          </cell>
          <cell r="M368">
            <v>1.7100000000000001E-4</v>
          </cell>
          <cell r="N368">
            <v>6643322</v>
          </cell>
          <cell r="O368">
            <v>8092795</v>
          </cell>
          <cell r="P368">
            <v>5426815</v>
          </cell>
          <cell r="Q368">
            <v>6587951</v>
          </cell>
          <cell r="R368">
            <v>6344288</v>
          </cell>
          <cell r="S368">
            <v>243663</v>
          </cell>
          <cell r="T368">
            <v>6629681</v>
          </cell>
          <cell r="U368">
            <v>6375674</v>
          </cell>
          <cell r="V368">
            <v>254007</v>
          </cell>
        </row>
        <row r="369">
          <cell r="A369">
            <v>21550</v>
          </cell>
          <cell r="B369" t="str">
            <v xml:space="preserve">INDEPENDENCE TWP                       </v>
          </cell>
          <cell r="C369" t="str">
            <v>WARREN</v>
          </cell>
          <cell r="D369">
            <v>69903</v>
          </cell>
          <cell r="E369">
            <v>8.9069412026095395E-5</v>
          </cell>
          <cell r="F369">
            <v>1694705</v>
          </cell>
          <cell r="G369">
            <v>4.3999999999999999E-5</v>
          </cell>
          <cell r="H369">
            <v>1686318</v>
          </cell>
          <cell r="J369">
            <v>63989</v>
          </cell>
          <cell r="K369">
            <v>8.5255236656920294E-5</v>
          </cell>
          <cell r="L369">
            <v>1596211</v>
          </cell>
          <cell r="M369">
            <v>4.1E-5</v>
          </cell>
          <cell r="N369">
            <v>1592843</v>
          </cell>
          <cell r="O369">
            <v>1940378</v>
          </cell>
          <cell r="P369">
            <v>1301166</v>
          </cell>
          <cell r="Q369">
            <v>1694705</v>
          </cell>
          <cell r="R369">
            <v>1632025</v>
          </cell>
          <cell r="S369">
            <v>62680</v>
          </cell>
          <cell r="T369">
            <v>1596211</v>
          </cell>
          <cell r="U369">
            <v>1535055</v>
          </cell>
          <cell r="V369">
            <v>61156</v>
          </cell>
        </row>
        <row r="370">
          <cell r="A370">
            <v>21560</v>
          </cell>
          <cell r="B370" t="str">
            <v xml:space="preserve">GLOUCESTER CITY                        </v>
          </cell>
          <cell r="C370" t="str">
            <v>CAMDEN</v>
          </cell>
          <cell r="D370">
            <v>323231</v>
          </cell>
          <cell r="E370">
            <v>4.11856359792954E-4</v>
          </cell>
          <cell r="F370">
            <v>7836306</v>
          </cell>
          <cell r="G370">
            <v>2.04E-4</v>
          </cell>
          <cell r="H370">
            <v>7818385</v>
          </cell>
          <cell r="J370">
            <v>304117</v>
          </cell>
          <cell r="K370">
            <v>4.0518787301555898E-4</v>
          </cell>
          <cell r="L370">
            <v>7586225</v>
          </cell>
          <cell r="M370">
            <v>1.95E-4</v>
          </cell>
          <cell r="N370">
            <v>7575719</v>
          </cell>
          <cell r="O370">
            <v>9228626</v>
          </cell>
          <cell r="P370">
            <v>6188473</v>
          </cell>
          <cell r="Q370">
            <v>7836306</v>
          </cell>
          <cell r="R370">
            <v>7546472</v>
          </cell>
          <cell r="S370">
            <v>289834</v>
          </cell>
          <cell r="T370">
            <v>7586225</v>
          </cell>
          <cell r="U370">
            <v>7295570</v>
          </cell>
          <cell r="V370">
            <v>290655</v>
          </cell>
        </row>
        <row r="371">
          <cell r="A371">
            <v>21563</v>
          </cell>
          <cell r="B371" t="str">
            <v xml:space="preserve">GLOUCESTER CITY BD OF ED               </v>
          </cell>
          <cell r="C371" t="str">
            <v>CAMDEN</v>
          </cell>
          <cell r="D371">
            <v>481247</v>
          </cell>
          <cell r="E371">
            <v>6.1319810779683701E-4</v>
          </cell>
          <cell r="F371">
            <v>11667194</v>
          </cell>
          <cell r="G371">
            <v>3.0400000000000002E-4</v>
          </cell>
          <cell r="H371">
            <v>11650927</v>
          </cell>
          <cell r="J371">
            <v>496914</v>
          </cell>
          <cell r="K371">
            <v>6.6205942690363798E-4</v>
          </cell>
          <cell r="L371">
            <v>12395563</v>
          </cell>
          <cell r="M371">
            <v>3.19E-4</v>
          </cell>
          <cell r="N371">
            <v>12393099</v>
          </cell>
          <cell r="O371">
            <v>15097086</v>
          </cell>
          <cell r="P371">
            <v>10123707</v>
          </cell>
          <cell r="Q371">
            <v>11667194</v>
          </cell>
          <cell r="R371">
            <v>11235670</v>
          </cell>
          <cell r="S371">
            <v>431524</v>
          </cell>
          <cell r="T371">
            <v>12395563</v>
          </cell>
          <cell r="U371">
            <v>11920644</v>
          </cell>
          <cell r="V371">
            <v>474919</v>
          </cell>
        </row>
        <row r="372">
          <cell r="A372">
            <v>21570</v>
          </cell>
          <cell r="B372" t="str">
            <v xml:space="preserve">ALLENHURST BOROUGH                     </v>
          </cell>
          <cell r="C372" t="str">
            <v>MONMOUTH</v>
          </cell>
          <cell r="D372">
            <v>95240</v>
          </cell>
          <cell r="E372">
            <v>1.2135345838326401E-4</v>
          </cell>
          <cell r="F372">
            <v>2308967</v>
          </cell>
          <cell r="G372">
            <v>6.0000000000000002E-5</v>
          </cell>
          <cell r="H372">
            <v>2299525</v>
          </cell>
          <cell r="J372">
            <v>97933</v>
          </cell>
          <cell r="K372">
            <v>1.3048025584900801E-4</v>
          </cell>
          <cell r="L372">
            <v>2442947</v>
          </cell>
          <cell r="M372">
            <v>6.3E-5</v>
          </cell>
          <cell r="N372">
            <v>2447540</v>
          </cell>
          <cell r="O372">
            <v>2981556</v>
          </cell>
          <cell r="P372">
            <v>1999353</v>
          </cell>
          <cell r="Q372">
            <v>2308967</v>
          </cell>
          <cell r="R372">
            <v>2223568</v>
          </cell>
          <cell r="S372">
            <v>85399</v>
          </cell>
          <cell r="T372">
            <v>2442947</v>
          </cell>
          <cell r="U372">
            <v>2349349</v>
          </cell>
          <cell r="V372">
            <v>93598</v>
          </cell>
        </row>
        <row r="373">
          <cell r="A373">
            <v>21580</v>
          </cell>
          <cell r="B373" t="str">
            <v xml:space="preserve">BELMAR BOROUGH                         </v>
          </cell>
          <cell r="C373" t="str">
            <v>MONMOUTH</v>
          </cell>
          <cell r="D373">
            <v>292215</v>
          </cell>
          <cell r="E373">
            <v>3.72336212111146E-4</v>
          </cell>
          <cell r="F373">
            <v>7084364</v>
          </cell>
          <cell r="G373">
            <v>1.85E-4</v>
          </cell>
          <cell r="H373">
            <v>7090202</v>
          </cell>
          <cell r="J373">
            <v>257637</v>
          </cell>
          <cell r="K373">
            <v>3.4326061364576698E-4</v>
          </cell>
          <cell r="L373">
            <v>6426778</v>
          </cell>
          <cell r="M373">
            <v>1.65E-4</v>
          </cell>
          <cell r="N373">
            <v>6410223</v>
          </cell>
          <cell r="O373">
            <v>7808838</v>
          </cell>
          <cell r="P373">
            <v>5236400</v>
          </cell>
          <cell r="Q373">
            <v>7084364</v>
          </cell>
          <cell r="R373">
            <v>6822341</v>
          </cell>
          <cell r="S373">
            <v>262023</v>
          </cell>
          <cell r="T373">
            <v>6426778</v>
          </cell>
          <cell r="U373">
            <v>6180544</v>
          </cell>
          <cell r="V373">
            <v>246234</v>
          </cell>
        </row>
        <row r="374">
          <cell r="A374">
            <v>21583</v>
          </cell>
          <cell r="B374" t="str">
            <v xml:space="preserve">BELMAR BORO BD OF ED                   </v>
          </cell>
          <cell r="C374" t="str">
            <v>MONMOUTH</v>
          </cell>
          <cell r="D374">
            <v>44744</v>
          </cell>
          <cell r="E374">
            <v>5.7012170746543202E-5</v>
          </cell>
          <cell r="F374">
            <v>1084759</v>
          </cell>
          <cell r="G374">
            <v>2.8E-5</v>
          </cell>
          <cell r="H374">
            <v>1073112</v>
          </cell>
          <cell r="J374">
            <v>47238</v>
          </cell>
          <cell r="K374">
            <v>6.2937174658138102E-5</v>
          </cell>
          <cell r="L374">
            <v>1178356</v>
          </cell>
          <cell r="M374">
            <v>3.0000000000000001E-5</v>
          </cell>
          <cell r="N374">
            <v>1165495</v>
          </cell>
          <cell r="O374">
            <v>1419789</v>
          </cell>
          <cell r="P374">
            <v>952073</v>
          </cell>
          <cell r="Q374">
            <v>1084759</v>
          </cell>
          <cell r="R374">
            <v>1044638</v>
          </cell>
          <cell r="S374">
            <v>40121</v>
          </cell>
          <cell r="T374">
            <v>1178356</v>
          </cell>
          <cell r="U374">
            <v>1133209</v>
          </cell>
          <cell r="V374">
            <v>45147</v>
          </cell>
        </row>
        <row r="375">
          <cell r="A375">
            <v>21590</v>
          </cell>
          <cell r="B375" t="str">
            <v xml:space="preserve">GLASSBORO BOROUGH                      </v>
          </cell>
          <cell r="C375" t="str">
            <v>GLOUCESTER</v>
          </cell>
          <cell r="D375">
            <v>601134</v>
          </cell>
          <cell r="E375">
            <v>7.6595642431504798E-4</v>
          </cell>
          <cell r="F375">
            <v>14573695</v>
          </cell>
          <cell r="G375">
            <v>3.8000000000000002E-4</v>
          </cell>
          <cell r="H375">
            <v>14563658</v>
          </cell>
          <cell r="J375">
            <v>585992</v>
          </cell>
          <cell r="K375">
            <v>7.8074179373114195E-4</v>
          </cell>
          <cell r="L375">
            <v>14617622</v>
          </cell>
          <cell r="M375">
            <v>3.7599999999999998E-4</v>
          </cell>
          <cell r="N375">
            <v>14607539</v>
          </cell>
          <cell r="O375">
            <v>17794685</v>
          </cell>
          <cell r="P375">
            <v>11932645</v>
          </cell>
          <cell r="Q375">
            <v>14573695</v>
          </cell>
          <cell r="R375">
            <v>14034671</v>
          </cell>
          <cell r="S375">
            <v>539024</v>
          </cell>
          <cell r="T375">
            <v>14617622</v>
          </cell>
          <cell r="U375">
            <v>14057568</v>
          </cell>
          <cell r="V375">
            <v>560054</v>
          </cell>
        </row>
        <row r="376">
          <cell r="A376">
            <v>21593</v>
          </cell>
          <cell r="B376" t="str">
            <v xml:space="preserve">GLASSBORO BD OF ED                     </v>
          </cell>
          <cell r="C376" t="str">
            <v>GLOUCESTER</v>
          </cell>
          <cell r="D376">
            <v>477918</v>
          </cell>
          <cell r="E376">
            <v>6.0895634317107198E-4</v>
          </cell>
          <cell r="F376">
            <v>11586486</v>
          </cell>
          <cell r="G376">
            <v>3.0200000000000002E-4</v>
          </cell>
          <cell r="H376">
            <v>11574276</v>
          </cell>
          <cell r="J376">
            <v>495947</v>
          </cell>
          <cell r="K376">
            <v>6.6077105212285897E-4</v>
          </cell>
          <cell r="L376">
            <v>12371441</v>
          </cell>
          <cell r="M376">
            <v>3.1799999999999998E-4</v>
          </cell>
          <cell r="N376">
            <v>12354249</v>
          </cell>
          <cell r="O376">
            <v>15049760</v>
          </cell>
          <cell r="P376">
            <v>10091971</v>
          </cell>
          <cell r="Q376">
            <v>11586486</v>
          </cell>
          <cell r="R376">
            <v>11157948</v>
          </cell>
          <cell r="S376">
            <v>428538</v>
          </cell>
          <cell r="T376">
            <v>12371441</v>
          </cell>
          <cell r="U376">
            <v>11897447</v>
          </cell>
          <cell r="V376">
            <v>473994</v>
          </cell>
        </row>
        <row r="377">
          <cell r="A377">
            <v>21600</v>
          </cell>
          <cell r="B377" t="str">
            <v xml:space="preserve">HO-HO-KUS BOROUGH                      </v>
          </cell>
          <cell r="C377" t="str">
            <v>BERGEN</v>
          </cell>
          <cell r="D377">
            <v>169652</v>
          </cell>
          <cell r="E377">
            <v>2.1616817431370801E-4</v>
          </cell>
          <cell r="F377">
            <v>4112987</v>
          </cell>
          <cell r="G377">
            <v>1.07E-4</v>
          </cell>
          <cell r="H377">
            <v>4100820</v>
          </cell>
          <cell r="J377">
            <v>172757</v>
          </cell>
          <cell r="K377">
            <v>2.3017141882416601E-4</v>
          </cell>
          <cell r="L377">
            <v>4309438</v>
          </cell>
          <cell r="M377">
            <v>1.11E-4</v>
          </cell>
          <cell r="N377">
            <v>4312332</v>
          </cell>
          <cell r="O377">
            <v>5253218</v>
          </cell>
          <cell r="P377">
            <v>3522669</v>
          </cell>
          <cell r="Q377">
            <v>4112987</v>
          </cell>
          <cell r="R377">
            <v>3960864</v>
          </cell>
          <cell r="S377">
            <v>152123</v>
          </cell>
          <cell r="T377">
            <v>4309438</v>
          </cell>
          <cell r="U377">
            <v>4144328</v>
          </cell>
          <cell r="V377">
            <v>165110</v>
          </cell>
        </row>
        <row r="378">
          <cell r="A378">
            <v>21603</v>
          </cell>
          <cell r="B378" t="str">
            <v xml:space="preserve">HO-HO-KUS BD OF ED                     </v>
          </cell>
          <cell r="C378" t="str">
            <v>BERGEN</v>
          </cell>
          <cell r="D378">
            <v>105543</v>
          </cell>
          <cell r="E378">
            <v>1.3448139498262101E-4</v>
          </cell>
          <cell r="F378">
            <v>2558750</v>
          </cell>
          <cell r="G378">
            <v>6.7000000000000002E-5</v>
          </cell>
          <cell r="H378">
            <v>2567803</v>
          </cell>
          <cell r="J378">
            <v>86999</v>
          </cell>
          <cell r="K378">
            <v>1.1591242766593301E-4</v>
          </cell>
          <cell r="L378">
            <v>2170198</v>
          </cell>
          <cell r="M378">
            <v>5.5999999999999999E-5</v>
          </cell>
          <cell r="N378">
            <v>2175591</v>
          </cell>
          <cell r="O378">
            <v>2650272</v>
          </cell>
          <cell r="P378">
            <v>1777202</v>
          </cell>
          <cell r="Q378">
            <v>2558750</v>
          </cell>
          <cell r="R378">
            <v>2464112</v>
          </cell>
          <cell r="S378">
            <v>94638</v>
          </cell>
          <cell r="T378">
            <v>2170198</v>
          </cell>
          <cell r="U378">
            <v>2087050</v>
          </cell>
          <cell r="V378">
            <v>83148</v>
          </cell>
        </row>
        <row r="379">
          <cell r="A379">
            <v>21610</v>
          </cell>
          <cell r="B379" t="str">
            <v xml:space="preserve">KEYPORT BOROUGH                        </v>
          </cell>
          <cell r="C379" t="str">
            <v>MONMOUTH</v>
          </cell>
          <cell r="D379">
            <v>191751</v>
          </cell>
          <cell r="E379">
            <v>2.44326406955579E-4</v>
          </cell>
          <cell r="F379">
            <v>4648748</v>
          </cell>
          <cell r="G379">
            <v>1.21E-4</v>
          </cell>
          <cell r="H379">
            <v>4637375</v>
          </cell>
          <cell r="J379">
            <v>169179</v>
          </cell>
          <cell r="K379">
            <v>2.25404298901079E-4</v>
          </cell>
          <cell r="L379">
            <v>4220185</v>
          </cell>
          <cell r="M379">
            <v>1.0900000000000001E-4</v>
          </cell>
          <cell r="N379">
            <v>4234632</v>
          </cell>
          <cell r="O379">
            <v>5158566</v>
          </cell>
          <cell r="P379">
            <v>3459198</v>
          </cell>
          <cell r="Q379">
            <v>4648748</v>
          </cell>
          <cell r="R379">
            <v>4476809</v>
          </cell>
          <cell r="S379">
            <v>171939</v>
          </cell>
          <cell r="T379">
            <v>4220185</v>
          </cell>
          <cell r="U379">
            <v>4058494</v>
          </cell>
          <cell r="V379">
            <v>161691</v>
          </cell>
        </row>
        <row r="380">
          <cell r="A380">
            <v>21613</v>
          </cell>
          <cell r="B380" t="str">
            <v xml:space="preserve">KEYPORT BOROUGH BD OF ED               </v>
          </cell>
          <cell r="C380" t="str">
            <v>MONMOUTH</v>
          </cell>
          <cell r="D380">
            <v>178672</v>
          </cell>
          <cell r="E380">
            <v>2.2766133049406301E-4</v>
          </cell>
          <cell r="F380">
            <v>4331665</v>
          </cell>
          <cell r="G380">
            <v>1.13E-4</v>
          </cell>
          <cell r="H380">
            <v>4330772</v>
          </cell>
          <cell r="J380">
            <v>171279</v>
          </cell>
          <cell r="K380">
            <v>2.2820221724609901E-4</v>
          </cell>
          <cell r="L380">
            <v>4272570</v>
          </cell>
          <cell r="M380">
            <v>1.1E-4</v>
          </cell>
          <cell r="N380">
            <v>4273482</v>
          </cell>
          <cell r="O380">
            <v>5205892</v>
          </cell>
          <cell r="P380">
            <v>3490933</v>
          </cell>
          <cell r="Q380">
            <v>4331665</v>
          </cell>
          <cell r="R380">
            <v>4171454</v>
          </cell>
          <cell r="S380">
            <v>160211</v>
          </cell>
          <cell r="T380">
            <v>4272570</v>
          </cell>
          <cell r="U380">
            <v>4108872</v>
          </cell>
          <cell r="V380">
            <v>163698</v>
          </cell>
        </row>
        <row r="381">
          <cell r="A381">
            <v>21620</v>
          </cell>
          <cell r="B381" t="str">
            <v xml:space="preserve">ROCHELLE PARK TOWNSHIP                 </v>
          </cell>
          <cell r="C381" t="str">
            <v>BERGEN</v>
          </cell>
          <cell r="D381">
            <v>111853</v>
          </cell>
          <cell r="E381">
            <v>1.4252150756555301E-4</v>
          </cell>
          <cell r="F381">
            <v>2711727</v>
          </cell>
          <cell r="G381">
            <v>7.1000000000000005E-5</v>
          </cell>
          <cell r="H381">
            <v>2721105</v>
          </cell>
          <cell r="J381">
            <v>116688</v>
          </cell>
          <cell r="K381">
            <v>1.5546833135418099E-4</v>
          </cell>
          <cell r="L381">
            <v>2910792</v>
          </cell>
          <cell r="M381">
            <v>7.4999999999999993E-5</v>
          </cell>
          <cell r="N381">
            <v>2913738</v>
          </cell>
          <cell r="O381">
            <v>3549472</v>
          </cell>
          <cell r="P381">
            <v>2380182</v>
          </cell>
          <cell r="Q381">
            <v>2711727</v>
          </cell>
          <cell r="R381">
            <v>2611431</v>
          </cell>
          <cell r="S381">
            <v>100296</v>
          </cell>
          <cell r="T381">
            <v>2910792</v>
          </cell>
          <cell r="U381">
            <v>2799269</v>
          </cell>
          <cell r="V381">
            <v>111523</v>
          </cell>
        </row>
        <row r="382">
          <cell r="A382">
            <v>21623</v>
          </cell>
          <cell r="B382" t="str">
            <v xml:space="preserve">ROCHELLE PARK TWP BD OF ED             </v>
          </cell>
          <cell r="C382" t="str">
            <v>BERGEN</v>
          </cell>
          <cell r="D382">
            <v>70330</v>
          </cell>
          <cell r="E382">
            <v>8.9613489375209705E-5</v>
          </cell>
          <cell r="F382">
            <v>1705057</v>
          </cell>
          <cell r="G382">
            <v>4.3999999999999999E-5</v>
          </cell>
          <cell r="H382">
            <v>1686318</v>
          </cell>
          <cell r="J382">
            <v>74491</v>
          </cell>
          <cell r="K382">
            <v>9.9247493066162098E-5</v>
          </cell>
          <cell r="L382">
            <v>1858185</v>
          </cell>
          <cell r="M382">
            <v>4.8000000000000001E-5</v>
          </cell>
          <cell r="N382">
            <v>1864792</v>
          </cell>
          <cell r="O382">
            <v>2271662</v>
          </cell>
          <cell r="P382">
            <v>1523316</v>
          </cell>
          <cell r="Q382">
            <v>1705057</v>
          </cell>
          <cell r="R382">
            <v>1641994</v>
          </cell>
          <cell r="S382">
            <v>63063</v>
          </cell>
          <cell r="T382">
            <v>1858185</v>
          </cell>
          <cell r="U382">
            <v>1786991</v>
          </cell>
          <cell r="V382">
            <v>71194</v>
          </cell>
        </row>
        <row r="383">
          <cell r="A383">
            <v>21630</v>
          </cell>
          <cell r="B383" t="str">
            <v xml:space="preserve">WASHINGTON TWP (MORRIS)                </v>
          </cell>
          <cell r="C383" t="str">
            <v>MORRIS</v>
          </cell>
          <cell r="D383">
            <v>435065</v>
          </cell>
          <cell r="E383">
            <v>5.5435365782775001E-4</v>
          </cell>
          <cell r="F383">
            <v>10547572</v>
          </cell>
          <cell r="G383">
            <v>2.7500000000000002E-4</v>
          </cell>
          <cell r="H383">
            <v>10539490</v>
          </cell>
          <cell r="J383">
            <v>403852</v>
          </cell>
          <cell r="K383">
            <v>5.3806900927300897E-4</v>
          </cell>
          <cell r="L383">
            <v>10074123</v>
          </cell>
          <cell r="M383">
            <v>2.5900000000000001E-4</v>
          </cell>
          <cell r="N383">
            <v>10062108</v>
          </cell>
          <cell r="O383">
            <v>12257509</v>
          </cell>
          <cell r="P383">
            <v>8219561</v>
          </cell>
          <cell r="Q383">
            <v>10547572</v>
          </cell>
          <cell r="R383">
            <v>10157459</v>
          </cell>
          <cell r="S383">
            <v>390113</v>
          </cell>
          <cell r="T383">
            <v>10074123</v>
          </cell>
          <cell r="U383">
            <v>9688147</v>
          </cell>
          <cell r="V383">
            <v>385976</v>
          </cell>
        </row>
        <row r="384">
          <cell r="A384">
            <v>21633</v>
          </cell>
          <cell r="B384" t="str">
            <v xml:space="preserve">WASHINGTON TWP BD ED (MORRIS)          </v>
          </cell>
          <cell r="C384" t="str">
            <v>MORRIS</v>
          </cell>
          <cell r="D384">
            <v>568251</v>
          </cell>
          <cell r="E384">
            <v>7.2405737168992304E-4</v>
          </cell>
          <cell r="F384">
            <v>13776490</v>
          </cell>
          <cell r="G384">
            <v>3.59E-4</v>
          </cell>
          <cell r="H384">
            <v>13758824</v>
          </cell>
          <cell r="J384">
            <v>539635</v>
          </cell>
          <cell r="K384">
            <v>7.1897841243584296E-4</v>
          </cell>
          <cell r="L384">
            <v>13461242</v>
          </cell>
          <cell r="M384">
            <v>3.4600000000000001E-4</v>
          </cell>
          <cell r="N384">
            <v>13442044</v>
          </cell>
          <cell r="O384">
            <v>16374896</v>
          </cell>
          <cell r="P384">
            <v>10980572</v>
          </cell>
          <cell r="Q384">
            <v>13776490</v>
          </cell>
          <cell r="R384">
            <v>13266952</v>
          </cell>
          <cell r="S384">
            <v>509538</v>
          </cell>
          <cell r="T384">
            <v>13461242</v>
          </cell>
          <cell r="U384">
            <v>12945494</v>
          </cell>
          <cell r="V384">
            <v>515748</v>
          </cell>
        </row>
        <row r="385">
          <cell r="A385">
            <v>21640</v>
          </cell>
          <cell r="B385" t="str">
            <v xml:space="preserve">KENILWORTH BOROUGH                     </v>
          </cell>
          <cell r="C385" t="str">
            <v>UNION</v>
          </cell>
          <cell r="D385">
            <v>245217</v>
          </cell>
          <cell r="E385">
            <v>3.1245202650534399E-4</v>
          </cell>
          <cell r="F385">
            <v>5944960</v>
          </cell>
          <cell r="G385">
            <v>1.55E-4</v>
          </cell>
          <cell r="H385">
            <v>5940440</v>
          </cell>
          <cell r="J385">
            <v>247259</v>
          </cell>
          <cell r="K385">
            <v>3.2943356765308802E-4</v>
          </cell>
          <cell r="L385">
            <v>6167897</v>
          </cell>
          <cell r="M385">
            <v>1.5899999999999999E-4</v>
          </cell>
          <cell r="N385">
            <v>6177124</v>
          </cell>
          <cell r="O385">
            <v>7524880</v>
          </cell>
          <cell r="P385">
            <v>5045986</v>
          </cell>
          <cell r="Q385">
            <v>5944960</v>
          </cell>
          <cell r="R385">
            <v>5725079</v>
          </cell>
          <cell r="S385">
            <v>219881</v>
          </cell>
          <cell r="T385">
            <v>6167897</v>
          </cell>
          <cell r="U385">
            <v>5931583</v>
          </cell>
          <cell r="V385">
            <v>236314</v>
          </cell>
        </row>
        <row r="386">
          <cell r="A386">
            <v>21643</v>
          </cell>
          <cell r="B386" t="str">
            <v xml:space="preserve">KENILWORTH BOROUGH BD OF ED            </v>
          </cell>
          <cell r="C386" t="str">
            <v>UNION</v>
          </cell>
          <cell r="D386">
            <v>148462</v>
          </cell>
          <cell r="E386">
            <v>1.8916817659067801E-4</v>
          </cell>
          <cell r="F386">
            <v>3599264</v>
          </cell>
          <cell r="G386">
            <v>9.3999999999999994E-5</v>
          </cell>
          <cell r="H386">
            <v>3602589</v>
          </cell>
          <cell r="J386">
            <v>147568</v>
          </cell>
          <cell r="K386">
            <v>1.96611054446677E-4</v>
          </cell>
          <cell r="L386">
            <v>3681097</v>
          </cell>
          <cell r="M386">
            <v>9.5000000000000005E-5</v>
          </cell>
          <cell r="N386">
            <v>3690735</v>
          </cell>
          <cell r="O386">
            <v>4495997</v>
          </cell>
          <cell r="P386">
            <v>3014897</v>
          </cell>
          <cell r="Q386">
            <v>3599264</v>
          </cell>
          <cell r="R386">
            <v>3466141</v>
          </cell>
          <cell r="S386">
            <v>133123</v>
          </cell>
          <cell r="T386">
            <v>3681097</v>
          </cell>
          <cell r="U386">
            <v>3540061</v>
          </cell>
          <cell r="V386">
            <v>141036</v>
          </cell>
        </row>
        <row r="387">
          <cell r="A387">
            <v>21650</v>
          </cell>
          <cell r="B387" t="str">
            <v xml:space="preserve">SECAUCUS TOWN                          </v>
          </cell>
          <cell r="C387" t="str">
            <v>HUDSON</v>
          </cell>
          <cell r="D387">
            <v>860674</v>
          </cell>
          <cell r="E387">
            <v>1.09665861445357E-3</v>
          </cell>
          <cell r="F387">
            <v>20865897</v>
          </cell>
          <cell r="G387">
            <v>5.44E-4</v>
          </cell>
          <cell r="H387">
            <v>20849027</v>
          </cell>
          <cell r="J387">
            <v>812921</v>
          </cell>
          <cell r="K387">
            <v>1.08308884712029E-3</v>
          </cell>
          <cell r="L387">
            <v>20278385</v>
          </cell>
          <cell r="M387">
            <v>5.22E-4</v>
          </cell>
          <cell r="N387">
            <v>20279616</v>
          </cell>
          <cell r="O387">
            <v>24704323</v>
          </cell>
          <cell r="P387">
            <v>16566066</v>
          </cell>
          <cell r="Q387">
            <v>20865897</v>
          </cell>
          <cell r="R387">
            <v>20094149</v>
          </cell>
          <cell r="S387">
            <v>771748</v>
          </cell>
          <cell r="T387">
            <v>20278385</v>
          </cell>
          <cell r="U387">
            <v>19501447</v>
          </cell>
          <cell r="V387">
            <v>776938</v>
          </cell>
        </row>
        <row r="388">
          <cell r="A388">
            <v>21653</v>
          </cell>
          <cell r="B388" t="str">
            <v xml:space="preserve">SECAUCUS TOWN BD OF ED                 </v>
          </cell>
          <cell r="C388" t="str">
            <v>HUDSON</v>
          </cell>
          <cell r="D388">
            <v>409331</v>
          </cell>
          <cell r="E388">
            <v>5.2156375969634496E-4</v>
          </cell>
          <cell r="F388">
            <v>9923686</v>
          </cell>
          <cell r="G388">
            <v>2.5900000000000001E-4</v>
          </cell>
          <cell r="H388">
            <v>9926283</v>
          </cell>
          <cell r="J388">
            <v>405666</v>
          </cell>
          <cell r="K388">
            <v>5.4048587778627905E-4</v>
          </cell>
          <cell r="L388">
            <v>10119374</v>
          </cell>
          <cell r="M388">
            <v>2.5999999999999998E-4</v>
          </cell>
          <cell r="N388">
            <v>10100958</v>
          </cell>
          <cell r="O388">
            <v>12304835</v>
          </cell>
          <cell r="P388">
            <v>8251297</v>
          </cell>
          <cell r="Q388">
            <v>9923686</v>
          </cell>
          <cell r="R388">
            <v>9556648</v>
          </cell>
          <cell r="S388">
            <v>367038</v>
          </cell>
          <cell r="T388">
            <v>10119374</v>
          </cell>
          <cell r="U388">
            <v>9731664</v>
          </cell>
          <cell r="V388">
            <v>387710</v>
          </cell>
        </row>
        <row r="389">
          <cell r="A389">
            <v>21660</v>
          </cell>
          <cell r="B389" t="str">
            <v xml:space="preserve">BEVERLY CITY_MUNICIPAL BLDG            </v>
          </cell>
          <cell r="C389" t="str">
            <v>BURLINGTON</v>
          </cell>
          <cell r="D389">
            <v>31049</v>
          </cell>
          <cell r="E389">
            <v>3.9562195814174403E-5</v>
          </cell>
          <cell r="F389">
            <v>752742</v>
          </cell>
          <cell r="G389">
            <v>2.0000000000000002E-5</v>
          </cell>
          <cell r="H389">
            <v>766508</v>
          </cell>
          <cell r="J389">
            <v>17239</v>
          </cell>
          <cell r="K389">
            <v>2.2968244928482201E-5</v>
          </cell>
          <cell r="L389">
            <v>430028</v>
          </cell>
          <cell r="M389">
            <v>1.1E-5</v>
          </cell>
          <cell r="N389">
            <v>427348</v>
          </cell>
          <cell r="O389">
            <v>520589</v>
          </cell>
          <cell r="P389">
            <v>349093</v>
          </cell>
          <cell r="Q389">
            <v>752742</v>
          </cell>
          <cell r="R389">
            <v>724901</v>
          </cell>
          <cell r="S389">
            <v>27841</v>
          </cell>
          <cell r="T389">
            <v>430028</v>
          </cell>
          <cell r="U389">
            <v>413552</v>
          </cell>
          <cell r="V389">
            <v>16476</v>
          </cell>
        </row>
        <row r="390">
          <cell r="A390">
            <v>21663</v>
          </cell>
          <cell r="B390" t="str">
            <v xml:space="preserve">BEVERLY CITY BD OF ED                  </v>
          </cell>
          <cell r="C390" t="str">
            <v>BURLINGTON</v>
          </cell>
          <cell r="D390">
            <v>34391</v>
          </cell>
          <cell r="E390">
            <v>4.3820524855720697E-5</v>
          </cell>
          <cell r="F390">
            <v>833764</v>
          </cell>
          <cell r="G390">
            <v>2.1999999999999999E-5</v>
          </cell>
          <cell r="H390">
            <v>843159</v>
          </cell>
          <cell r="J390">
            <v>36047</v>
          </cell>
          <cell r="K390">
            <v>4.8026934563315601E-5</v>
          </cell>
          <cell r="L390">
            <v>899196</v>
          </cell>
          <cell r="M390">
            <v>2.3E-5</v>
          </cell>
          <cell r="N390">
            <v>893546</v>
          </cell>
          <cell r="O390">
            <v>1088505</v>
          </cell>
          <cell r="P390">
            <v>729922</v>
          </cell>
          <cell r="Q390">
            <v>833764</v>
          </cell>
          <cell r="R390">
            <v>802926</v>
          </cell>
          <cell r="S390">
            <v>30838</v>
          </cell>
          <cell r="T390">
            <v>899196</v>
          </cell>
          <cell r="U390">
            <v>864744</v>
          </cell>
          <cell r="V390">
            <v>34452</v>
          </cell>
        </row>
        <row r="391">
          <cell r="A391">
            <v>21670</v>
          </cell>
          <cell r="B391" t="str">
            <v xml:space="preserve">EDGEWATER BOROUGH                      </v>
          </cell>
          <cell r="C391" t="str">
            <v>BERGEN</v>
          </cell>
          <cell r="D391">
            <v>397039</v>
          </cell>
          <cell r="E391">
            <v>5.05901467482495E-4</v>
          </cell>
          <cell r="F391">
            <v>9625683</v>
          </cell>
          <cell r="G391">
            <v>2.5099999999999998E-4</v>
          </cell>
          <cell r="H391">
            <v>9619680</v>
          </cell>
          <cell r="J391">
            <v>383192</v>
          </cell>
          <cell r="K391">
            <v>5.1054282212628101E-4</v>
          </cell>
          <cell r="L391">
            <v>9558758</v>
          </cell>
          <cell r="M391">
            <v>2.4600000000000002E-4</v>
          </cell>
          <cell r="N391">
            <v>9557060</v>
          </cell>
          <cell r="O391">
            <v>11642267</v>
          </cell>
          <cell r="P391">
            <v>7806997</v>
          </cell>
          <cell r="Q391">
            <v>9625683</v>
          </cell>
          <cell r="R391">
            <v>9269666</v>
          </cell>
          <cell r="S391">
            <v>356017</v>
          </cell>
          <cell r="T391">
            <v>9558758</v>
          </cell>
          <cell r="U391">
            <v>9192527</v>
          </cell>
          <cell r="V391">
            <v>366231</v>
          </cell>
        </row>
        <row r="392">
          <cell r="A392">
            <v>21673</v>
          </cell>
          <cell r="B392" t="str">
            <v xml:space="preserve">EDGEWATER BORO BD OF ED                </v>
          </cell>
          <cell r="C392" t="str">
            <v>BERGEN</v>
          </cell>
          <cell r="D392">
            <v>98484</v>
          </cell>
          <cell r="E392">
            <v>1.2548691721353799E-4</v>
          </cell>
          <cell r="F392">
            <v>2387614</v>
          </cell>
          <cell r="G392">
            <v>6.2000000000000003E-5</v>
          </cell>
          <cell r="H392">
            <v>2376176</v>
          </cell>
          <cell r="J392">
            <v>90563</v>
          </cell>
          <cell r="K392">
            <v>1.20660894800054E-4</v>
          </cell>
          <cell r="L392">
            <v>2259102</v>
          </cell>
          <cell r="M392">
            <v>5.8E-5</v>
          </cell>
          <cell r="N392">
            <v>2253291</v>
          </cell>
          <cell r="O392">
            <v>2744925</v>
          </cell>
          <cell r="P392">
            <v>1840674</v>
          </cell>
          <cell r="Q392">
            <v>2387614</v>
          </cell>
          <cell r="R392">
            <v>2299305</v>
          </cell>
          <cell r="S392">
            <v>88309</v>
          </cell>
          <cell r="T392">
            <v>2259102</v>
          </cell>
          <cell r="U392">
            <v>2172548</v>
          </cell>
          <cell r="V392">
            <v>86554</v>
          </cell>
        </row>
        <row r="393">
          <cell r="A393">
            <v>21680</v>
          </cell>
          <cell r="B393" t="str">
            <v xml:space="preserve">ESSEX FELLS BOROUGH                    </v>
          </cell>
          <cell r="C393" t="str">
            <v>ESSEX</v>
          </cell>
          <cell r="D393">
            <v>89371</v>
          </cell>
          <cell r="E393">
            <v>1.13875261751057E-4</v>
          </cell>
          <cell r="F393">
            <v>2166681</v>
          </cell>
          <cell r="G393">
            <v>5.7000000000000003E-5</v>
          </cell>
          <cell r="H393">
            <v>2184549</v>
          </cell>
          <cell r="J393">
            <v>78900</v>
          </cell>
          <cell r="K393">
            <v>1.05121789248637E-4</v>
          </cell>
          <cell r="L393">
            <v>1968167</v>
          </cell>
          <cell r="M393">
            <v>5.1E-5</v>
          </cell>
          <cell r="N393">
            <v>1981342</v>
          </cell>
          <cell r="O393">
            <v>2413641</v>
          </cell>
          <cell r="P393">
            <v>1618524</v>
          </cell>
          <cell r="Q393">
            <v>2166681</v>
          </cell>
          <cell r="R393">
            <v>2086544</v>
          </cell>
          <cell r="S393">
            <v>80137</v>
          </cell>
          <cell r="T393">
            <v>1968167</v>
          </cell>
          <cell r="U393">
            <v>1892760</v>
          </cell>
          <cell r="V393">
            <v>75407</v>
          </cell>
        </row>
        <row r="394">
          <cell r="A394">
            <v>21683</v>
          </cell>
          <cell r="B394" t="str">
            <v xml:space="preserve">ESSEX FELLS BD OF ED                   </v>
          </cell>
          <cell r="C394" t="str">
            <v>ESSEX</v>
          </cell>
          <cell r="D394">
            <v>26649</v>
          </cell>
          <cell r="E394">
            <v>3.3955778165220598E-5</v>
          </cell>
          <cell r="F394">
            <v>646070</v>
          </cell>
          <cell r="G394">
            <v>1.7E-5</v>
          </cell>
          <cell r="H394">
            <v>651532</v>
          </cell>
          <cell r="J394">
            <v>22658</v>
          </cell>
          <cell r="K394">
            <v>3.0188206600704799E-5</v>
          </cell>
          <cell r="L394">
            <v>565206</v>
          </cell>
          <cell r="M394">
            <v>1.5E-5</v>
          </cell>
          <cell r="N394">
            <v>582748</v>
          </cell>
          <cell r="O394">
            <v>709894</v>
          </cell>
          <cell r="P394">
            <v>476036</v>
          </cell>
          <cell r="Q394">
            <v>646070</v>
          </cell>
          <cell r="R394">
            <v>622174</v>
          </cell>
          <cell r="S394">
            <v>23896</v>
          </cell>
          <cell r="T394">
            <v>565206</v>
          </cell>
          <cell r="U394">
            <v>543551</v>
          </cell>
          <cell r="V394">
            <v>21655</v>
          </cell>
        </row>
        <row r="395">
          <cell r="A395">
            <v>21690</v>
          </cell>
          <cell r="B395" t="str">
            <v xml:space="preserve">FREEHOLD BOROUGH                       </v>
          </cell>
          <cell r="C395" t="str">
            <v>MONMOUTH</v>
          </cell>
          <cell r="D395">
            <v>296570</v>
          </cell>
          <cell r="E395">
            <v>3.7788529139778102E-4</v>
          </cell>
          <cell r="F395">
            <v>7189945</v>
          </cell>
          <cell r="G395">
            <v>1.8799999999999999E-4</v>
          </cell>
          <cell r="H395">
            <v>7205178</v>
          </cell>
          <cell r="J395">
            <v>274259</v>
          </cell>
          <cell r="K395">
            <v>3.6540680351763999E-4</v>
          </cell>
          <cell r="L395">
            <v>6841415</v>
          </cell>
          <cell r="M395">
            <v>1.76E-4</v>
          </cell>
          <cell r="N395">
            <v>6837572</v>
          </cell>
          <cell r="O395">
            <v>8329427</v>
          </cell>
          <cell r="P395">
            <v>5585493</v>
          </cell>
          <cell r="Q395">
            <v>7189945</v>
          </cell>
          <cell r="R395">
            <v>6924017</v>
          </cell>
          <cell r="S395">
            <v>265928</v>
          </cell>
          <cell r="T395">
            <v>6841415</v>
          </cell>
          <cell r="U395">
            <v>6579295</v>
          </cell>
          <cell r="V395">
            <v>262120</v>
          </cell>
        </row>
        <row r="396">
          <cell r="A396">
            <v>21693</v>
          </cell>
          <cell r="B396" t="str">
            <v xml:space="preserve">FREEHOLD BORO BD OF ED                 </v>
          </cell>
          <cell r="C396" t="str">
            <v>MONMOUTH</v>
          </cell>
          <cell r="D396">
            <v>252613</v>
          </cell>
          <cell r="E396">
            <v>3.2187590489890299E-4</v>
          </cell>
          <cell r="F396">
            <v>6124266</v>
          </cell>
          <cell r="G396">
            <v>1.6000000000000001E-4</v>
          </cell>
          <cell r="H396">
            <v>6132067</v>
          </cell>
          <cell r="J396">
            <v>233947</v>
          </cell>
          <cell r="K396">
            <v>3.1169743002979502E-4</v>
          </cell>
          <cell r="L396">
            <v>5835828</v>
          </cell>
          <cell r="M396">
            <v>1.4999999999999999E-4</v>
          </cell>
          <cell r="N396">
            <v>5827476</v>
          </cell>
          <cell r="O396">
            <v>7098943</v>
          </cell>
          <cell r="P396">
            <v>4760364</v>
          </cell>
          <cell r="Q396">
            <v>6124266</v>
          </cell>
          <cell r="R396">
            <v>5897754</v>
          </cell>
          <cell r="S396">
            <v>226512</v>
          </cell>
          <cell r="T396">
            <v>5835828</v>
          </cell>
          <cell r="U396">
            <v>5612237</v>
          </cell>
          <cell r="V396">
            <v>223591</v>
          </cell>
        </row>
        <row r="397">
          <cell r="A397">
            <v>21700</v>
          </cell>
          <cell r="B397" t="str">
            <v xml:space="preserve">MANVILLE BOROUGH                       </v>
          </cell>
          <cell r="C397" t="str">
            <v>SOMERSET</v>
          </cell>
          <cell r="D397">
            <v>301662</v>
          </cell>
          <cell r="E397">
            <v>3.8437344564061602E-4</v>
          </cell>
          <cell r="F397">
            <v>7313394</v>
          </cell>
          <cell r="G397">
            <v>1.9100000000000001E-4</v>
          </cell>
          <cell r="H397">
            <v>7320155</v>
          </cell>
          <cell r="J397">
            <v>280816</v>
          </cell>
          <cell r="K397">
            <v>3.7414297046445001E-4</v>
          </cell>
          <cell r="L397">
            <v>7004980</v>
          </cell>
          <cell r="M397">
            <v>1.8000000000000001E-4</v>
          </cell>
          <cell r="N397">
            <v>6992971</v>
          </cell>
          <cell r="O397">
            <v>8518732</v>
          </cell>
          <cell r="P397">
            <v>5712437</v>
          </cell>
          <cell r="Q397">
            <v>7313394</v>
          </cell>
          <cell r="R397">
            <v>7042900</v>
          </cell>
          <cell r="S397">
            <v>270494</v>
          </cell>
          <cell r="T397">
            <v>7004980</v>
          </cell>
          <cell r="U397">
            <v>6736594</v>
          </cell>
          <cell r="V397">
            <v>268386</v>
          </cell>
        </row>
        <row r="398">
          <cell r="A398">
            <v>21703</v>
          </cell>
          <cell r="B398" t="str">
            <v xml:space="preserve">MANVILLE BOROUGH BD OF ED              </v>
          </cell>
          <cell r="C398" t="str">
            <v>SOMERSET</v>
          </cell>
          <cell r="D398">
            <v>226361</v>
          </cell>
          <cell r="E398">
            <v>2.8842597850791801E-4</v>
          </cell>
          <cell r="F398">
            <v>5487821</v>
          </cell>
          <cell r="G398">
            <v>1.4300000000000001E-4</v>
          </cell>
          <cell r="H398">
            <v>5480535</v>
          </cell>
          <cell r="J398">
            <v>215011</v>
          </cell>
          <cell r="K398">
            <v>2.86468200610122E-4</v>
          </cell>
          <cell r="L398">
            <v>5363468</v>
          </cell>
          <cell r="M398">
            <v>1.3799999999999999E-4</v>
          </cell>
          <cell r="N398">
            <v>5361278</v>
          </cell>
          <cell r="O398">
            <v>6531028</v>
          </cell>
          <cell r="P398">
            <v>4379535</v>
          </cell>
          <cell r="Q398">
            <v>5487821</v>
          </cell>
          <cell r="R398">
            <v>5284848</v>
          </cell>
          <cell r="S398">
            <v>202973</v>
          </cell>
          <cell r="T398">
            <v>5363468</v>
          </cell>
          <cell r="U398">
            <v>5157974</v>
          </cell>
          <cell r="V398">
            <v>205494</v>
          </cell>
        </row>
        <row r="399">
          <cell r="A399">
            <v>21710</v>
          </cell>
          <cell r="B399" t="str">
            <v xml:space="preserve">RAMSEY BOROUGH                         </v>
          </cell>
          <cell r="C399" t="str">
            <v>BERGEN</v>
          </cell>
          <cell r="D399">
            <v>452361</v>
          </cell>
          <cell r="E399">
            <v>5.76391975931455E-4</v>
          </cell>
          <cell r="F399">
            <v>10966891</v>
          </cell>
          <cell r="G399">
            <v>2.8600000000000001E-4</v>
          </cell>
          <cell r="H399">
            <v>10961069</v>
          </cell>
          <cell r="J399">
            <v>435631</v>
          </cell>
          <cell r="K399">
            <v>5.8040950788558704E-4</v>
          </cell>
          <cell r="L399">
            <v>10866853</v>
          </cell>
          <cell r="M399">
            <v>2.7999999999999998E-4</v>
          </cell>
          <cell r="N399">
            <v>10877955</v>
          </cell>
          <cell r="O399">
            <v>13251361</v>
          </cell>
          <cell r="P399">
            <v>8886012</v>
          </cell>
          <cell r="Q399">
            <v>10966891</v>
          </cell>
          <cell r="R399">
            <v>10561269</v>
          </cell>
          <cell r="S399">
            <v>405622</v>
          </cell>
          <cell r="T399">
            <v>10866853</v>
          </cell>
          <cell r="U399">
            <v>10450505</v>
          </cell>
          <cell r="V399">
            <v>416348</v>
          </cell>
        </row>
        <row r="400">
          <cell r="A400">
            <v>21713</v>
          </cell>
          <cell r="B400" t="str">
            <v xml:space="preserve">RAMSEY BOROUGH BD OF ED                </v>
          </cell>
          <cell r="C400" t="str">
            <v>BERGEN</v>
          </cell>
          <cell r="D400">
            <v>609132</v>
          </cell>
          <cell r="E400">
            <v>7.7614736257785102E-4</v>
          </cell>
          <cell r="F400">
            <v>14767595</v>
          </cell>
          <cell r="G400">
            <v>3.8499999999999998E-4</v>
          </cell>
          <cell r="H400">
            <v>14755285</v>
          </cell>
          <cell r="J400">
            <v>568443</v>
          </cell>
          <cell r="K400">
            <v>7.5736052276125204E-4</v>
          </cell>
          <cell r="L400">
            <v>14179860</v>
          </cell>
          <cell r="M400">
            <v>3.6499999999999998E-4</v>
          </cell>
          <cell r="N400">
            <v>14180191</v>
          </cell>
          <cell r="O400">
            <v>17274096</v>
          </cell>
          <cell r="P400">
            <v>11583552</v>
          </cell>
          <cell r="Q400">
            <v>14767595</v>
          </cell>
          <cell r="R400">
            <v>14221400</v>
          </cell>
          <cell r="S400">
            <v>546195</v>
          </cell>
          <cell r="T400">
            <v>14179860</v>
          </cell>
          <cell r="U400">
            <v>13636579</v>
          </cell>
          <cell r="V400">
            <v>543281</v>
          </cell>
        </row>
        <row r="401">
          <cell r="A401">
            <v>21720</v>
          </cell>
          <cell r="B401" t="str">
            <v xml:space="preserve">RED BANK BOROUGH                       </v>
          </cell>
          <cell r="C401" t="str">
            <v>MONMOUTH</v>
          </cell>
          <cell r="D401">
            <v>418024</v>
          </cell>
          <cell r="E401">
            <v>5.3264025711051704E-4</v>
          </cell>
          <cell r="F401">
            <v>10134436</v>
          </cell>
          <cell r="G401">
            <v>2.6400000000000002E-4</v>
          </cell>
          <cell r="H401">
            <v>10117910</v>
          </cell>
          <cell r="J401">
            <v>424083</v>
          </cell>
          <cell r="K401">
            <v>5.6502362167211103E-4</v>
          </cell>
          <cell r="L401">
            <v>10578788</v>
          </cell>
          <cell r="M401">
            <v>2.72E-4</v>
          </cell>
          <cell r="N401">
            <v>10567156</v>
          </cell>
          <cell r="O401">
            <v>12872751</v>
          </cell>
          <cell r="P401">
            <v>8632126</v>
          </cell>
          <cell r="Q401">
            <v>10134436</v>
          </cell>
          <cell r="R401">
            <v>9759603</v>
          </cell>
          <cell r="S401">
            <v>374833</v>
          </cell>
          <cell r="T401">
            <v>10578788</v>
          </cell>
          <cell r="U401">
            <v>10173476</v>
          </cell>
          <cell r="V401">
            <v>405312</v>
          </cell>
        </row>
        <row r="402">
          <cell r="A402">
            <v>21723</v>
          </cell>
          <cell r="B402" t="str">
            <v xml:space="preserve">RED BANK BD OF ED                      </v>
          </cell>
          <cell r="C402" t="str">
            <v>MONMOUTH</v>
          </cell>
          <cell r="D402">
            <v>248536</v>
          </cell>
          <cell r="E402">
            <v>3.16681049272816E-4</v>
          </cell>
          <cell r="F402">
            <v>6025425</v>
          </cell>
          <cell r="G402">
            <v>1.5699999999999999E-4</v>
          </cell>
          <cell r="H402">
            <v>6017090</v>
          </cell>
          <cell r="J402">
            <v>252504</v>
          </cell>
          <cell r="K402">
            <v>3.3642170180529503E-4</v>
          </cell>
          <cell r="L402">
            <v>6298734</v>
          </cell>
          <cell r="M402">
            <v>1.6200000000000001E-4</v>
          </cell>
          <cell r="N402">
            <v>6293674</v>
          </cell>
          <cell r="O402">
            <v>7666859</v>
          </cell>
          <cell r="P402">
            <v>5141193</v>
          </cell>
          <cell r="Q402">
            <v>6025425</v>
          </cell>
          <cell r="R402">
            <v>5802568</v>
          </cell>
          <cell r="S402">
            <v>222857</v>
          </cell>
          <cell r="T402">
            <v>6298734</v>
          </cell>
          <cell r="U402">
            <v>6057407</v>
          </cell>
          <cell r="V402">
            <v>241327</v>
          </cell>
        </row>
        <row r="403">
          <cell r="A403">
            <v>21730</v>
          </cell>
          <cell r="B403" t="str">
            <v xml:space="preserve">WOODBURY CITY                          </v>
          </cell>
          <cell r="C403" t="str">
            <v>GLOUCESTER</v>
          </cell>
          <cell r="D403">
            <v>338275</v>
          </cell>
          <cell r="E403">
            <v>4.3102521140905799E-4</v>
          </cell>
          <cell r="F403">
            <v>8201028</v>
          </cell>
          <cell r="G403">
            <v>2.14E-4</v>
          </cell>
          <cell r="H403">
            <v>8201639</v>
          </cell>
          <cell r="J403">
            <v>301649</v>
          </cell>
          <cell r="K403">
            <v>4.01899652789125E-4</v>
          </cell>
          <cell r="L403">
            <v>7524661</v>
          </cell>
          <cell r="M403">
            <v>1.94E-4</v>
          </cell>
          <cell r="N403">
            <v>7536869</v>
          </cell>
          <cell r="O403">
            <v>9181300</v>
          </cell>
          <cell r="P403">
            <v>6156737</v>
          </cell>
          <cell r="Q403">
            <v>8201028</v>
          </cell>
          <cell r="R403">
            <v>7897704</v>
          </cell>
          <cell r="S403">
            <v>303324</v>
          </cell>
          <cell r="T403">
            <v>7524661</v>
          </cell>
          <cell r="U403">
            <v>7236364</v>
          </cell>
          <cell r="V403">
            <v>288297</v>
          </cell>
        </row>
        <row r="404">
          <cell r="A404">
            <v>21733</v>
          </cell>
          <cell r="B404" t="str">
            <v xml:space="preserve">WOODBURY CITY BD OF ED                 </v>
          </cell>
          <cell r="C404" t="str">
            <v>GLOUCESTER</v>
          </cell>
          <cell r="D404">
            <v>317021</v>
          </cell>
          <cell r="E404">
            <v>4.0394366579295297E-4</v>
          </cell>
          <cell r="F404">
            <v>7685753</v>
          </cell>
          <cell r="G404">
            <v>2.0100000000000001E-4</v>
          </cell>
          <cell r="H404">
            <v>7703409</v>
          </cell>
          <cell r="J404">
            <v>271934</v>
          </cell>
          <cell r="K404">
            <v>3.6230910820708202E-4</v>
          </cell>
          <cell r="L404">
            <v>6783417</v>
          </cell>
          <cell r="M404">
            <v>1.75E-4</v>
          </cell>
          <cell r="N404">
            <v>6798722</v>
          </cell>
          <cell r="O404">
            <v>8282101</v>
          </cell>
          <cell r="P404">
            <v>5553758</v>
          </cell>
          <cell r="Q404">
            <v>7685753</v>
          </cell>
          <cell r="R404">
            <v>7401487</v>
          </cell>
          <cell r="S404">
            <v>284266</v>
          </cell>
          <cell r="T404">
            <v>6783417</v>
          </cell>
          <cell r="U404">
            <v>6523520</v>
          </cell>
          <cell r="V404">
            <v>259897</v>
          </cell>
        </row>
        <row r="405">
          <cell r="A405">
            <v>21740</v>
          </cell>
          <cell r="B405" t="str">
            <v xml:space="preserve">EWING TOWNSHIP                         </v>
          </cell>
          <cell r="C405" t="str">
            <v>MERCER</v>
          </cell>
          <cell r="D405">
            <v>750152</v>
          </cell>
          <cell r="E405">
            <v>9.5583304822682098E-4</v>
          </cell>
          <cell r="F405">
            <v>18186438</v>
          </cell>
          <cell r="G405">
            <v>4.75E-4</v>
          </cell>
          <cell r="H405">
            <v>18204573</v>
          </cell>
          <cell r="J405">
            <v>737415</v>
          </cell>
          <cell r="K405">
            <v>9.8248902685403507E-4</v>
          </cell>
          <cell r="L405">
            <v>18394882</v>
          </cell>
          <cell r="M405">
            <v>4.73E-4</v>
          </cell>
          <cell r="N405">
            <v>18375974</v>
          </cell>
          <cell r="O405">
            <v>22385335</v>
          </cell>
          <cell r="P405">
            <v>15011014</v>
          </cell>
          <cell r="Q405">
            <v>18186438</v>
          </cell>
          <cell r="R405">
            <v>17513793</v>
          </cell>
          <cell r="S405">
            <v>672645</v>
          </cell>
          <cell r="T405">
            <v>18394882</v>
          </cell>
          <cell r="U405">
            <v>17690107</v>
          </cell>
          <cell r="V405">
            <v>704775</v>
          </cell>
        </row>
        <row r="406">
          <cell r="A406">
            <v>21743</v>
          </cell>
          <cell r="B406" t="str">
            <v xml:space="preserve">EWING TOWNSHIP BD OF ED                </v>
          </cell>
          <cell r="C406" t="str">
            <v>MERCER</v>
          </cell>
          <cell r="D406">
            <v>677923</v>
          </cell>
          <cell r="E406">
            <v>8.6379987996175597E-4</v>
          </cell>
          <cell r="F406">
            <v>16435342</v>
          </cell>
          <cell r="G406">
            <v>4.2900000000000002E-4</v>
          </cell>
          <cell r="H406">
            <v>16441604</v>
          </cell>
          <cell r="J406">
            <v>670877</v>
          </cell>
          <cell r="K406">
            <v>8.9383765026308695E-4</v>
          </cell>
          <cell r="L406">
            <v>16735085</v>
          </cell>
          <cell r="M406">
            <v>4.3100000000000001E-4</v>
          </cell>
          <cell r="N406">
            <v>16744281</v>
          </cell>
          <cell r="O406">
            <v>20397631</v>
          </cell>
          <cell r="P406">
            <v>13678112</v>
          </cell>
          <cell r="Q406">
            <v>16435342</v>
          </cell>
          <cell r="R406">
            <v>15827463</v>
          </cell>
          <cell r="S406">
            <v>607879</v>
          </cell>
          <cell r="T406">
            <v>16735085</v>
          </cell>
          <cell r="U406">
            <v>16093904</v>
          </cell>
          <cell r="V406">
            <v>641181</v>
          </cell>
        </row>
        <row r="407">
          <cell r="A407">
            <v>21750</v>
          </cell>
          <cell r="B407" t="str">
            <v xml:space="preserve">OCEAN GATE BOROUGH                     </v>
          </cell>
          <cell r="C407" t="str">
            <v>OCEAN</v>
          </cell>
          <cell r="D407">
            <v>51416</v>
          </cell>
          <cell r="E407">
            <v>6.5513538599684107E-5</v>
          </cell>
          <cell r="F407">
            <v>1246513</v>
          </cell>
          <cell r="G407">
            <v>3.3000000000000003E-5</v>
          </cell>
          <cell r="H407">
            <v>1264739</v>
          </cell>
          <cell r="J407">
            <v>34849</v>
          </cell>
          <cell r="K407">
            <v>4.6430788764584803E-5</v>
          </cell>
          <cell r="L407">
            <v>869311</v>
          </cell>
          <cell r="M407">
            <v>2.1999999999999999E-5</v>
          </cell>
          <cell r="N407">
            <v>854696</v>
          </cell>
          <cell r="O407">
            <v>1041178</v>
          </cell>
          <cell r="P407">
            <v>698187</v>
          </cell>
          <cell r="Q407">
            <v>1246513</v>
          </cell>
          <cell r="R407">
            <v>1200409</v>
          </cell>
          <cell r="S407">
            <v>46104</v>
          </cell>
          <cell r="T407">
            <v>869311</v>
          </cell>
          <cell r="U407">
            <v>836005</v>
          </cell>
          <cell r="V407">
            <v>33306</v>
          </cell>
        </row>
        <row r="408">
          <cell r="A408">
            <v>21753</v>
          </cell>
          <cell r="B408" t="str">
            <v xml:space="preserve">OCEAN GATE BD OF ED                    </v>
          </cell>
          <cell r="C408" t="str">
            <v>OCEAN</v>
          </cell>
          <cell r="D408">
            <v>26667</v>
          </cell>
          <cell r="E408">
            <v>3.3978713510148099E-5</v>
          </cell>
          <cell r="F408">
            <v>646506</v>
          </cell>
          <cell r="G408">
            <v>1.7E-5</v>
          </cell>
          <cell r="H408">
            <v>651532</v>
          </cell>
          <cell r="J408">
            <v>19610</v>
          </cell>
          <cell r="K408">
            <v>2.6127227974217499E-5</v>
          </cell>
          <cell r="L408">
            <v>489173</v>
          </cell>
          <cell r="M408">
            <v>1.2999999999999999E-5</v>
          </cell>
          <cell r="N408">
            <v>505048</v>
          </cell>
          <cell r="O408">
            <v>615242</v>
          </cell>
          <cell r="P408">
            <v>412565</v>
          </cell>
          <cell r="Q408">
            <v>646506</v>
          </cell>
          <cell r="R408">
            <v>622594</v>
          </cell>
          <cell r="S408">
            <v>23912</v>
          </cell>
          <cell r="T408">
            <v>489173</v>
          </cell>
          <cell r="U408">
            <v>470431</v>
          </cell>
          <cell r="V408">
            <v>18742</v>
          </cell>
        </row>
        <row r="409">
          <cell r="A409">
            <v>21760</v>
          </cell>
          <cell r="B409" t="str">
            <v xml:space="preserve">SALEM CITY                             </v>
          </cell>
          <cell r="C409" t="str">
            <v>SALEM</v>
          </cell>
          <cell r="D409">
            <v>204994</v>
          </cell>
          <cell r="E409">
            <v>2.6120044989309999E-4</v>
          </cell>
          <cell r="F409">
            <v>4969807</v>
          </cell>
          <cell r="G409">
            <v>1.2999999999999999E-4</v>
          </cell>
          <cell r="H409">
            <v>4982304</v>
          </cell>
          <cell r="J409">
            <v>195503</v>
          </cell>
          <cell r="K409">
            <v>2.6047687152694799E-4</v>
          </cell>
          <cell r="L409">
            <v>4876839</v>
          </cell>
          <cell r="M409">
            <v>1.26E-4</v>
          </cell>
          <cell r="N409">
            <v>4895080</v>
          </cell>
          <cell r="O409">
            <v>5963112</v>
          </cell>
          <cell r="P409">
            <v>3998706</v>
          </cell>
          <cell r="Q409">
            <v>4969807</v>
          </cell>
          <cell r="R409">
            <v>4785993</v>
          </cell>
          <cell r="S409">
            <v>183814</v>
          </cell>
          <cell r="T409">
            <v>4876839</v>
          </cell>
          <cell r="U409">
            <v>4689990</v>
          </cell>
          <cell r="V409">
            <v>186849</v>
          </cell>
        </row>
        <row r="410">
          <cell r="A410">
            <v>21763</v>
          </cell>
          <cell r="B410" t="str">
            <v xml:space="preserve">SALEM CITY BD OF ED                    </v>
          </cell>
          <cell r="C410" t="str">
            <v>SALEM</v>
          </cell>
          <cell r="D410">
            <v>276695</v>
          </cell>
          <cell r="E410">
            <v>3.5256084804029101E-4</v>
          </cell>
          <cell r="F410">
            <v>6708102</v>
          </cell>
          <cell r="G410">
            <v>1.75E-4</v>
          </cell>
          <cell r="H410">
            <v>6706948</v>
          </cell>
          <cell r="J410">
            <v>263310</v>
          </cell>
          <cell r="K410">
            <v>3.5081899020352999E-4</v>
          </cell>
          <cell r="L410">
            <v>6568291</v>
          </cell>
          <cell r="M410">
            <v>1.6899999999999999E-4</v>
          </cell>
          <cell r="N410">
            <v>6565623</v>
          </cell>
          <cell r="O410">
            <v>7998143</v>
          </cell>
          <cell r="P410">
            <v>5363343</v>
          </cell>
          <cell r="Q410">
            <v>6708102</v>
          </cell>
          <cell r="R410">
            <v>6459996</v>
          </cell>
          <cell r="S410">
            <v>248106</v>
          </cell>
          <cell r="T410">
            <v>6568291</v>
          </cell>
          <cell r="U410">
            <v>6316636</v>
          </cell>
          <cell r="V410">
            <v>251655</v>
          </cell>
        </row>
        <row r="411">
          <cell r="A411">
            <v>21770</v>
          </cell>
          <cell r="B411" t="str">
            <v xml:space="preserve">SPRING LAKE HEIGHTS BOROUGH            </v>
          </cell>
          <cell r="C411" t="str">
            <v>MONMOUTH</v>
          </cell>
          <cell r="D411">
            <v>166435</v>
          </cell>
          <cell r="E411">
            <v>2.1206911850082499E-4</v>
          </cell>
          <cell r="F411">
            <v>4034995</v>
          </cell>
          <cell r="G411">
            <v>1.05E-4</v>
          </cell>
          <cell r="H411">
            <v>4024169</v>
          </cell>
          <cell r="J411">
            <v>128205</v>
          </cell>
          <cell r="K411">
            <v>1.7081291496351701E-4</v>
          </cell>
          <cell r="L411">
            <v>3198085</v>
          </cell>
          <cell r="M411">
            <v>8.2000000000000001E-5</v>
          </cell>
          <cell r="N411">
            <v>3185687</v>
          </cell>
          <cell r="O411">
            <v>3880756</v>
          </cell>
          <cell r="P411">
            <v>2602332</v>
          </cell>
          <cell r="Q411">
            <v>4034995</v>
          </cell>
          <cell r="R411">
            <v>3885757</v>
          </cell>
          <cell r="S411">
            <v>149238</v>
          </cell>
          <cell r="T411">
            <v>3198085</v>
          </cell>
          <cell r="U411">
            <v>3075555</v>
          </cell>
          <cell r="V411">
            <v>122530</v>
          </cell>
        </row>
        <row r="412">
          <cell r="A412">
            <v>21773</v>
          </cell>
          <cell r="B412" t="str">
            <v xml:space="preserve">SPRING LAKE HEIGHTS BD OF ED           </v>
          </cell>
          <cell r="C412" t="str">
            <v>MONMOUTH</v>
          </cell>
          <cell r="D412">
            <v>36705</v>
          </cell>
          <cell r="E412">
            <v>4.6768990864738699E-5</v>
          </cell>
          <cell r="F412">
            <v>889864</v>
          </cell>
          <cell r="G412">
            <v>2.3E-5</v>
          </cell>
          <cell r="H412">
            <v>881485</v>
          </cell>
          <cell r="J412">
            <v>50103</v>
          </cell>
          <cell r="K412">
            <v>6.6754334685987805E-5</v>
          </cell>
          <cell r="L412">
            <v>1249824</v>
          </cell>
          <cell r="M412">
            <v>3.1999999999999999E-5</v>
          </cell>
          <cell r="N412">
            <v>1243195</v>
          </cell>
          <cell r="O412">
            <v>1514441</v>
          </cell>
          <cell r="P412">
            <v>1015544</v>
          </cell>
          <cell r="Q412">
            <v>889864</v>
          </cell>
          <cell r="R412">
            <v>856951</v>
          </cell>
          <cell r="S412">
            <v>32913</v>
          </cell>
          <cell r="T412">
            <v>1249824</v>
          </cell>
          <cell r="U412">
            <v>1201938</v>
          </cell>
          <cell r="V412">
            <v>47886</v>
          </cell>
        </row>
        <row r="413">
          <cell r="A413">
            <v>21780</v>
          </cell>
          <cell r="B413" t="str">
            <v xml:space="preserve">TRENTON CITY                           </v>
          </cell>
          <cell r="C413" t="str">
            <v>MERCER</v>
          </cell>
          <cell r="D413">
            <v>3763168</v>
          </cell>
          <cell r="E413">
            <v>4.7949753389041599E-3</v>
          </cell>
          <cell r="F413">
            <v>91233005</v>
          </cell>
          <cell r="G413">
            <v>2.3800000000000002E-3</v>
          </cell>
          <cell r="H413">
            <v>91214491</v>
          </cell>
          <cell r="J413">
            <v>3186705</v>
          </cell>
          <cell r="K413">
            <v>4.2457811331758797E-3</v>
          </cell>
          <cell r="L413">
            <v>79492635</v>
          </cell>
          <cell r="M413">
            <v>2.0460000000000001E-3</v>
          </cell>
          <cell r="N413">
            <v>79486770</v>
          </cell>
          <cell r="O413">
            <v>96829587</v>
          </cell>
          <cell r="P413">
            <v>64931362</v>
          </cell>
          <cell r="Q413">
            <v>91233005</v>
          </cell>
          <cell r="R413">
            <v>87858653</v>
          </cell>
          <cell r="S413">
            <v>3374352</v>
          </cell>
          <cell r="T413">
            <v>79492635</v>
          </cell>
          <cell r="U413">
            <v>76446985</v>
          </cell>
          <cell r="V413">
            <v>3045650</v>
          </cell>
        </row>
        <row r="414">
          <cell r="A414">
            <v>21783</v>
          </cell>
          <cell r="B414" t="str">
            <v xml:space="preserve">TRENTON CITY BD OF ED                  </v>
          </cell>
          <cell r="C414" t="str">
            <v>MERCER</v>
          </cell>
          <cell r="D414">
            <v>2358773</v>
          </cell>
          <cell r="E414">
            <v>3.00551513115358E-3</v>
          </cell>
          <cell r="F414">
            <v>57185315</v>
          </cell>
          <cell r="G414">
            <v>1.4920000000000001E-3</v>
          </cell>
          <cell r="H414">
            <v>57181521</v>
          </cell>
          <cell r="J414">
            <v>2104314</v>
          </cell>
          <cell r="K414">
            <v>2.80366606870666E-3</v>
          </cell>
          <cell r="L414">
            <v>52492297</v>
          </cell>
          <cell r="M414">
            <v>1.351E-3</v>
          </cell>
          <cell r="N414">
            <v>52486132</v>
          </cell>
          <cell r="O414">
            <v>63937817</v>
          </cell>
          <cell r="P414">
            <v>42875010</v>
          </cell>
          <cell r="Q414">
            <v>57185315</v>
          </cell>
          <cell r="R414">
            <v>55070254</v>
          </cell>
          <cell r="S414">
            <v>2115061</v>
          </cell>
          <cell r="T414">
            <v>52492297</v>
          </cell>
          <cell r="U414">
            <v>50481127</v>
          </cell>
          <cell r="V414">
            <v>2011170</v>
          </cell>
        </row>
        <row r="415">
          <cell r="A415">
            <v>21790</v>
          </cell>
          <cell r="B415" t="str">
            <v xml:space="preserve">FAIR HAVEN BOROUGH                     </v>
          </cell>
          <cell r="C415" t="str">
            <v>MONMOUTH</v>
          </cell>
          <cell r="D415">
            <v>153523</v>
          </cell>
          <cell r="E415">
            <v>1.9561683107280399E-4</v>
          </cell>
          <cell r="F415">
            <v>3721961</v>
          </cell>
          <cell r="G415">
            <v>9.7E-5</v>
          </cell>
          <cell r="H415">
            <v>3717565</v>
          </cell>
          <cell r="J415">
            <v>128523</v>
          </cell>
          <cell r="K415">
            <v>1.7123659974147701E-4</v>
          </cell>
          <cell r="L415">
            <v>3206017</v>
          </cell>
          <cell r="M415">
            <v>8.2999999999999998E-5</v>
          </cell>
          <cell r="N415">
            <v>3224537</v>
          </cell>
          <cell r="O415">
            <v>3928082</v>
          </cell>
          <cell r="P415">
            <v>2634068</v>
          </cell>
          <cell r="Q415">
            <v>3721961</v>
          </cell>
          <cell r="R415">
            <v>3584300</v>
          </cell>
          <cell r="S415">
            <v>137661</v>
          </cell>
          <cell r="T415">
            <v>3206017</v>
          </cell>
          <cell r="U415">
            <v>3083183</v>
          </cell>
          <cell r="V415">
            <v>122834</v>
          </cell>
        </row>
        <row r="416">
          <cell r="A416">
            <v>21793</v>
          </cell>
          <cell r="B416" t="str">
            <v xml:space="preserve">FAIR HAVEN BOROUGH BD OF ED            </v>
          </cell>
          <cell r="C416" t="str">
            <v>MONMOUTH</v>
          </cell>
          <cell r="D416">
            <v>141335</v>
          </cell>
          <cell r="E416">
            <v>1.8008705418520201E-4</v>
          </cell>
          <cell r="F416">
            <v>3426479</v>
          </cell>
          <cell r="G416">
            <v>8.8999999999999995E-5</v>
          </cell>
          <cell r="H416">
            <v>3410962</v>
          </cell>
          <cell r="J416">
            <v>142939</v>
          </cell>
          <cell r="K416">
            <v>1.9044364300900999E-4</v>
          </cell>
          <cell r="L416">
            <v>3565626</v>
          </cell>
          <cell r="M416">
            <v>9.2E-5</v>
          </cell>
          <cell r="N416">
            <v>3574185</v>
          </cell>
          <cell r="O416">
            <v>4354019</v>
          </cell>
          <cell r="P416">
            <v>2919690</v>
          </cell>
          <cell r="Q416">
            <v>3426479</v>
          </cell>
          <cell r="R416">
            <v>3299747</v>
          </cell>
          <cell r="S416">
            <v>126732</v>
          </cell>
          <cell r="T416">
            <v>3565626</v>
          </cell>
          <cell r="U416">
            <v>3429014</v>
          </cell>
          <cell r="V416">
            <v>136612</v>
          </cell>
        </row>
        <row r="417">
          <cell r="A417">
            <v>21800</v>
          </cell>
          <cell r="B417" t="str">
            <v xml:space="preserve">MAYWOOD BOROUGH                        </v>
          </cell>
          <cell r="C417" t="str">
            <v>BERGEN</v>
          </cell>
          <cell r="D417">
            <v>238233</v>
          </cell>
          <cell r="E417">
            <v>3.0355311267345902E-4</v>
          </cell>
          <cell r="F417">
            <v>5775642</v>
          </cell>
          <cell r="G417">
            <v>1.5100000000000001E-4</v>
          </cell>
          <cell r="H417">
            <v>5787138</v>
          </cell>
          <cell r="J417">
            <v>190810</v>
          </cell>
          <cell r="K417">
            <v>2.5422419019686102E-4</v>
          </cell>
          <cell r="L417">
            <v>4759772</v>
          </cell>
          <cell r="M417">
            <v>1.2300000000000001E-4</v>
          </cell>
          <cell r="N417">
            <v>4778530</v>
          </cell>
          <cell r="O417">
            <v>5821134</v>
          </cell>
          <cell r="P417">
            <v>3903498</v>
          </cell>
          <cell r="Q417">
            <v>5775642</v>
          </cell>
          <cell r="R417">
            <v>5562024</v>
          </cell>
          <cell r="S417">
            <v>213618</v>
          </cell>
          <cell r="T417">
            <v>4759772</v>
          </cell>
          <cell r="U417">
            <v>4577408</v>
          </cell>
          <cell r="V417">
            <v>182364</v>
          </cell>
        </row>
        <row r="418">
          <cell r="A418">
            <v>21803</v>
          </cell>
          <cell r="B418" t="str">
            <v xml:space="preserve">MAYWOOD BD OF ED                       </v>
          </cell>
          <cell r="C418" t="str">
            <v>BERGEN</v>
          </cell>
          <cell r="D418">
            <v>127007</v>
          </cell>
          <cell r="E418">
            <v>1.6183051962288201E-4</v>
          </cell>
          <cell r="F418">
            <v>3079116</v>
          </cell>
          <cell r="G418">
            <v>8.0000000000000007E-5</v>
          </cell>
          <cell r="H418">
            <v>3066033</v>
          </cell>
          <cell r="J418">
            <v>125915</v>
          </cell>
          <cell r="K418">
            <v>1.6776185162537501E-4</v>
          </cell>
          <cell r="L418">
            <v>3140961</v>
          </cell>
          <cell r="M418">
            <v>8.1000000000000004E-5</v>
          </cell>
          <cell r="N418">
            <v>3146837</v>
          </cell>
          <cell r="O418">
            <v>3833429</v>
          </cell>
          <cell r="P418">
            <v>2570596</v>
          </cell>
          <cell r="Q418">
            <v>3079116</v>
          </cell>
          <cell r="R418">
            <v>2965231</v>
          </cell>
          <cell r="S418">
            <v>113885</v>
          </cell>
          <cell r="T418">
            <v>3140961</v>
          </cell>
          <cell r="U418">
            <v>3020619</v>
          </cell>
          <cell r="V418">
            <v>120342</v>
          </cell>
        </row>
        <row r="419">
          <cell r="A419">
            <v>21810</v>
          </cell>
          <cell r="B419" t="str">
            <v xml:space="preserve">NEPTUNE CITY BOROUGH                   </v>
          </cell>
          <cell r="C419" t="str">
            <v>MONMOUTH</v>
          </cell>
          <cell r="D419">
            <v>146010</v>
          </cell>
          <cell r="E419">
            <v>1.86043872937216E-4</v>
          </cell>
          <cell r="F419">
            <v>3539818</v>
          </cell>
          <cell r="G419">
            <v>9.2E-5</v>
          </cell>
          <cell r="H419">
            <v>3525938</v>
          </cell>
          <cell r="J419">
            <v>123105</v>
          </cell>
          <cell r="K419">
            <v>1.6401797041132299E-4</v>
          </cell>
          <cell r="L419">
            <v>3070865</v>
          </cell>
          <cell r="M419">
            <v>7.8999999999999996E-5</v>
          </cell>
          <cell r="N419">
            <v>3069137</v>
          </cell>
          <cell r="O419">
            <v>3738777</v>
          </cell>
          <cell r="P419">
            <v>2507125</v>
          </cell>
          <cell r="Q419">
            <v>3539818</v>
          </cell>
          <cell r="R419">
            <v>3408894</v>
          </cell>
          <cell r="S419">
            <v>130924</v>
          </cell>
          <cell r="T419">
            <v>3070865</v>
          </cell>
          <cell r="U419">
            <v>2953209</v>
          </cell>
          <cell r="V419">
            <v>117656</v>
          </cell>
        </row>
        <row r="420">
          <cell r="A420">
            <v>21813</v>
          </cell>
          <cell r="B420" t="str">
            <v xml:space="preserve">NEPTUNE CITY BD OF ED                  </v>
          </cell>
          <cell r="C420" t="str">
            <v>MONMOUTH</v>
          </cell>
          <cell r="D420">
            <v>45627</v>
          </cell>
          <cell r="E420">
            <v>5.8137276833821901E-5</v>
          </cell>
          <cell r="F420">
            <v>1106166</v>
          </cell>
          <cell r="G420">
            <v>2.9E-5</v>
          </cell>
          <cell r="H420">
            <v>1111437</v>
          </cell>
          <cell r="J420">
            <v>51747</v>
          </cell>
          <cell r="K420">
            <v>6.8944705047518397E-5</v>
          </cell>
          <cell r="L420">
            <v>1290833</v>
          </cell>
          <cell r="M420">
            <v>3.3000000000000003E-5</v>
          </cell>
          <cell r="N420">
            <v>1282045</v>
          </cell>
          <cell r="O420">
            <v>1561768</v>
          </cell>
          <cell r="P420">
            <v>1047280</v>
          </cell>
          <cell r="Q420">
            <v>1106166</v>
          </cell>
          <cell r="R420">
            <v>1065253</v>
          </cell>
          <cell r="S420">
            <v>40913</v>
          </cell>
          <cell r="T420">
            <v>1290833</v>
          </cell>
          <cell r="U420">
            <v>1241377</v>
          </cell>
          <cell r="V420">
            <v>49456</v>
          </cell>
        </row>
        <row r="421">
          <cell r="A421">
            <v>21820</v>
          </cell>
          <cell r="B421" t="str">
            <v xml:space="preserve">NEWFIELD BOROUGH                       </v>
          </cell>
          <cell r="C421" t="str">
            <v>GLOUCESTER</v>
          </cell>
          <cell r="D421">
            <v>20011</v>
          </cell>
          <cell r="E421">
            <v>2.5497732630276199E-5</v>
          </cell>
          <cell r="F421">
            <v>485140</v>
          </cell>
          <cell r="G421">
            <v>1.2999999999999999E-5</v>
          </cell>
          <cell r="H421">
            <v>498230</v>
          </cell>
          <cell r="J421">
            <v>17922</v>
          </cell>
          <cell r="K421">
            <v>2.38782345616485E-5</v>
          </cell>
          <cell r="L421">
            <v>447066</v>
          </cell>
          <cell r="M421">
            <v>1.2E-5</v>
          </cell>
          <cell r="N421">
            <v>466198</v>
          </cell>
          <cell r="O421">
            <v>567915</v>
          </cell>
          <cell r="P421">
            <v>380829</v>
          </cell>
          <cell r="Q421">
            <v>485140</v>
          </cell>
          <cell r="R421">
            <v>467197</v>
          </cell>
          <cell r="S421">
            <v>17943</v>
          </cell>
          <cell r="T421">
            <v>447066</v>
          </cell>
          <cell r="U421">
            <v>429937</v>
          </cell>
          <cell r="V421">
            <v>17129</v>
          </cell>
        </row>
        <row r="422">
          <cell r="A422">
            <v>21830</v>
          </cell>
          <cell r="B422" t="str">
            <v xml:space="preserve">SOUTH PLAINFIELD BOROUGH               </v>
          </cell>
          <cell r="C422" t="str">
            <v>MIDDLESEX</v>
          </cell>
          <cell r="D422">
            <v>480335</v>
          </cell>
          <cell r="E422">
            <v>6.1203605032050898E-4</v>
          </cell>
          <cell r="F422">
            <v>11645083</v>
          </cell>
          <cell r="G422">
            <v>3.0400000000000002E-4</v>
          </cell>
          <cell r="H422">
            <v>11650927</v>
          </cell>
          <cell r="J422">
            <v>452389</v>
          </cell>
          <cell r="K422">
            <v>6.0273689627885299E-4</v>
          </cell>
          <cell r="L422">
            <v>11284883</v>
          </cell>
          <cell r="M422">
            <v>2.9E-4</v>
          </cell>
          <cell r="N422">
            <v>11266453</v>
          </cell>
          <cell r="O422">
            <v>13724624</v>
          </cell>
          <cell r="P422">
            <v>9203370</v>
          </cell>
          <cell r="Q422">
            <v>11645083</v>
          </cell>
          <cell r="R422">
            <v>11214377</v>
          </cell>
          <cell r="S422">
            <v>430706</v>
          </cell>
          <cell r="T422">
            <v>11284883</v>
          </cell>
          <cell r="U422">
            <v>10852519</v>
          </cell>
          <cell r="V422">
            <v>432364</v>
          </cell>
        </row>
        <row r="423">
          <cell r="A423">
            <v>21833</v>
          </cell>
          <cell r="B423" t="str">
            <v xml:space="preserve">SOUTH PLAINFIELD BD OF ED              </v>
          </cell>
          <cell r="C423" t="str">
            <v>MIDDLESEX</v>
          </cell>
          <cell r="D423">
            <v>497901</v>
          </cell>
          <cell r="E423">
            <v>6.3441839859812704E-4</v>
          </cell>
          <cell r="F423">
            <v>12070948</v>
          </cell>
          <cell r="G423">
            <v>3.1500000000000001E-4</v>
          </cell>
          <cell r="H423">
            <v>12072506</v>
          </cell>
          <cell r="J423">
            <v>459587</v>
          </cell>
          <cell r="K423">
            <v>6.1232709449192901E-4</v>
          </cell>
          <cell r="L423">
            <v>11464438</v>
          </cell>
          <cell r="M423">
            <v>2.9500000000000001E-4</v>
          </cell>
          <cell r="N423">
            <v>11460702</v>
          </cell>
          <cell r="O423">
            <v>13961255</v>
          </cell>
          <cell r="P423">
            <v>9362049</v>
          </cell>
          <cell r="Q423">
            <v>12070948</v>
          </cell>
          <cell r="R423">
            <v>11624491</v>
          </cell>
          <cell r="S423">
            <v>446457</v>
          </cell>
          <cell r="T423">
            <v>11464438</v>
          </cell>
          <cell r="U423">
            <v>11025194</v>
          </cell>
          <cell r="V423">
            <v>439244</v>
          </cell>
        </row>
        <row r="424">
          <cell r="A424">
            <v>21840</v>
          </cell>
          <cell r="B424" t="str">
            <v xml:space="preserve">BEACH HAVEN BOROUGH                    </v>
          </cell>
          <cell r="C424" t="str">
            <v>OCEAN</v>
          </cell>
          <cell r="D424">
            <v>197738</v>
          </cell>
          <cell r="E424">
            <v>2.5195495751564401E-4</v>
          </cell>
          <cell r="F424">
            <v>4793895</v>
          </cell>
          <cell r="G424">
            <v>1.25E-4</v>
          </cell>
          <cell r="H424">
            <v>4790677</v>
          </cell>
          <cell r="J424">
            <v>190914</v>
          </cell>
          <cell r="K424">
            <v>2.5436275377204299E-4</v>
          </cell>
          <cell r="L424">
            <v>4762366</v>
          </cell>
          <cell r="M424">
            <v>1.2300000000000001E-4</v>
          </cell>
          <cell r="N424">
            <v>4778530</v>
          </cell>
          <cell r="O424">
            <v>5821134</v>
          </cell>
          <cell r="P424">
            <v>3903498</v>
          </cell>
          <cell r="Q424">
            <v>4793895</v>
          </cell>
          <cell r="R424">
            <v>4616587</v>
          </cell>
          <cell r="S424">
            <v>177308</v>
          </cell>
          <cell r="T424">
            <v>4762366</v>
          </cell>
          <cell r="U424">
            <v>4579903</v>
          </cell>
          <cell r="V424">
            <v>182463</v>
          </cell>
        </row>
        <row r="425">
          <cell r="A425">
            <v>21843</v>
          </cell>
          <cell r="B425" t="str">
            <v xml:space="preserve">BEACH HAVEN BOROUGH BD OF ED           </v>
          </cell>
          <cell r="C425" t="str">
            <v>OCEAN</v>
          </cell>
          <cell r="D425">
            <v>9132</v>
          </cell>
          <cell r="E425">
            <v>1.16358649932378E-5</v>
          </cell>
          <cell r="F425">
            <v>221393</v>
          </cell>
          <cell r="G425">
            <v>6.0000000000000002E-6</v>
          </cell>
          <cell r="H425">
            <v>229952</v>
          </cell>
          <cell r="J425">
            <v>9053</v>
          </cell>
          <cell r="K425">
            <v>1.20616927511775E-5</v>
          </cell>
          <cell r="L425">
            <v>225828</v>
          </cell>
          <cell r="M425">
            <v>6.0000000000000002E-6</v>
          </cell>
          <cell r="N425">
            <v>233099</v>
          </cell>
          <cell r="O425">
            <v>283958</v>
          </cell>
          <cell r="P425">
            <v>190415</v>
          </cell>
          <cell r="Q425">
            <v>221393</v>
          </cell>
          <cell r="R425">
            <v>213205</v>
          </cell>
          <cell r="S425">
            <v>8188</v>
          </cell>
          <cell r="T425">
            <v>225828</v>
          </cell>
          <cell r="U425">
            <v>217176</v>
          </cell>
          <cell r="V425">
            <v>8652</v>
          </cell>
        </row>
        <row r="426">
          <cell r="A426">
            <v>21850</v>
          </cell>
          <cell r="B426" t="str">
            <v xml:space="preserve">CAMDEN CITY                            </v>
          </cell>
          <cell r="C426" t="str">
            <v>CAMDEN</v>
          </cell>
          <cell r="D426">
            <v>1794240</v>
          </cell>
          <cell r="E426">
            <v>2.2861951823770301E-3</v>
          </cell>
          <cell r="F426">
            <v>43498963</v>
          </cell>
          <cell r="G426">
            <v>1.1349999999999999E-3</v>
          </cell>
          <cell r="H426">
            <v>43499348</v>
          </cell>
          <cell r="J426">
            <v>1790020</v>
          </cell>
          <cell r="K426">
            <v>2.3849189504543001E-3</v>
          </cell>
          <cell r="L426">
            <v>44652206</v>
          </cell>
          <cell r="M426">
            <v>1.1490000000000001E-3</v>
          </cell>
          <cell r="N426">
            <v>44638465</v>
          </cell>
          <cell r="O426">
            <v>54377906</v>
          </cell>
          <cell r="P426">
            <v>36464387</v>
          </cell>
          <cell r="Q426">
            <v>43498963</v>
          </cell>
          <cell r="R426">
            <v>41890107</v>
          </cell>
          <cell r="S426">
            <v>1608856</v>
          </cell>
          <cell r="T426">
            <v>44652206</v>
          </cell>
          <cell r="U426">
            <v>42941418</v>
          </cell>
          <cell r="V426">
            <v>1710788</v>
          </cell>
        </row>
        <row r="427">
          <cell r="A427">
            <v>21853</v>
          </cell>
          <cell r="B427" t="str">
            <v xml:space="preserve">CAMDEN CITY BD OF ED                   </v>
          </cell>
          <cell r="C427" t="str">
            <v>CAMDEN</v>
          </cell>
          <cell r="D427">
            <v>3816223</v>
          </cell>
          <cell r="E427">
            <v>4.8625772680780796E-3</v>
          </cell>
          <cell r="F427">
            <v>92519253</v>
          </cell>
          <cell r="G427">
            <v>2.4139999999999999E-3</v>
          </cell>
          <cell r="H427">
            <v>92517555</v>
          </cell>
          <cell r="J427">
            <v>3818615</v>
          </cell>
          <cell r="K427">
            <v>5.0877014100339998E-3</v>
          </cell>
          <cell r="L427">
            <v>95255685</v>
          </cell>
          <cell r="M427">
            <v>2.4520000000000002E-3</v>
          </cell>
          <cell r="N427">
            <v>95259805</v>
          </cell>
          <cell r="O427">
            <v>116044061</v>
          </cell>
          <cell r="P427">
            <v>77816080</v>
          </cell>
          <cell r="Q427">
            <v>92519253</v>
          </cell>
          <cell r="R427">
            <v>89097328</v>
          </cell>
          <cell r="S427">
            <v>3421925</v>
          </cell>
          <cell r="T427">
            <v>95255685</v>
          </cell>
          <cell r="U427">
            <v>91606096</v>
          </cell>
          <cell r="V427">
            <v>3649589</v>
          </cell>
        </row>
        <row r="428">
          <cell r="A428">
            <v>21860</v>
          </cell>
          <cell r="B428" t="str">
            <v xml:space="preserve">FLORENCE TOWNSHIP                      </v>
          </cell>
          <cell r="C428" t="str">
            <v>BURLINGTON</v>
          </cell>
          <cell r="D428">
            <v>307515</v>
          </cell>
          <cell r="E428">
            <v>3.91831255299554E-4</v>
          </cell>
          <cell r="F428">
            <v>7455292</v>
          </cell>
          <cell r="G428">
            <v>1.95E-4</v>
          </cell>
          <cell r="H428">
            <v>7473456</v>
          </cell>
          <cell r="J428">
            <v>283652</v>
          </cell>
          <cell r="K428">
            <v>3.7792149257229797E-4</v>
          </cell>
          <cell r="L428">
            <v>7075724</v>
          </cell>
          <cell r="M428">
            <v>1.8200000000000001E-4</v>
          </cell>
          <cell r="N428">
            <v>7070671</v>
          </cell>
          <cell r="O428">
            <v>8613385</v>
          </cell>
          <cell r="P428">
            <v>5775908</v>
          </cell>
          <cell r="Q428">
            <v>7455292</v>
          </cell>
          <cell r="R428">
            <v>7179550</v>
          </cell>
          <cell r="S428">
            <v>275742</v>
          </cell>
          <cell r="T428">
            <v>7075724</v>
          </cell>
          <cell r="U428">
            <v>6804627</v>
          </cell>
          <cell r="V428">
            <v>271097</v>
          </cell>
        </row>
        <row r="429">
          <cell r="A429">
            <v>21863</v>
          </cell>
          <cell r="B429" t="str">
            <v xml:space="preserve">FLORENCE TOWNSHIP BD OF ED             </v>
          </cell>
          <cell r="C429" t="str">
            <v>BURLINGTON</v>
          </cell>
          <cell r="D429">
            <v>301281</v>
          </cell>
          <cell r="E429">
            <v>3.8388798083965003E-4</v>
          </cell>
          <cell r="F429">
            <v>7304157</v>
          </cell>
          <cell r="G429">
            <v>1.9100000000000001E-4</v>
          </cell>
          <cell r="H429">
            <v>7320155</v>
          </cell>
          <cell r="J429">
            <v>298983</v>
          </cell>
          <cell r="K429">
            <v>3.9834762883301801E-4</v>
          </cell>
          <cell r="L429">
            <v>7458157</v>
          </cell>
          <cell r="M429">
            <v>1.92E-4</v>
          </cell>
          <cell r="N429">
            <v>7459169</v>
          </cell>
          <cell r="O429">
            <v>9086648</v>
          </cell>
          <cell r="P429">
            <v>6093266</v>
          </cell>
          <cell r="Q429">
            <v>7304157</v>
          </cell>
          <cell r="R429">
            <v>7034005</v>
          </cell>
          <cell r="S429">
            <v>270152</v>
          </cell>
          <cell r="T429">
            <v>7458157</v>
          </cell>
          <cell r="U429">
            <v>7172408</v>
          </cell>
          <cell r="V429">
            <v>285749</v>
          </cell>
        </row>
        <row r="430">
          <cell r="A430">
            <v>21870</v>
          </cell>
          <cell r="B430" t="str">
            <v xml:space="preserve">MAPLE SHADE TOWNSHIP                   </v>
          </cell>
          <cell r="C430" t="str">
            <v>BURLINGTON</v>
          </cell>
          <cell r="D430">
            <v>211669</v>
          </cell>
          <cell r="E430">
            <v>2.69705640303729E-4</v>
          </cell>
          <cell r="F430">
            <v>5131633</v>
          </cell>
          <cell r="G430">
            <v>1.34E-4</v>
          </cell>
          <cell r="H430">
            <v>5135606</v>
          </cell>
          <cell r="J430">
            <v>208567</v>
          </cell>
          <cell r="K430">
            <v>2.7788258831711499E-4</v>
          </cell>
          <cell r="L430">
            <v>5202722</v>
          </cell>
          <cell r="M430">
            <v>1.34E-4</v>
          </cell>
          <cell r="N430">
            <v>5205878</v>
          </cell>
          <cell r="O430">
            <v>6341723</v>
          </cell>
          <cell r="P430">
            <v>4252592</v>
          </cell>
          <cell r="Q430">
            <v>5131633</v>
          </cell>
          <cell r="R430">
            <v>4941834</v>
          </cell>
          <cell r="S430">
            <v>189799</v>
          </cell>
          <cell r="T430">
            <v>5202722</v>
          </cell>
          <cell r="U430">
            <v>5003387</v>
          </cell>
          <cell r="V430">
            <v>199335</v>
          </cell>
        </row>
        <row r="431">
          <cell r="A431">
            <v>21873</v>
          </cell>
          <cell r="B431" t="str">
            <v xml:space="preserve">MAPLE SHADE BD OF ED                   </v>
          </cell>
          <cell r="C431" t="str">
            <v>BURLINGTON</v>
          </cell>
          <cell r="D431">
            <v>393812</v>
          </cell>
          <cell r="E431">
            <v>5.0178966981131903E-4</v>
          </cell>
          <cell r="F431">
            <v>9547448</v>
          </cell>
          <cell r="G431">
            <v>2.4899999999999998E-4</v>
          </cell>
          <cell r="H431">
            <v>9543029</v>
          </cell>
          <cell r="J431">
            <v>379490</v>
          </cell>
          <cell r="K431">
            <v>5.0561049178662995E-4</v>
          </cell>
          <cell r="L431">
            <v>9466411</v>
          </cell>
          <cell r="M431">
            <v>2.4399999999999999E-4</v>
          </cell>
          <cell r="N431">
            <v>9479361</v>
          </cell>
          <cell r="O431">
            <v>11547615</v>
          </cell>
          <cell r="P431">
            <v>7743525</v>
          </cell>
          <cell r="Q431">
            <v>9547448</v>
          </cell>
          <cell r="R431">
            <v>9194326</v>
          </cell>
          <cell r="S431">
            <v>353122</v>
          </cell>
          <cell r="T431">
            <v>9466411</v>
          </cell>
          <cell r="U431">
            <v>9103719</v>
          </cell>
          <cell r="V431">
            <v>362692</v>
          </cell>
        </row>
        <row r="432">
          <cell r="A432">
            <v>21880</v>
          </cell>
          <cell r="B432" t="str">
            <v xml:space="preserve">MENDHAM BOROUGH                        </v>
          </cell>
          <cell r="C432" t="str">
            <v>MORRIS</v>
          </cell>
          <cell r="D432">
            <v>163152</v>
          </cell>
          <cell r="E432">
            <v>2.07885966423208E-4</v>
          </cell>
          <cell r="F432">
            <v>3955403</v>
          </cell>
          <cell r="G432">
            <v>1.03E-4</v>
          </cell>
          <cell r="H432">
            <v>3947518</v>
          </cell>
          <cell r="J432">
            <v>158973</v>
          </cell>
          <cell r="K432">
            <v>2.1180641574427799E-4</v>
          </cell>
          <cell r="L432">
            <v>3965595</v>
          </cell>
          <cell r="M432">
            <v>1.02E-4</v>
          </cell>
          <cell r="N432">
            <v>3962684</v>
          </cell>
          <cell r="O432">
            <v>4827281</v>
          </cell>
          <cell r="P432">
            <v>3237047</v>
          </cell>
          <cell r="Q432">
            <v>3955403</v>
          </cell>
          <cell r="R432">
            <v>3809108</v>
          </cell>
          <cell r="S432">
            <v>146295</v>
          </cell>
          <cell r="T432">
            <v>3965595</v>
          </cell>
          <cell r="U432">
            <v>3813659</v>
          </cell>
          <cell r="V432">
            <v>151936</v>
          </cell>
        </row>
        <row r="433">
          <cell r="A433">
            <v>21883</v>
          </cell>
          <cell r="B433" t="str">
            <v xml:space="preserve">MENDHAM BORO BD OF ED                  </v>
          </cell>
          <cell r="C433" t="str">
            <v>MORRIS</v>
          </cell>
          <cell r="D433">
            <v>77676</v>
          </cell>
          <cell r="E433">
            <v>9.8973658477304003E-5</v>
          </cell>
          <cell r="F433">
            <v>1883151</v>
          </cell>
          <cell r="G433">
            <v>4.8999999999999998E-5</v>
          </cell>
          <cell r="H433">
            <v>1877945</v>
          </cell>
          <cell r="J433">
            <v>79770</v>
          </cell>
          <cell r="K433">
            <v>1.06280926848717E-4</v>
          </cell>
          <cell r="L433">
            <v>1989870</v>
          </cell>
          <cell r="M433">
            <v>5.1E-5</v>
          </cell>
          <cell r="N433">
            <v>1981342</v>
          </cell>
          <cell r="O433">
            <v>2413641</v>
          </cell>
          <cell r="P433">
            <v>1618524</v>
          </cell>
          <cell r="Q433">
            <v>1883151</v>
          </cell>
          <cell r="R433">
            <v>1813501</v>
          </cell>
          <cell r="S433">
            <v>69650</v>
          </cell>
          <cell r="T433">
            <v>1989870</v>
          </cell>
          <cell r="U433">
            <v>1913631</v>
          </cell>
          <cell r="V433">
            <v>76239</v>
          </cell>
        </row>
        <row r="434">
          <cell r="A434">
            <v>21890</v>
          </cell>
          <cell r="B434" t="str">
            <v xml:space="preserve">MOORESTOWN TOWNSHIP                    </v>
          </cell>
          <cell r="C434" t="str">
            <v>BURLINGTON</v>
          </cell>
          <cell r="D434">
            <v>610483</v>
          </cell>
          <cell r="E434">
            <v>7.7786878763324598E-4</v>
          </cell>
          <cell r="F434">
            <v>14800349</v>
          </cell>
          <cell r="G434">
            <v>3.86E-4</v>
          </cell>
          <cell r="H434">
            <v>14793611</v>
          </cell>
          <cell r="J434">
            <v>600596</v>
          </cell>
          <cell r="K434">
            <v>8.0019931730765696E-4</v>
          </cell>
          <cell r="L434">
            <v>14981920</v>
          </cell>
          <cell r="M434">
            <v>3.86E-4</v>
          </cell>
          <cell r="N434">
            <v>14996038</v>
          </cell>
          <cell r="O434">
            <v>18267948</v>
          </cell>
          <cell r="P434">
            <v>12250003</v>
          </cell>
          <cell r="Q434">
            <v>14800349</v>
          </cell>
          <cell r="R434">
            <v>14252942</v>
          </cell>
          <cell r="S434">
            <v>547407</v>
          </cell>
          <cell r="T434">
            <v>14981920</v>
          </cell>
          <cell r="U434">
            <v>14407908</v>
          </cell>
          <cell r="V434">
            <v>574012</v>
          </cell>
        </row>
        <row r="435">
          <cell r="A435">
            <v>21893</v>
          </cell>
          <cell r="B435" t="str">
            <v xml:space="preserve">MOORESTOWN TOWNSHIP BD OF ED           </v>
          </cell>
          <cell r="C435" t="str">
            <v>BURLINGTON</v>
          </cell>
          <cell r="D435">
            <v>676466</v>
          </cell>
          <cell r="E435">
            <v>8.6194339120845495E-4</v>
          </cell>
          <cell r="F435">
            <v>16400019</v>
          </cell>
          <cell r="G435">
            <v>4.28E-4</v>
          </cell>
          <cell r="H435">
            <v>16403278</v>
          </cell>
          <cell r="J435">
            <v>625066</v>
          </cell>
          <cell r="K435">
            <v>8.3280172773749395E-4</v>
          </cell>
          <cell r="L435">
            <v>15592326</v>
          </cell>
          <cell r="M435">
            <v>4.0099999999999999E-4</v>
          </cell>
          <cell r="N435">
            <v>15578785</v>
          </cell>
          <cell r="O435">
            <v>18977842</v>
          </cell>
          <cell r="P435">
            <v>12726039</v>
          </cell>
          <cell r="Q435">
            <v>16400019</v>
          </cell>
          <cell r="R435">
            <v>15793446</v>
          </cell>
          <cell r="S435">
            <v>606573</v>
          </cell>
          <cell r="T435">
            <v>15592326</v>
          </cell>
          <cell r="U435">
            <v>14994928</v>
          </cell>
          <cell r="V435">
            <v>597398</v>
          </cell>
        </row>
        <row r="436">
          <cell r="A436">
            <v>21900</v>
          </cell>
          <cell r="B436" t="str">
            <v xml:space="preserve">MOUNT HOLLY TOWNSHIP                   </v>
          </cell>
          <cell r="C436" t="str">
            <v>BURLINGTON</v>
          </cell>
          <cell r="D436">
            <v>140877</v>
          </cell>
          <cell r="E436">
            <v>1.79503477075379E-4</v>
          </cell>
          <cell r="F436">
            <v>3415376</v>
          </cell>
          <cell r="G436">
            <v>8.8999999999999995E-5</v>
          </cell>
          <cell r="H436">
            <v>3410962</v>
          </cell>
          <cell r="J436">
            <v>109970</v>
          </cell>
          <cell r="K436">
            <v>1.4651765733425301E-4</v>
          </cell>
          <cell r="L436">
            <v>2743211</v>
          </cell>
          <cell r="M436">
            <v>7.1000000000000005E-5</v>
          </cell>
          <cell r="N436">
            <v>2758339</v>
          </cell>
          <cell r="O436">
            <v>3360167</v>
          </cell>
          <cell r="P436">
            <v>2253239</v>
          </cell>
          <cell r="Q436">
            <v>3415376</v>
          </cell>
          <cell r="R436">
            <v>3289054</v>
          </cell>
          <cell r="S436">
            <v>126322</v>
          </cell>
          <cell r="T436">
            <v>2743211</v>
          </cell>
          <cell r="U436">
            <v>2638109</v>
          </cell>
          <cell r="V436">
            <v>105102</v>
          </cell>
        </row>
        <row r="437">
          <cell r="A437">
            <v>21903</v>
          </cell>
          <cell r="B437" t="str">
            <v xml:space="preserve">MOUNT HOLLY TWP BD OF ED               </v>
          </cell>
          <cell r="C437" t="str">
            <v>BURLINGTON</v>
          </cell>
          <cell r="D437">
            <v>182379</v>
          </cell>
          <cell r="E437">
            <v>2.32384737363307E-4</v>
          </cell>
          <cell r="F437">
            <v>4421536</v>
          </cell>
          <cell r="G437">
            <v>1.15E-4</v>
          </cell>
          <cell r="H437">
            <v>4407423</v>
          </cell>
          <cell r="J437">
            <v>172525</v>
          </cell>
          <cell r="K437">
            <v>2.2986231546414499E-4</v>
          </cell>
          <cell r="L437">
            <v>4303651</v>
          </cell>
          <cell r="M437">
            <v>1.11E-4</v>
          </cell>
          <cell r="N437">
            <v>4312332</v>
          </cell>
          <cell r="O437">
            <v>5253218</v>
          </cell>
          <cell r="P437">
            <v>3522669</v>
          </cell>
          <cell r="Q437">
            <v>4421536</v>
          </cell>
          <cell r="R437">
            <v>4258001</v>
          </cell>
          <cell r="S437">
            <v>163535</v>
          </cell>
          <cell r="T437">
            <v>4303651</v>
          </cell>
          <cell r="U437">
            <v>4138763</v>
          </cell>
          <cell r="V437">
            <v>164888</v>
          </cell>
        </row>
        <row r="438">
          <cell r="A438">
            <v>21910</v>
          </cell>
          <cell r="B438" t="str">
            <v xml:space="preserve">PATERSON CITY                          </v>
          </cell>
          <cell r="C438" t="str">
            <v>PASSAIC</v>
          </cell>
          <cell r="D438">
            <v>2906116</v>
          </cell>
          <cell r="E438">
            <v>3.7029318255243399E-3</v>
          </cell>
          <cell r="F438">
            <v>70454918</v>
          </cell>
          <cell r="G438">
            <v>1.838E-3</v>
          </cell>
          <cell r="H438">
            <v>70442115</v>
          </cell>
          <cell r="J438">
            <v>2588928</v>
          </cell>
          <cell r="K438">
            <v>3.4493376881608901E-3</v>
          </cell>
          <cell r="L438">
            <v>64581035</v>
          </cell>
          <cell r="M438">
            <v>1.6620000000000001E-3</v>
          </cell>
          <cell r="N438">
            <v>64568432</v>
          </cell>
          <cell r="O438">
            <v>78656292</v>
          </cell>
          <cell r="P438">
            <v>52744831</v>
          </cell>
          <cell r="Q438">
            <v>70454918</v>
          </cell>
          <cell r="R438">
            <v>67849067</v>
          </cell>
          <cell r="S438">
            <v>2605851</v>
          </cell>
          <cell r="T438">
            <v>64581035</v>
          </cell>
          <cell r="U438">
            <v>62106703</v>
          </cell>
          <cell r="V438">
            <v>2474332</v>
          </cell>
        </row>
        <row r="439">
          <cell r="A439">
            <v>21913</v>
          </cell>
          <cell r="B439" t="str">
            <v xml:space="preserve">PATERSON BD OF ED                      </v>
          </cell>
          <cell r="C439" t="str">
            <v>PASSAIC</v>
          </cell>
          <cell r="D439">
            <v>5197174</v>
          </cell>
          <cell r="E439">
            <v>6.6221654632463598E-3</v>
          </cell>
          <cell r="F439">
            <v>125998573</v>
          </cell>
          <cell r="G439">
            <v>3.2880000000000001E-3</v>
          </cell>
          <cell r="H439">
            <v>126013969</v>
          </cell>
          <cell r="J439">
            <v>5130575</v>
          </cell>
          <cell r="K439">
            <v>6.8356809109546704E-3</v>
          </cell>
          <cell r="L439">
            <v>127982642</v>
          </cell>
          <cell r="M439">
            <v>3.2940000000000001E-3</v>
          </cell>
          <cell r="N439">
            <v>127971370</v>
          </cell>
          <cell r="O439">
            <v>155892796</v>
          </cell>
          <cell r="P439">
            <v>104537589</v>
          </cell>
          <cell r="Q439">
            <v>125998573</v>
          </cell>
          <cell r="R439">
            <v>121338379</v>
          </cell>
          <cell r="S439">
            <v>4660194</v>
          </cell>
          <cell r="T439">
            <v>127982642</v>
          </cell>
          <cell r="U439">
            <v>123079165</v>
          </cell>
          <cell r="V439">
            <v>4903477</v>
          </cell>
        </row>
        <row r="440">
          <cell r="A440">
            <v>21920</v>
          </cell>
          <cell r="B440" t="str">
            <v xml:space="preserve">RIVERSIDE TOWNSHIP                     </v>
          </cell>
          <cell r="C440" t="str">
            <v>BURLINGTON</v>
          </cell>
          <cell r="D440">
            <v>67771</v>
          </cell>
          <cell r="E440">
            <v>8.6352847838011402E-5</v>
          </cell>
          <cell r="F440">
            <v>1643018</v>
          </cell>
          <cell r="G440">
            <v>4.3000000000000002E-5</v>
          </cell>
          <cell r="H440">
            <v>1647993</v>
          </cell>
          <cell r="J440">
            <v>69715</v>
          </cell>
          <cell r="K440">
            <v>9.2884227344343506E-5</v>
          </cell>
          <cell r="L440">
            <v>1739047</v>
          </cell>
          <cell r="M440">
            <v>4.5000000000000003E-5</v>
          </cell>
          <cell r="N440">
            <v>1748243</v>
          </cell>
          <cell r="O440">
            <v>2129683</v>
          </cell>
          <cell r="P440">
            <v>1428109</v>
          </cell>
          <cell r="Q440">
            <v>1643018</v>
          </cell>
          <cell r="R440">
            <v>1582249</v>
          </cell>
          <cell r="S440">
            <v>60769</v>
          </cell>
          <cell r="T440">
            <v>1739047</v>
          </cell>
          <cell r="U440">
            <v>1672418</v>
          </cell>
          <cell r="V440">
            <v>66629</v>
          </cell>
        </row>
        <row r="441">
          <cell r="A441">
            <v>21923</v>
          </cell>
          <cell r="B441" t="str">
            <v xml:space="preserve">RIVERSIDE TOWNSHIP BD OF ED            </v>
          </cell>
          <cell r="C441" t="str">
            <v>BURLINGTON</v>
          </cell>
          <cell r="D441">
            <v>210612</v>
          </cell>
          <cell r="E441">
            <v>2.6835882588215098E-4</v>
          </cell>
          <cell r="F441">
            <v>5106008</v>
          </cell>
          <cell r="G441">
            <v>1.3300000000000001E-4</v>
          </cell>
          <cell r="H441">
            <v>5097280</v>
          </cell>
          <cell r="J441">
            <v>209654</v>
          </cell>
          <cell r="K441">
            <v>2.7933084414618101E-4</v>
          </cell>
          <cell r="L441">
            <v>5229837</v>
          </cell>
          <cell r="M441">
            <v>1.35E-4</v>
          </cell>
          <cell r="N441">
            <v>5244728</v>
          </cell>
          <cell r="O441">
            <v>6389049</v>
          </cell>
          <cell r="P441">
            <v>4284327</v>
          </cell>
          <cell r="Q441">
            <v>5106008</v>
          </cell>
          <cell r="R441">
            <v>4917157</v>
          </cell>
          <cell r="S441">
            <v>188851</v>
          </cell>
          <cell r="T441">
            <v>5229837</v>
          </cell>
          <cell r="U441">
            <v>5029463</v>
          </cell>
          <cell r="V441">
            <v>200374</v>
          </cell>
        </row>
        <row r="442">
          <cell r="A442">
            <v>21930</v>
          </cell>
          <cell r="B442" t="str">
            <v xml:space="preserve">SPARTA TOWNSHIP                        </v>
          </cell>
          <cell r="C442" t="str">
            <v>SUSSEX</v>
          </cell>
          <cell r="D442">
            <v>552688</v>
          </cell>
          <cell r="E442">
            <v>7.04227217628408E-4</v>
          </cell>
          <cell r="F442">
            <v>13399186</v>
          </cell>
          <cell r="G442">
            <v>3.5E-4</v>
          </cell>
          <cell r="H442">
            <v>13413896</v>
          </cell>
          <cell r="J442">
            <v>533094</v>
          </cell>
          <cell r="K442">
            <v>7.1026356296213799E-4</v>
          </cell>
          <cell r="L442">
            <v>13298076</v>
          </cell>
          <cell r="M442">
            <v>3.4200000000000002E-4</v>
          </cell>
          <cell r="N442">
            <v>13286645</v>
          </cell>
          <cell r="O442">
            <v>16185591</v>
          </cell>
          <cell r="P442">
            <v>10853629</v>
          </cell>
          <cell r="Q442">
            <v>13399186</v>
          </cell>
          <cell r="R442">
            <v>12903602</v>
          </cell>
          <cell r="S442">
            <v>495584</v>
          </cell>
          <cell r="T442">
            <v>13298076</v>
          </cell>
          <cell r="U442">
            <v>12788579</v>
          </cell>
          <cell r="V442">
            <v>509497</v>
          </cell>
        </row>
        <row r="443">
          <cell r="A443">
            <v>21933</v>
          </cell>
          <cell r="B443" t="str">
            <v xml:space="preserve">SPARTA BD OF ED                        </v>
          </cell>
          <cell r="C443" t="str">
            <v>SUSSEX</v>
          </cell>
          <cell r="D443">
            <v>468828</v>
          </cell>
          <cell r="E443">
            <v>5.9737399398266495E-4</v>
          </cell>
          <cell r="F443">
            <v>11366112</v>
          </cell>
          <cell r="G443">
            <v>2.9700000000000001E-4</v>
          </cell>
          <cell r="H443">
            <v>11382649</v>
          </cell>
          <cell r="J443">
            <v>511165</v>
          </cell>
          <cell r="K443">
            <v>6.8104663372977605E-4</v>
          </cell>
          <cell r="L443">
            <v>12751056</v>
          </cell>
          <cell r="M443">
            <v>3.28E-4</v>
          </cell>
          <cell r="N443">
            <v>12742747</v>
          </cell>
          <cell r="O443">
            <v>15523023</v>
          </cell>
          <cell r="P443">
            <v>10409329</v>
          </cell>
          <cell r="Q443">
            <v>11366112</v>
          </cell>
          <cell r="R443">
            <v>10945724</v>
          </cell>
          <cell r="S443">
            <v>420388</v>
          </cell>
          <cell r="T443">
            <v>12751056</v>
          </cell>
          <cell r="U443">
            <v>12262517</v>
          </cell>
          <cell r="V443">
            <v>488539</v>
          </cell>
        </row>
        <row r="444">
          <cell r="A444">
            <v>21940</v>
          </cell>
          <cell r="B444" t="str">
            <v xml:space="preserve">TOTOWA BOROUGH                         </v>
          </cell>
          <cell r="C444" t="str">
            <v>PASSAIC</v>
          </cell>
          <cell r="D444">
            <v>397192</v>
          </cell>
          <cell r="E444">
            <v>5.0609641791437903E-4</v>
          </cell>
          <cell r="F444">
            <v>9629392</v>
          </cell>
          <cell r="G444">
            <v>2.5099999999999998E-4</v>
          </cell>
          <cell r="H444">
            <v>9619680</v>
          </cell>
          <cell r="J444">
            <v>389000</v>
          </cell>
          <cell r="K444">
            <v>5.1828106486336695E-4</v>
          </cell>
          <cell r="L444">
            <v>9703639</v>
          </cell>
          <cell r="M444">
            <v>2.5000000000000001E-4</v>
          </cell>
          <cell r="N444">
            <v>9712460</v>
          </cell>
          <cell r="O444">
            <v>11831572</v>
          </cell>
          <cell r="P444">
            <v>7933940</v>
          </cell>
          <cell r="Q444">
            <v>9629392</v>
          </cell>
          <cell r="R444">
            <v>9273238</v>
          </cell>
          <cell r="S444">
            <v>356154</v>
          </cell>
          <cell r="T444">
            <v>9703639</v>
          </cell>
          <cell r="U444">
            <v>9331858</v>
          </cell>
          <cell r="V444">
            <v>371781</v>
          </cell>
        </row>
        <row r="445">
          <cell r="A445">
            <v>21943</v>
          </cell>
          <cell r="B445" t="str">
            <v xml:space="preserve">TOTOWA BOROUGH BD OF ED                </v>
          </cell>
          <cell r="C445" t="str">
            <v>PASSAIC</v>
          </cell>
          <cell r="D445">
            <v>199924</v>
          </cell>
          <cell r="E445">
            <v>2.5474032773850999E-4</v>
          </cell>
          <cell r="F445">
            <v>4846892</v>
          </cell>
          <cell r="G445">
            <v>1.26E-4</v>
          </cell>
          <cell r="H445">
            <v>4829002</v>
          </cell>
          <cell r="J445">
            <v>194487</v>
          </cell>
          <cell r="K445">
            <v>2.59123211984786E-4</v>
          </cell>
          <cell r="L445">
            <v>4851495</v>
          </cell>
          <cell r="M445">
            <v>1.25E-4</v>
          </cell>
          <cell r="N445">
            <v>4856230</v>
          </cell>
          <cell r="O445">
            <v>5915786</v>
          </cell>
          <cell r="P445">
            <v>3966970</v>
          </cell>
          <cell r="Q445">
            <v>4846892</v>
          </cell>
          <cell r="R445">
            <v>4667624</v>
          </cell>
          <cell r="S445">
            <v>179268</v>
          </cell>
          <cell r="T445">
            <v>4851495</v>
          </cell>
          <cell r="U445">
            <v>4665617</v>
          </cell>
          <cell r="V445">
            <v>185878</v>
          </cell>
        </row>
        <row r="446">
          <cell r="A446">
            <v>21950</v>
          </cell>
          <cell r="B446" t="str">
            <v xml:space="preserve">WALDWICK BOROUGH                       </v>
          </cell>
          <cell r="C446" t="str">
            <v>BERGEN</v>
          </cell>
          <cell r="D446">
            <v>285729</v>
          </cell>
          <cell r="E446">
            <v>3.6407184282225702E-4</v>
          </cell>
          <cell r="F446">
            <v>6927120</v>
          </cell>
          <cell r="G446">
            <v>1.8100000000000001E-4</v>
          </cell>
          <cell r="H446">
            <v>6936900</v>
          </cell>
          <cell r="J446">
            <v>290735</v>
          </cell>
          <cell r="K446">
            <v>3.8735847144743201E-4</v>
          </cell>
          <cell r="L446">
            <v>7252410</v>
          </cell>
          <cell r="M446">
            <v>1.8699999999999999E-4</v>
          </cell>
          <cell r="N446">
            <v>7264920</v>
          </cell>
          <cell r="O446">
            <v>8850016</v>
          </cell>
          <cell r="P446">
            <v>5934587</v>
          </cell>
          <cell r="Q446">
            <v>6927120</v>
          </cell>
          <cell r="R446">
            <v>6670913</v>
          </cell>
          <cell r="S446">
            <v>256207</v>
          </cell>
          <cell r="T446">
            <v>7252410</v>
          </cell>
          <cell r="U446">
            <v>6974544</v>
          </cell>
          <cell r="V446">
            <v>277866</v>
          </cell>
        </row>
        <row r="447">
          <cell r="A447">
            <v>21953</v>
          </cell>
          <cell r="B447" t="str">
            <v xml:space="preserve">WALDWICK BORO BD OF ED                 </v>
          </cell>
          <cell r="C447" t="str">
            <v>BERGEN</v>
          </cell>
          <cell r="D447">
            <v>275842</v>
          </cell>
          <cell r="E447">
            <v>3.5147396752789102E-4</v>
          </cell>
          <cell r="F447">
            <v>6687423</v>
          </cell>
          <cell r="G447">
            <v>1.74E-4</v>
          </cell>
          <cell r="H447">
            <v>6668622</v>
          </cell>
          <cell r="J447">
            <v>289015</v>
          </cell>
          <cell r="K447">
            <v>3.8506684308865302E-4</v>
          </cell>
          <cell r="L447">
            <v>7209504</v>
          </cell>
          <cell r="M447">
            <v>1.8599999999999999E-4</v>
          </cell>
          <cell r="N447">
            <v>7226070</v>
          </cell>
          <cell r="O447">
            <v>8802690</v>
          </cell>
          <cell r="P447">
            <v>5902851</v>
          </cell>
          <cell r="Q447">
            <v>6687423</v>
          </cell>
          <cell r="R447">
            <v>6440081</v>
          </cell>
          <cell r="S447">
            <v>247342</v>
          </cell>
          <cell r="T447">
            <v>7209504</v>
          </cell>
          <cell r="U447">
            <v>6933282</v>
          </cell>
          <cell r="V447">
            <v>276222</v>
          </cell>
        </row>
        <row r="448">
          <cell r="A448">
            <v>21960</v>
          </cell>
          <cell r="B448" t="str">
            <v xml:space="preserve">WOODBRIDGE TOWNSHIP                    </v>
          </cell>
          <cell r="C448" t="str">
            <v>MIDDLESEX</v>
          </cell>
          <cell r="D448">
            <v>3362958</v>
          </cell>
          <cell r="E448">
            <v>4.2850334281569298E-3</v>
          </cell>
          <cell r="F448">
            <v>81530445</v>
          </cell>
          <cell r="G448">
            <v>2.127E-3</v>
          </cell>
          <cell r="H448">
            <v>81518161</v>
          </cell>
          <cell r="J448">
            <v>3346623</v>
          </cell>
          <cell r="K448">
            <v>4.45884661217541E-3</v>
          </cell>
          <cell r="L448">
            <v>83481804</v>
          </cell>
          <cell r="M448">
            <v>2.1489999999999999E-3</v>
          </cell>
          <cell r="N448">
            <v>83488304</v>
          </cell>
          <cell r="O448">
            <v>101704195</v>
          </cell>
          <cell r="P448">
            <v>68200145</v>
          </cell>
          <cell r="Q448">
            <v>81530445</v>
          </cell>
          <cell r="R448">
            <v>78514953</v>
          </cell>
          <cell r="S448">
            <v>3015492</v>
          </cell>
          <cell r="T448">
            <v>83481804</v>
          </cell>
          <cell r="U448">
            <v>80283314</v>
          </cell>
          <cell r="V448">
            <v>3198490</v>
          </cell>
        </row>
        <row r="449">
          <cell r="A449">
            <v>21963</v>
          </cell>
          <cell r="B449" t="str">
            <v xml:space="preserve">WOODBRIDGE TOWNSHIP BD OF ED           </v>
          </cell>
          <cell r="C449" t="str">
            <v>MIDDLESEX</v>
          </cell>
          <cell r="D449">
            <v>1552786</v>
          </cell>
          <cell r="E449">
            <v>1.97853791714737E-3</v>
          </cell>
          <cell r="F449">
            <v>37645232</v>
          </cell>
          <cell r="G449">
            <v>9.8200000000000002E-4</v>
          </cell>
          <cell r="H449">
            <v>37635559</v>
          </cell>
          <cell r="J449">
            <v>1472255</v>
          </cell>
          <cell r="K449">
            <v>1.9615472728802502E-3</v>
          </cell>
          <cell r="L449">
            <v>36725530</v>
          </cell>
          <cell r="M449">
            <v>9.4499999999999998E-4</v>
          </cell>
          <cell r="N449">
            <v>36713098</v>
          </cell>
          <cell r="O449">
            <v>44723343</v>
          </cell>
          <cell r="P449">
            <v>29990292</v>
          </cell>
          <cell r="Q449">
            <v>37645232</v>
          </cell>
          <cell r="R449">
            <v>36252882</v>
          </cell>
          <cell r="S449">
            <v>1392350</v>
          </cell>
          <cell r="T449">
            <v>36725530</v>
          </cell>
          <cell r="U449">
            <v>35318442</v>
          </cell>
          <cell r="V449">
            <v>1407088</v>
          </cell>
        </row>
        <row r="450">
          <cell r="A450">
            <v>21970</v>
          </cell>
          <cell r="B450" t="str">
            <v xml:space="preserve">BURLINGTON TOWNSHIP                    </v>
          </cell>
          <cell r="C450" t="str">
            <v>BURLINGTON</v>
          </cell>
          <cell r="D450">
            <v>587640</v>
          </cell>
          <cell r="E450">
            <v>7.4876256073437E-4</v>
          </cell>
          <cell r="F450">
            <v>14246550</v>
          </cell>
          <cell r="G450">
            <v>3.7199999999999999E-4</v>
          </cell>
          <cell r="H450">
            <v>14257055</v>
          </cell>
          <cell r="J450">
            <v>543389</v>
          </cell>
          <cell r="K450">
            <v>7.2398002456308501E-4</v>
          </cell>
          <cell r="L450">
            <v>13554886</v>
          </cell>
          <cell r="M450">
            <v>3.4900000000000003E-4</v>
          </cell>
          <cell r="N450">
            <v>13558594</v>
          </cell>
          <cell r="O450">
            <v>16516875</v>
          </cell>
          <cell r="P450">
            <v>11075780</v>
          </cell>
          <cell r="Q450">
            <v>14246550</v>
          </cell>
          <cell r="R450">
            <v>13719626</v>
          </cell>
          <cell r="S450">
            <v>526924</v>
          </cell>
          <cell r="T450">
            <v>13554886</v>
          </cell>
          <cell r="U450">
            <v>13035550</v>
          </cell>
          <cell r="V450">
            <v>519336</v>
          </cell>
        </row>
        <row r="451">
          <cell r="A451">
            <v>21973</v>
          </cell>
          <cell r="B451" t="str">
            <v xml:space="preserve">BURLINGTON TWP BD OF ED                </v>
          </cell>
          <cell r="C451" t="str">
            <v>BURLINGTON</v>
          </cell>
          <cell r="D451">
            <v>389975</v>
          </cell>
          <cell r="E451">
            <v>4.96900618784266E-4</v>
          </cell>
          <cell r="F451">
            <v>9454425</v>
          </cell>
          <cell r="G451">
            <v>2.4699999999999999E-4</v>
          </cell>
          <cell r="H451">
            <v>9466378</v>
          </cell>
          <cell r="J451">
            <v>372171</v>
          </cell>
          <cell r="K451">
            <v>4.9585908018319805E-4</v>
          </cell>
          <cell r="L451">
            <v>9283838</v>
          </cell>
          <cell r="M451">
            <v>2.3900000000000001E-4</v>
          </cell>
          <cell r="N451">
            <v>9285112</v>
          </cell>
          <cell r="O451">
            <v>11310983</v>
          </cell>
          <cell r="P451">
            <v>7584846</v>
          </cell>
          <cell r="Q451">
            <v>9454425</v>
          </cell>
          <cell r="R451">
            <v>9104743</v>
          </cell>
          <cell r="S451">
            <v>349682</v>
          </cell>
          <cell r="T451">
            <v>9283838</v>
          </cell>
          <cell r="U451">
            <v>8928141</v>
          </cell>
          <cell r="V451">
            <v>355697</v>
          </cell>
        </row>
        <row r="452">
          <cell r="A452">
            <v>21980</v>
          </cell>
          <cell r="B452" t="str">
            <v xml:space="preserve">CLOSTER BOROUGH                        </v>
          </cell>
          <cell r="C452" t="str">
            <v>BERGEN</v>
          </cell>
          <cell r="D452">
            <v>277940</v>
          </cell>
          <cell r="E452">
            <v>3.5414720939777898E-4</v>
          </cell>
          <cell r="F452">
            <v>6738286</v>
          </cell>
          <cell r="G452">
            <v>1.76E-4</v>
          </cell>
          <cell r="H452">
            <v>6745273</v>
          </cell>
          <cell r="J452">
            <v>272133</v>
          </cell>
          <cell r="K452">
            <v>3.62574244278824E-4</v>
          </cell>
          <cell r="L452">
            <v>6788381</v>
          </cell>
          <cell r="M452">
            <v>1.75E-4</v>
          </cell>
          <cell r="N452">
            <v>6798722</v>
          </cell>
          <cell r="O452">
            <v>8282101</v>
          </cell>
          <cell r="P452">
            <v>5553758</v>
          </cell>
          <cell r="Q452">
            <v>6738286</v>
          </cell>
          <cell r="R452">
            <v>6489063</v>
          </cell>
          <cell r="S452">
            <v>249223</v>
          </cell>
          <cell r="T452">
            <v>6788381</v>
          </cell>
          <cell r="U452">
            <v>6528294</v>
          </cell>
          <cell r="V452">
            <v>260087</v>
          </cell>
        </row>
        <row r="453">
          <cell r="A453">
            <v>21983</v>
          </cell>
          <cell r="B453" t="str">
            <v xml:space="preserve">CLOSTER BOARD OF EDUCATION             </v>
          </cell>
          <cell r="C453" t="str">
            <v>BERGEN</v>
          </cell>
          <cell r="D453">
            <v>145531</v>
          </cell>
          <cell r="E453">
            <v>1.8543353792497701E-4</v>
          </cell>
          <cell r="F453">
            <v>3528206</v>
          </cell>
          <cell r="G453">
            <v>9.2E-5</v>
          </cell>
          <cell r="H453">
            <v>3525938</v>
          </cell>
          <cell r="J453">
            <v>157151</v>
          </cell>
          <cell r="K453">
            <v>2.0937888849445501E-4</v>
          </cell>
          <cell r="L453">
            <v>3920145</v>
          </cell>
          <cell r="M453">
            <v>1.01E-4</v>
          </cell>
          <cell r="N453">
            <v>3923834</v>
          </cell>
          <cell r="O453">
            <v>4779955</v>
          </cell>
          <cell r="P453">
            <v>3205312</v>
          </cell>
          <cell r="Q453">
            <v>3528206</v>
          </cell>
          <cell r="R453">
            <v>3397711</v>
          </cell>
          <cell r="S453">
            <v>130495</v>
          </cell>
          <cell r="T453">
            <v>3920145</v>
          </cell>
          <cell r="U453">
            <v>3769951</v>
          </cell>
          <cell r="V453">
            <v>150194</v>
          </cell>
        </row>
        <row r="454">
          <cell r="A454">
            <v>21990</v>
          </cell>
          <cell r="B454" t="str">
            <v xml:space="preserve">FRANKLIN BOROUGH                       </v>
          </cell>
          <cell r="C454" t="str">
            <v>SUSSEX</v>
          </cell>
          <cell r="D454">
            <v>141917</v>
          </cell>
          <cell r="E454">
            <v>1.8082863033785899E-4</v>
          </cell>
          <cell r="F454">
            <v>3440589</v>
          </cell>
          <cell r="G454">
            <v>9.0000000000000006E-5</v>
          </cell>
          <cell r="H454">
            <v>3449287</v>
          </cell>
          <cell r="J454">
            <v>105890</v>
          </cell>
          <cell r="K454">
            <v>1.4108170169249801E-4</v>
          </cell>
          <cell r="L454">
            <v>2641435</v>
          </cell>
          <cell r="M454">
            <v>6.7999999999999999E-5</v>
          </cell>
          <cell r="N454">
            <v>2641789</v>
          </cell>
          <cell r="O454">
            <v>3218188</v>
          </cell>
          <cell r="P454">
            <v>2158032</v>
          </cell>
          <cell r="Q454">
            <v>3440589</v>
          </cell>
          <cell r="R454">
            <v>3313335</v>
          </cell>
          <cell r="S454">
            <v>127254</v>
          </cell>
          <cell r="T454">
            <v>2641435</v>
          </cell>
          <cell r="U454">
            <v>2540232</v>
          </cell>
          <cell r="V454">
            <v>101203</v>
          </cell>
        </row>
        <row r="455">
          <cell r="A455">
            <v>21993</v>
          </cell>
          <cell r="B455" t="str">
            <v xml:space="preserve">FRANKLIN BORO BD OF ED                 </v>
          </cell>
          <cell r="C455" t="str">
            <v>SUSSEX</v>
          </cell>
          <cell r="D455">
            <v>88295</v>
          </cell>
          <cell r="E455">
            <v>1.12504237798722E-4</v>
          </cell>
          <cell r="F455">
            <v>2140595</v>
          </cell>
          <cell r="G455">
            <v>5.5999999999999999E-5</v>
          </cell>
          <cell r="H455">
            <v>2146223</v>
          </cell>
          <cell r="J455">
            <v>81440</v>
          </cell>
          <cell r="K455">
            <v>1.0850593810404301E-4</v>
          </cell>
          <cell r="L455">
            <v>2031528</v>
          </cell>
          <cell r="M455">
            <v>5.1999999999999997E-5</v>
          </cell>
          <cell r="N455">
            <v>2020192</v>
          </cell>
          <cell r="O455">
            <v>2460967</v>
          </cell>
          <cell r="P455">
            <v>1650259</v>
          </cell>
          <cell r="Q455">
            <v>2140595</v>
          </cell>
          <cell r="R455">
            <v>2061423</v>
          </cell>
          <cell r="S455">
            <v>79172</v>
          </cell>
          <cell r="T455">
            <v>2031528</v>
          </cell>
          <cell r="U455">
            <v>1953693</v>
          </cell>
          <cell r="V455">
            <v>77835</v>
          </cell>
        </row>
        <row r="456">
          <cell r="A456">
            <v>22000</v>
          </cell>
          <cell r="B456" t="str">
            <v xml:space="preserve">OCEAN TOWNSHIP (MONMOUTH)              </v>
          </cell>
          <cell r="C456" t="str">
            <v>MONMOUTH</v>
          </cell>
          <cell r="D456">
            <v>645247</v>
          </cell>
          <cell r="E456">
            <v>8.2216458380329803E-4</v>
          </cell>
          <cell r="F456">
            <v>15643156</v>
          </cell>
          <cell r="G456">
            <v>4.08E-4</v>
          </cell>
          <cell r="H456">
            <v>15636770</v>
          </cell>
          <cell r="J456">
            <v>642363</v>
          </cell>
          <cell r="K456">
            <v>8.5584724850598203E-4</v>
          </cell>
          <cell r="L456">
            <v>16023801</v>
          </cell>
          <cell r="M456">
            <v>4.1199999999999999E-4</v>
          </cell>
          <cell r="N456">
            <v>16006134</v>
          </cell>
          <cell r="O456">
            <v>19498431</v>
          </cell>
          <cell r="P456">
            <v>13075133</v>
          </cell>
          <cell r="Q456">
            <v>15643156</v>
          </cell>
          <cell r="R456">
            <v>15064577</v>
          </cell>
          <cell r="S456">
            <v>578579</v>
          </cell>
          <cell r="T456">
            <v>16023801</v>
          </cell>
          <cell r="U456">
            <v>15409872</v>
          </cell>
          <cell r="V456">
            <v>613929</v>
          </cell>
        </row>
        <row r="457">
          <cell r="A457">
            <v>22003</v>
          </cell>
          <cell r="B457" t="str">
            <v xml:space="preserve">OCEAN TWP BD OF ED (MONMOUTH)          </v>
          </cell>
          <cell r="C457" t="str">
            <v>MONMOUTH</v>
          </cell>
          <cell r="D457">
            <v>803336</v>
          </cell>
          <cell r="E457">
            <v>1.02359934737272E-3</v>
          </cell>
          <cell r="F457">
            <v>19475813</v>
          </cell>
          <cell r="G457">
            <v>5.0799999999999999E-4</v>
          </cell>
          <cell r="H457">
            <v>19469312</v>
          </cell>
          <cell r="J457">
            <v>750592</v>
          </cell>
          <cell r="K457">
            <v>1.00004529829801E-3</v>
          </cell>
          <cell r="L457">
            <v>18723583</v>
          </cell>
          <cell r="M457">
            <v>4.8200000000000001E-4</v>
          </cell>
          <cell r="N457">
            <v>18725622</v>
          </cell>
          <cell r="O457">
            <v>22811271</v>
          </cell>
          <cell r="P457">
            <v>15296636</v>
          </cell>
          <cell r="Q457">
            <v>19475813</v>
          </cell>
          <cell r="R457">
            <v>18755479</v>
          </cell>
          <cell r="S457">
            <v>720334</v>
          </cell>
          <cell r="T457">
            <v>18723583</v>
          </cell>
          <cell r="U457">
            <v>18006215</v>
          </cell>
          <cell r="V457">
            <v>717368</v>
          </cell>
        </row>
        <row r="458">
          <cell r="A458">
            <v>22010</v>
          </cell>
          <cell r="B458" t="str">
            <v xml:space="preserve">OGDENSBURG BOROUGH                     </v>
          </cell>
          <cell r="C458" t="str">
            <v>SUSSEX</v>
          </cell>
          <cell r="D458">
            <v>33550</v>
          </cell>
          <cell r="E458">
            <v>4.2748934573273003E-5</v>
          </cell>
          <cell r="F458">
            <v>813375</v>
          </cell>
          <cell r="G458">
            <v>2.0999999999999999E-5</v>
          </cell>
          <cell r="H458">
            <v>804834</v>
          </cell>
          <cell r="J458">
            <v>33651</v>
          </cell>
          <cell r="K458">
            <v>4.4834642965853903E-5</v>
          </cell>
          <cell r="L458">
            <v>839427</v>
          </cell>
          <cell r="M458">
            <v>2.1999999999999999E-5</v>
          </cell>
          <cell r="N458">
            <v>854696</v>
          </cell>
          <cell r="O458">
            <v>1041178</v>
          </cell>
          <cell r="P458">
            <v>698187</v>
          </cell>
          <cell r="Q458">
            <v>813375</v>
          </cell>
          <cell r="R458">
            <v>783292</v>
          </cell>
          <cell r="S458">
            <v>30083</v>
          </cell>
          <cell r="T458">
            <v>839427</v>
          </cell>
          <cell r="U458">
            <v>807266</v>
          </cell>
          <cell r="V458">
            <v>32161</v>
          </cell>
        </row>
        <row r="459">
          <cell r="A459">
            <v>22013</v>
          </cell>
          <cell r="B459" t="str">
            <v xml:space="preserve">OGDENSBURG BD OF ED                    </v>
          </cell>
          <cell r="C459" t="str">
            <v>SUSSEX</v>
          </cell>
          <cell r="D459">
            <v>42971</v>
          </cell>
          <cell r="E459">
            <v>5.4753039271180697E-5</v>
          </cell>
          <cell r="F459">
            <v>1041775</v>
          </cell>
          <cell r="G459">
            <v>2.6999999999999999E-5</v>
          </cell>
          <cell r="H459">
            <v>1034786</v>
          </cell>
          <cell r="J459">
            <v>43382</v>
          </cell>
          <cell r="K459">
            <v>5.7799663639852402E-5</v>
          </cell>
          <cell r="L459">
            <v>1082168</v>
          </cell>
          <cell r="M459">
            <v>2.8E-5</v>
          </cell>
          <cell r="N459">
            <v>1087795</v>
          </cell>
          <cell r="O459">
            <v>1325136</v>
          </cell>
          <cell r="P459">
            <v>888601</v>
          </cell>
          <cell r="Q459">
            <v>1041775</v>
          </cell>
          <cell r="R459">
            <v>1003244</v>
          </cell>
          <cell r="S459">
            <v>38531</v>
          </cell>
          <cell r="T459">
            <v>1082168</v>
          </cell>
          <cell r="U459">
            <v>1040706</v>
          </cell>
          <cell r="V459">
            <v>41462</v>
          </cell>
        </row>
        <row r="460">
          <cell r="A460">
            <v>22020</v>
          </cell>
          <cell r="B460" t="str">
            <v xml:space="preserve">PEAPACK &amp; GLADSTONE BOROUGH            </v>
          </cell>
          <cell r="C460" t="str">
            <v>SOMERSET</v>
          </cell>
          <cell r="D460">
            <v>109363</v>
          </cell>
          <cell r="E460">
            <v>1.3934878485057699E-4</v>
          </cell>
          <cell r="F460">
            <v>2651361</v>
          </cell>
          <cell r="G460">
            <v>6.8999999999999997E-5</v>
          </cell>
          <cell r="H460">
            <v>2644454</v>
          </cell>
          <cell r="J460">
            <v>110367</v>
          </cell>
          <cell r="K460">
            <v>1.47046597135669E-4</v>
          </cell>
          <cell r="L460">
            <v>2753114</v>
          </cell>
          <cell r="M460">
            <v>7.1000000000000005E-5</v>
          </cell>
          <cell r="N460">
            <v>2758339</v>
          </cell>
          <cell r="O460">
            <v>3360167</v>
          </cell>
          <cell r="P460">
            <v>2253239</v>
          </cell>
          <cell r="Q460">
            <v>2651361</v>
          </cell>
          <cell r="R460">
            <v>2553297</v>
          </cell>
          <cell r="S460">
            <v>98064</v>
          </cell>
          <cell r="T460">
            <v>2753114</v>
          </cell>
          <cell r="U460">
            <v>2647633</v>
          </cell>
          <cell r="V460">
            <v>105481</v>
          </cell>
        </row>
        <row r="461">
          <cell r="A461">
            <v>22030</v>
          </cell>
          <cell r="B461" t="str">
            <v xml:space="preserve">VERONA TOWNSHIP                        </v>
          </cell>
          <cell r="C461" t="str">
            <v>ESSEX</v>
          </cell>
          <cell r="D461">
            <v>518868</v>
          </cell>
          <cell r="E461">
            <v>6.61134252881222E-4</v>
          </cell>
          <cell r="F461">
            <v>12579265</v>
          </cell>
          <cell r="G461">
            <v>3.28E-4</v>
          </cell>
          <cell r="H461">
            <v>12570737</v>
          </cell>
          <cell r="J461">
            <v>514005</v>
          </cell>
          <cell r="K461">
            <v>6.8483048520589997E-4</v>
          </cell>
          <cell r="L461">
            <v>12821900</v>
          </cell>
          <cell r="M461">
            <v>3.3E-4</v>
          </cell>
          <cell r="N461">
            <v>12820447</v>
          </cell>
          <cell r="O461">
            <v>15617675</v>
          </cell>
          <cell r="P461">
            <v>10472800</v>
          </cell>
          <cell r="Q461">
            <v>12579265</v>
          </cell>
          <cell r="R461">
            <v>12114007</v>
          </cell>
          <cell r="S461">
            <v>465258</v>
          </cell>
          <cell r="T461">
            <v>12821900</v>
          </cell>
          <cell r="U461">
            <v>12330646</v>
          </cell>
          <cell r="V461">
            <v>491254</v>
          </cell>
        </row>
        <row r="462">
          <cell r="A462">
            <v>22033</v>
          </cell>
          <cell r="B462" t="str">
            <v xml:space="preserve">VERONA BD OF ED                        </v>
          </cell>
          <cell r="C462" t="str">
            <v>ESSEX</v>
          </cell>
          <cell r="D462">
            <v>310742</v>
          </cell>
          <cell r="E462">
            <v>3.9594305297073002E-4</v>
          </cell>
          <cell r="F462">
            <v>7533527</v>
          </cell>
          <cell r="G462">
            <v>1.9699999999999999E-4</v>
          </cell>
          <cell r="H462">
            <v>7550107</v>
          </cell>
          <cell r="J462">
            <v>287242</v>
          </cell>
          <cell r="K462">
            <v>3.8270460060021403E-4</v>
          </cell>
          <cell r="L462">
            <v>7165277</v>
          </cell>
          <cell r="M462">
            <v>1.84E-4</v>
          </cell>
          <cell r="N462">
            <v>7148370</v>
          </cell>
          <cell r="O462">
            <v>8708037</v>
          </cell>
          <cell r="P462">
            <v>5839380</v>
          </cell>
          <cell r="Q462">
            <v>7533527</v>
          </cell>
          <cell r="R462">
            <v>7254891</v>
          </cell>
          <cell r="S462">
            <v>278636</v>
          </cell>
          <cell r="T462">
            <v>7165277</v>
          </cell>
          <cell r="U462">
            <v>6890749</v>
          </cell>
          <cell r="V462">
            <v>274528</v>
          </cell>
        </row>
        <row r="463">
          <cell r="A463">
            <v>22040</v>
          </cell>
          <cell r="B463" t="str">
            <v xml:space="preserve">WASHINGTON TOWNSHIP (BERGEN)           </v>
          </cell>
          <cell r="C463" t="str">
            <v>BERGEN</v>
          </cell>
          <cell r="D463">
            <v>156153</v>
          </cell>
          <cell r="E463">
            <v>1.98967939803884E-4</v>
          </cell>
          <cell r="F463">
            <v>3785722</v>
          </cell>
          <cell r="G463">
            <v>9.8999999999999994E-5</v>
          </cell>
          <cell r="H463">
            <v>3794216</v>
          </cell>
          <cell r="J463">
            <v>135702</v>
          </cell>
          <cell r="K463">
            <v>1.80801483455241E-4</v>
          </cell>
          <cell r="L463">
            <v>3385098</v>
          </cell>
          <cell r="M463">
            <v>8.7000000000000001E-5</v>
          </cell>
          <cell r="N463">
            <v>3379936</v>
          </cell>
          <cell r="O463">
            <v>4117387</v>
          </cell>
          <cell r="P463">
            <v>2761011</v>
          </cell>
          <cell r="Q463">
            <v>3785722</v>
          </cell>
          <cell r="R463">
            <v>3645703</v>
          </cell>
          <cell r="S463">
            <v>140019</v>
          </cell>
          <cell r="T463">
            <v>3385098</v>
          </cell>
          <cell r="U463">
            <v>3255403</v>
          </cell>
          <cell r="V463">
            <v>129695</v>
          </cell>
        </row>
        <row r="464">
          <cell r="A464">
            <v>22050</v>
          </cell>
          <cell r="B464" t="str">
            <v xml:space="preserve">CINNAMINSON TOWNSHIP                   </v>
          </cell>
          <cell r="C464" t="str">
            <v>BURLINGTON</v>
          </cell>
          <cell r="D464">
            <v>201531</v>
          </cell>
          <cell r="E464">
            <v>2.5678794436620797E-4</v>
          </cell>
          <cell r="F464">
            <v>4885851</v>
          </cell>
          <cell r="G464">
            <v>1.27E-4</v>
          </cell>
          <cell r="H464">
            <v>4867328</v>
          </cell>
          <cell r="J464">
            <v>172850</v>
          </cell>
          <cell r="K464">
            <v>2.30295326636589E-4</v>
          </cell>
          <cell r="L464">
            <v>4311758</v>
          </cell>
          <cell r="M464">
            <v>1.11E-4</v>
          </cell>
          <cell r="N464">
            <v>4312332</v>
          </cell>
          <cell r="O464">
            <v>5253218</v>
          </cell>
          <cell r="P464">
            <v>3522669</v>
          </cell>
          <cell r="Q464">
            <v>4885851</v>
          </cell>
          <cell r="R464">
            <v>4705143</v>
          </cell>
          <cell r="S464">
            <v>180708</v>
          </cell>
          <cell r="T464">
            <v>4311758</v>
          </cell>
          <cell r="U464">
            <v>4146559</v>
          </cell>
          <cell r="V464">
            <v>165199</v>
          </cell>
        </row>
        <row r="465">
          <cell r="A465">
            <v>22053</v>
          </cell>
          <cell r="B465" t="str">
            <v xml:space="preserve">CINNAMINSON TWP BD OF ED               </v>
          </cell>
          <cell r="C465" t="str">
            <v>BURLINGTON</v>
          </cell>
          <cell r="D465">
            <v>514155</v>
          </cell>
          <cell r="E465">
            <v>6.5512901506769498E-4</v>
          </cell>
          <cell r="F465">
            <v>12465004</v>
          </cell>
          <cell r="G465">
            <v>3.2499999999999999E-4</v>
          </cell>
          <cell r="H465">
            <v>12455760</v>
          </cell>
          <cell r="J465">
            <v>513435</v>
          </cell>
          <cell r="K465">
            <v>6.8407105022653698E-4</v>
          </cell>
          <cell r="L465">
            <v>12807681</v>
          </cell>
          <cell r="M465">
            <v>3.3E-4</v>
          </cell>
          <cell r="N465">
            <v>12820447</v>
          </cell>
          <cell r="O465">
            <v>15617675</v>
          </cell>
          <cell r="P465">
            <v>10472800</v>
          </cell>
          <cell r="Q465">
            <v>12465004</v>
          </cell>
          <cell r="R465">
            <v>12003973</v>
          </cell>
          <cell r="S465">
            <v>461031</v>
          </cell>
          <cell r="T465">
            <v>12807681</v>
          </cell>
          <cell r="U465">
            <v>12316973</v>
          </cell>
          <cell r="V465">
            <v>490708</v>
          </cell>
        </row>
        <row r="466">
          <cell r="A466">
            <v>22060</v>
          </cell>
          <cell r="B466" t="str">
            <v xml:space="preserve">NEWTON TOWN                            </v>
          </cell>
          <cell r="C466" t="str">
            <v>SUSSEX</v>
          </cell>
          <cell r="D466">
            <v>284334</v>
          </cell>
          <cell r="E466">
            <v>3.6229435359037203E-4</v>
          </cell>
          <cell r="F466">
            <v>6893300</v>
          </cell>
          <cell r="G466">
            <v>1.8000000000000001E-4</v>
          </cell>
          <cell r="H466">
            <v>6898575</v>
          </cell>
          <cell r="J466">
            <v>272307</v>
          </cell>
          <cell r="K466">
            <v>3.6280607179884001E-4</v>
          </cell>
          <cell r="L466">
            <v>6792722</v>
          </cell>
          <cell r="M466">
            <v>1.75E-4</v>
          </cell>
          <cell r="N466">
            <v>6798722</v>
          </cell>
          <cell r="O466">
            <v>8282101</v>
          </cell>
          <cell r="P466">
            <v>5553758</v>
          </cell>
          <cell r="Q466">
            <v>6893300</v>
          </cell>
          <cell r="R466">
            <v>6638344</v>
          </cell>
          <cell r="S466">
            <v>254956</v>
          </cell>
          <cell r="T466">
            <v>6792722</v>
          </cell>
          <cell r="U466">
            <v>6532468</v>
          </cell>
          <cell r="V466">
            <v>260254</v>
          </cell>
        </row>
        <row r="467">
          <cell r="A467">
            <v>22063</v>
          </cell>
          <cell r="B467" t="str">
            <v xml:space="preserve">NEWTON BD OF ED                        </v>
          </cell>
          <cell r="C467" t="str">
            <v>SUSSEX</v>
          </cell>
          <cell r="D467">
            <v>278047</v>
          </cell>
          <cell r="E467">
            <v>3.5428354728151502E-4</v>
          </cell>
          <cell r="F467">
            <v>6740880</v>
          </cell>
          <cell r="G467">
            <v>1.76E-4</v>
          </cell>
          <cell r="H467">
            <v>6745273</v>
          </cell>
          <cell r="J467">
            <v>285959</v>
          </cell>
          <cell r="K467">
            <v>3.80995205725613E-4</v>
          </cell>
          <cell r="L467">
            <v>7133272</v>
          </cell>
          <cell r="M467">
            <v>1.84E-4</v>
          </cell>
          <cell r="N467">
            <v>7148370</v>
          </cell>
          <cell r="O467">
            <v>8708037</v>
          </cell>
          <cell r="P467">
            <v>5839380</v>
          </cell>
          <cell r="Q467">
            <v>6740880</v>
          </cell>
          <cell r="R467">
            <v>6491561</v>
          </cell>
          <cell r="S467">
            <v>249319</v>
          </cell>
          <cell r="T467">
            <v>7133272</v>
          </cell>
          <cell r="U467">
            <v>6859971</v>
          </cell>
          <cell r="V467">
            <v>273301</v>
          </cell>
        </row>
        <row r="468">
          <cell r="A468">
            <v>22070</v>
          </cell>
          <cell r="B468" t="str">
            <v xml:space="preserve">OAKLAND BOROUGH                        </v>
          </cell>
          <cell r="C468" t="str">
            <v>BERGEN</v>
          </cell>
          <cell r="D468">
            <v>345283</v>
          </cell>
          <cell r="E468">
            <v>4.3995470570084698E-4</v>
          </cell>
          <cell r="F468">
            <v>8370927</v>
          </cell>
          <cell r="G468">
            <v>2.1800000000000001E-4</v>
          </cell>
          <cell r="H468">
            <v>8354941</v>
          </cell>
          <cell r="J468">
            <v>331602</v>
          </cell>
          <cell r="K468">
            <v>4.4180729478360498E-4</v>
          </cell>
          <cell r="L468">
            <v>8271841</v>
          </cell>
          <cell r="M468">
            <v>2.13E-4</v>
          </cell>
          <cell r="N468">
            <v>8275016</v>
          </cell>
          <cell r="O468">
            <v>10080500</v>
          </cell>
          <cell r="P468">
            <v>6759717</v>
          </cell>
          <cell r="Q468">
            <v>8370927</v>
          </cell>
          <cell r="R468">
            <v>8061319</v>
          </cell>
          <cell r="S468">
            <v>309608</v>
          </cell>
          <cell r="T468">
            <v>8271841</v>
          </cell>
          <cell r="U468">
            <v>7954917</v>
          </cell>
          <cell r="V468">
            <v>316924</v>
          </cell>
        </row>
        <row r="469">
          <cell r="A469">
            <v>22073</v>
          </cell>
          <cell r="B469" t="str">
            <v xml:space="preserve">OAKLAND BD OF ED                       </v>
          </cell>
          <cell r="C469" t="str">
            <v>BERGEN</v>
          </cell>
          <cell r="D469">
            <v>265958</v>
          </cell>
          <cell r="E469">
            <v>3.3887991479101398E-4</v>
          </cell>
          <cell r="F469">
            <v>6447798</v>
          </cell>
          <cell r="G469">
            <v>1.6799999999999999E-4</v>
          </cell>
          <cell r="H469">
            <v>6438670</v>
          </cell>
          <cell r="J469">
            <v>252198</v>
          </cell>
          <cell r="K469">
            <v>3.3601400513216302E-4</v>
          </cell>
          <cell r="L469">
            <v>6291101</v>
          </cell>
          <cell r="M469">
            <v>1.6200000000000001E-4</v>
          </cell>
          <cell r="N469">
            <v>6293674</v>
          </cell>
          <cell r="O469">
            <v>7666859</v>
          </cell>
          <cell r="P469">
            <v>5141193</v>
          </cell>
          <cell r="Q469">
            <v>6447798</v>
          </cell>
          <cell r="R469">
            <v>6209319</v>
          </cell>
          <cell r="S469">
            <v>238479</v>
          </cell>
          <cell r="T469">
            <v>6291101</v>
          </cell>
          <cell r="U469">
            <v>6050066</v>
          </cell>
          <cell r="V469">
            <v>241035</v>
          </cell>
        </row>
        <row r="470">
          <cell r="A470">
            <v>22080</v>
          </cell>
          <cell r="B470" t="str">
            <v xml:space="preserve">RIVER VALE TOWNSHIP                    </v>
          </cell>
          <cell r="C470" t="str">
            <v>BERGEN</v>
          </cell>
          <cell r="D470">
            <v>213330</v>
          </cell>
          <cell r="E470">
            <v>2.7182206296620898E-4</v>
          </cell>
          <cell r="F470">
            <v>5171902</v>
          </cell>
          <cell r="G470">
            <v>1.35E-4</v>
          </cell>
          <cell r="H470">
            <v>5173931</v>
          </cell>
          <cell r="J470">
            <v>213833</v>
          </cell>
          <cell r="K470">
            <v>2.8489870165277203E-4</v>
          </cell>
          <cell r="L470">
            <v>5334083</v>
          </cell>
          <cell r="M470">
            <v>1.37E-4</v>
          </cell>
          <cell r="N470">
            <v>5322428</v>
          </cell>
          <cell r="O470">
            <v>6483702</v>
          </cell>
          <cell r="P470">
            <v>4347799</v>
          </cell>
          <cell r="Q470">
            <v>5171902</v>
          </cell>
          <cell r="R470">
            <v>4980614</v>
          </cell>
          <cell r="S470">
            <v>191288</v>
          </cell>
          <cell r="T470">
            <v>5334083</v>
          </cell>
          <cell r="U470">
            <v>5129715</v>
          </cell>
          <cell r="V470">
            <v>204368</v>
          </cell>
        </row>
        <row r="471">
          <cell r="A471">
            <v>22083</v>
          </cell>
          <cell r="B471" t="str">
            <v xml:space="preserve">RIVER VALE TWP BD OF ED                </v>
          </cell>
          <cell r="C471" t="str">
            <v>BERGEN</v>
          </cell>
          <cell r="D471">
            <v>206046</v>
          </cell>
          <cell r="E471">
            <v>2.6254089338553202E-4</v>
          </cell>
          <cell r="F471">
            <v>4995311</v>
          </cell>
          <cell r="G471">
            <v>1.2999999999999999E-4</v>
          </cell>
          <cell r="H471">
            <v>4982304</v>
          </cell>
          <cell r="J471">
            <v>206666</v>
          </cell>
          <cell r="K471">
            <v>2.7534980604383702E-4</v>
          </cell>
          <cell r="L471">
            <v>5155301</v>
          </cell>
          <cell r="M471">
            <v>1.3300000000000001E-4</v>
          </cell>
          <cell r="N471">
            <v>5167029</v>
          </cell>
          <cell r="O471">
            <v>6294396</v>
          </cell>
          <cell r="P471">
            <v>4220856</v>
          </cell>
          <cell r="Q471">
            <v>4995311</v>
          </cell>
          <cell r="R471">
            <v>4810554</v>
          </cell>
          <cell r="S471">
            <v>184757</v>
          </cell>
          <cell r="T471">
            <v>5155301</v>
          </cell>
          <cell r="U471">
            <v>4957783</v>
          </cell>
          <cell r="V471">
            <v>197518</v>
          </cell>
        </row>
        <row r="472">
          <cell r="A472">
            <v>22090</v>
          </cell>
          <cell r="B472" t="str">
            <v xml:space="preserve">SHREWSBURY TOWNSHIP                    </v>
          </cell>
          <cell r="C472" t="str">
            <v>MONMOUTH</v>
          </cell>
          <cell r="D472">
            <v>18776</v>
          </cell>
          <cell r="E472">
            <v>2.39241131310812E-5</v>
          </cell>
          <cell r="F472">
            <v>455199</v>
          </cell>
          <cell r="G472">
            <v>1.2E-5</v>
          </cell>
          <cell r="H472">
            <v>459905</v>
          </cell>
          <cell r="J472">
            <v>16367</v>
          </cell>
          <cell r="K472">
            <v>2.1806442644264098E-5</v>
          </cell>
          <cell r="L472">
            <v>408276</v>
          </cell>
          <cell r="M472">
            <v>1.1E-5</v>
          </cell>
          <cell r="N472">
            <v>427348</v>
          </cell>
          <cell r="O472">
            <v>520589</v>
          </cell>
          <cell r="P472">
            <v>349093</v>
          </cell>
          <cell r="Q472">
            <v>455199</v>
          </cell>
          <cell r="R472">
            <v>438363</v>
          </cell>
          <cell r="S472">
            <v>16836</v>
          </cell>
          <cell r="T472">
            <v>408276</v>
          </cell>
          <cell r="U472">
            <v>392634</v>
          </cell>
          <cell r="V472">
            <v>15642</v>
          </cell>
        </row>
        <row r="473">
          <cell r="A473">
            <v>22110</v>
          </cell>
          <cell r="B473" t="str">
            <v xml:space="preserve">HAWTHORNE BOROUGH                      </v>
          </cell>
          <cell r="C473" t="str">
            <v>PASSAIC</v>
          </cell>
          <cell r="D473">
            <v>415035</v>
          </cell>
          <cell r="E473">
            <v>5.2883171566671697E-4</v>
          </cell>
          <cell r="F473">
            <v>10061972</v>
          </cell>
          <cell r="G473">
            <v>2.63E-4</v>
          </cell>
          <cell r="H473">
            <v>10079585</v>
          </cell>
          <cell r="J473">
            <v>369797</v>
          </cell>
          <cell r="K473">
            <v>4.9269610011125602E-4</v>
          </cell>
          <cell r="L473">
            <v>9224619</v>
          </cell>
          <cell r="M473">
            <v>2.3699999999999999E-4</v>
          </cell>
          <cell r="N473">
            <v>9207412</v>
          </cell>
          <cell r="O473">
            <v>11216331</v>
          </cell>
          <cell r="P473">
            <v>7521375</v>
          </cell>
          <cell r="Q473">
            <v>10061972</v>
          </cell>
          <cell r="R473">
            <v>9689819</v>
          </cell>
          <cell r="S473">
            <v>372153</v>
          </cell>
          <cell r="T473">
            <v>9224619</v>
          </cell>
          <cell r="U473">
            <v>8871190</v>
          </cell>
          <cell r="V473">
            <v>353429</v>
          </cell>
        </row>
        <row r="474">
          <cell r="A474">
            <v>22113</v>
          </cell>
          <cell r="B474" t="str">
            <v xml:space="preserve">HAWTHORNE BD OF ED                     </v>
          </cell>
          <cell r="C474" t="str">
            <v>PASSAIC</v>
          </cell>
          <cell r="D474">
            <v>491714</v>
          </cell>
          <cell r="E474">
            <v>6.2653501087220104E-4</v>
          </cell>
          <cell r="F474">
            <v>11920952</v>
          </cell>
          <cell r="G474">
            <v>3.1100000000000002E-4</v>
          </cell>
          <cell r="H474">
            <v>11919205</v>
          </cell>
          <cell r="J474">
            <v>485055</v>
          </cell>
          <cell r="K474">
            <v>6.4625918230668499E-4</v>
          </cell>
          <cell r="L474">
            <v>12099739</v>
          </cell>
          <cell r="M474">
            <v>3.1100000000000002E-4</v>
          </cell>
          <cell r="N474">
            <v>12082300</v>
          </cell>
          <cell r="O474">
            <v>14718476</v>
          </cell>
          <cell r="P474">
            <v>9869821</v>
          </cell>
          <cell r="Q474">
            <v>11920952</v>
          </cell>
          <cell r="R474">
            <v>11480043</v>
          </cell>
          <cell r="S474">
            <v>440909</v>
          </cell>
          <cell r="T474">
            <v>12099739</v>
          </cell>
          <cell r="U474">
            <v>11636155</v>
          </cell>
          <cell r="V474">
            <v>463584</v>
          </cell>
        </row>
        <row r="475">
          <cell r="A475">
            <v>22120</v>
          </cell>
          <cell r="B475" t="str">
            <v xml:space="preserve">MENDHAM TOWNSHIP                       </v>
          </cell>
          <cell r="C475" t="str">
            <v>MORRIS</v>
          </cell>
          <cell r="D475">
            <v>162784</v>
          </cell>
          <cell r="E475">
            <v>2.07417066038023E-4</v>
          </cell>
          <cell r="F475">
            <v>3946482</v>
          </cell>
          <cell r="G475">
            <v>1.03E-4</v>
          </cell>
          <cell r="H475">
            <v>3947518</v>
          </cell>
          <cell r="J475">
            <v>151330</v>
          </cell>
          <cell r="K475">
            <v>2.01623325310471E-4</v>
          </cell>
          <cell r="L475">
            <v>3774940</v>
          </cell>
          <cell r="M475">
            <v>9.7E-5</v>
          </cell>
          <cell r="N475">
            <v>3768434</v>
          </cell>
          <cell r="O475">
            <v>4590650</v>
          </cell>
          <cell r="P475">
            <v>3078369</v>
          </cell>
          <cell r="Q475">
            <v>3946482</v>
          </cell>
          <cell r="R475">
            <v>3800517</v>
          </cell>
          <cell r="S475">
            <v>145965</v>
          </cell>
          <cell r="T475">
            <v>3774940</v>
          </cell>
          <cell r="U475">
            <v>3630309</v>
          </cell>
          <cell r="V475">
            <v>144631</v>
          </cell>
        </row>
        <row r="476">
          <cell r="A476">
            <v>22123</v>
          </cell>
          <cell r="B476" t="str">
            <v xml:space="preserve">MENDHAM TOWNSHIP BD OF ED              </v>
          </cell>
          <cell r="C476" t="str">
            <v>MORRIS</v>
          </cell>
          <cell r="D476">
            <v>219879</v>
          </cell>
          <cell r="E476">
            <v>2.8016670596234499E-4</v>
          </cell>
          <cell r="F476">
            <v>5330674</v>
          </cell>
          <cell r="G476">
            <v>1.3899999999999999E-4</v>
          </cell>
          <cell r="H476">
            <v>5327233</v>
          </cell>
          <cell r="J476">
            <v>205581</v>
          </cell>
          <cell r="K476">
            <v>2.7390421489891003E-4</v>
          </cell>
          <cell r="L476">
            <v>5128236</v>
          </cell>
          <cell r="M476">
            <v>1.3200000000000001E-4</v>
          </cell>
          <cell r="N476">
            <v>5128179</v>
          </cell>
          <cell r="O476">
            <v>6247070</v>
          </cell>
          <cell r="P476">
            <v>4189120</v>
          </cell>
          <cell r="Q476">
            <v>5330674</v>
          </cell>
          <cell r="R476">
            <v>5133513</v>
          </cell>
          <cell r="S476">
            <v>197161</v>
          </cell>
          <cell r="T476">
            <v>5128236</v>
          </cell>
          <cell r="U476">
            <v>4931755</v>
          </cell>
          <cell r="V476">
            <v>196481</v>
          </cell>
        </row>
        <row r="477">
          <cell r="A477">
            <v>22130</v>
          </cell>
          <cell r="B477" t="str">
            <v xml:space="preserve">TINTON FALLS BOROUGH                   </v>
          </cell>
          <cell r="C477" t="str">
            <v>MONMOUTH</v>
          </cell>
          <cell r="D477">
            <v>563388</v>
          </cell>
          <cell r="E477">
            <v>7.1786100600199998E-4</v>
          </cell>
          <cell r="F477">
            <v>13658593</v>
          </cell>
          <cell r="G477">
            <v>3.5599999999999998E-4</v>
          </cell>
          <cell r="H477">
            <v>13643848</v>
          </cell>
          <cell r="J477">
            <v>574106</v>
          </cell>
          <cell r="K477">
            <v>7.6490557589832401E-4</v>
          </cell>
          <cell r="L477">
            <v>14321124</v>
          </cell>
          <cell r="M477">
            <v>3.6900000000000002E-4</v>
          </cell>
          <cell r="N477">
            <v>14335591</v>
          </cell>
          <cell r="O477">
            <v>17463401</v>
          </cell>
          <cell r="P477">
            <v>11710495</v>
          </cell>
          <cell r="Q477">
            <v>13658593</v>
          </cell>
          <cell r="R477">
            <v>13153415</v>
          </cell>
          <cell r="S477">
            <v>505178</v>
          </cell>
          <cell r="T477">
            <v>14321124</v>
          </cell>
          <cell r="U477">
            <v>13772430</v>
          </cell>
          <cell r="V477">
            <v>548694</v>
          </cell>
        </row>
        <row r="478">
          <cell r="A478">
            <v>22140</v>
          </cell>
          <cell r="B478" t="str">
            <v xml:space="preserve">SURF CITY BOROUGH                      </v>
          </cell>
          <cell r="C478" t="str">
            <v>OCEAN</v>
          </cell>
          <cell r="D478">
            <v>82002</v>
          </cell>
          <cell r="E478">
            <v>1.0448578637488901E-4</v>
          </cell>
          <cell r="F478">
            <v>1988029</v>
          </cell>
          <cell r="G478">
            <v>5.1999999999999997E-5</v>
          </cell>
          <cell r="H478">
            <v>1992922</v>
          </cell>
          <cell r="J478">
            <v>89045</v>
          </cell>
          <cell r="K478">
            <v>1.18638399539225E-4</v>
          </cell>
          <cell r="L478">
            <v>2221235</v>
          </cell>
          <cell r="M478">
            <v>5.7000000000000003E-5</v>
          </cell>
          <cell r="N478">
            <v>2214441</v>
          </cell>
          <cell r="O478">
            <v>2697598</v>
          </cell>
          <cell r="P478">
            <v>1808938</v>
          </cell>
          <cell r="Q478">
            <v>1988029</v>
          </cell>
          <cell r="R478">
            <v>1914500</v>
          </cell>
          <cell r="S478">
            <v>73529</v>
          </cell>
          <cell r="T478">
            <v>2221235</v>
          </cell>
          <cell r="U478">
            <v>2136132</v>
          </cell>
          <cell r="V478">
            <v>85103</v>
          </cell>
        </row>
        <row r="479">
          <cell r="A479">
            <v>22150</v>
          </cell>
          <cell r="B479" t="str">
            <v xml:space="preserve">HAWORTH BOROUGH                        </v>
          </cell>
          <cell r="C479" t="str">
            <v>BERGEN</v>
          </cell>
          <cell r="D479">
            <v>160427</v>
          </cell>
          <cell r="E479">
            <v>2.0441381003834499E-4</v>
          </cell>
          <cell r="F479">
            <v>3889339</v>
          </cell>
          <cell r="G479">
            <v>1.01E-4</v>
          </cell>
          <cell r="H479">
            <v>3870867</v>
          </cell>
          <cell r="J479">
            <v>151518</v>
          </cell>
          <cell r="K479">
            <v>2.01873805619454E-4</v>
          </cell>
          <cell r="L479">
            <v>3779630</v>
          </cell>
          <cell r="M479">
            <v>9.7E-5</v>
          </cell>
          <cell r="N479">
            <v>3768434</v>
          </cell>
          <cell r="O479">
            <v>4590650</v>
          </cell>
          <cell r="P479">
            <v>3078369</v>
          </cell>
          <cell r="Q479">
            <v>3889339</v>
          </cell>
          <cell r="R479">
            <v>3745488</v>
          </cell>
          <cell r="S479">
            <v>143851</v>
          </cell>
          <cell r="T479">
            <v>3779630</v>
          </cell>
          <cell r="U479">
            <v>3634819</v>
          </cell>
          <cell r="V479">
            <v>144811</v>
          </cell>
        </row>
        <row r="480">
          <cell r="A480">
            <v>22153</v>
          </cell>
          <cell r="B480" t="str">
            <v xml:space="preserve">HAWORTH BOROUGH BD OF ED               </v>
          </cell>
          <cell r="C480" t="str">
            <v>BERGEN</v>
          </cell>
          <cell r="D480">
            <v>61393</v>
          </cell>
          <cell r="E480">
            <v>7.8226090618686904E-5</v>
          </cell>
          <cell r="F480">
            <v>1488392</v>
          </cell>
          <cell r="G480">
            <v>3.8999999999999999E-5</v>
          </cell>
          <cell r="H480">
            <v>1494691</v>
          </cell>
          <cell r="J480">
            <v>49818</v>
          </cell>
          <cell r="K480">
            <v>6.6374617196306499E-5</v>
          </cell>
          <cell r="L480">
            <v>1242714</v>
          </cell>
          <cell r="M480">
            <v>3.1999999999999999E-5</v>
          </cell>
          <cell r="N480">
            <v>1243195</v>
          </cell>
          <cell r="O480">
            <v>1514441</v>
          </cell>
          <cell r="P480">
            <v>1015544</v>
          </cell>
          <cell r="Q480">
            <v>1488392</v>
          </cell>
          <cell r="R480">
            <v>1433342</v>
          </cell>
          <cell r="S480">
            <v>55050</v>
          </cell>
          <cell r="T480">
            <v>1242714</v>
          </cell>
          <cell r="U480">
            <v>1195101</v>
          </cell>
          <cell r="V480">
            <v>47613</v>
          </cell>
        </row>
        <row r="481">
          <cell r="A481">
            <v>22160</v>
          </cell>
          <cell r="B481" t="str">
            <v xml:space="preserve">BEACHWOOD BOROUGH                      </v>
          </cell>
          <cell r="C481" t="str">
            <v>OCEAN</v>
          </cell>
          <cell r="D481">
            <v>207355</v>
          </cell>
          <cell r="E481">
            <v>2.6420880263609598E-4</v>
          </cell>
          <cell r="F481">
            <v>5027046</v>
          </cell>
          <cell r="G481">
            <v>1.3100000000000001E-4</v>
          </cell>
          <cell r="H481">
            <v>5020630</v>
          </cell>
          <cell r="J481">
            <v>194471</v>
          </cell>
          <cell r="K481">
            <v>2.5910189451168101E-4</v>
          </cell>
          <cell r="L481">
            <v>4851096</v>
          </cell>
          <cell r="M481">
            <v>1.25E-4</v>
          </cell>
          <cell r="N481">
            <v>4856230</v>
          </cell>
          <cell r="O481">
            <v>5915786</v>
          </cell>
          <cell r="P481">
            <v>3966970</v>
          </cell>
          <cell r="Q481">
            <v>5027046</v>
          </cell>
          <cell r="R481">
            <v>4841116</v>
          </cell>
          <cell r="S481">
            <v>185930</v>
          </cell>
          <cell r="T481">
            <v>4851096</v>
          </cell>
          <cell r="U481">
            <v>4665233</v>
          </cell>
          <cell r="V481">
            <v>185863</v>
          </cell>
        </row>
        <row r="482">
          <cell r="A482">
            <v>22170</v>
          </cell>
          <cell r="B482" t="str">
            <v xml:space="preserve">BERNARDS TOWNSHIP                      </v>
          </cell>
          <cell r="C482" t="str">
            <v>SOMERSET</v>
          </cell>
          <cell r="D482">
            <v>828686</v>
          </cell>
          <cell r="E482">
            <v>1.0558999581456699E-3</v>
          </cell>
          <cell r="F482">
            <v>20090390</v>
          </cell>
          <cell r="G482">
            <v>5.2400000000000005E-4</v>
          </cell>
          <cell r="H482">
            <v>20082518</v>
          </cell>
          <cell r="J482">
            <v>758774</v>
          </cell>
          <cell r="K482">
            <v>1.0109465211070299E-3</v>
          </cell>
          <cell r="L482">
            <v>18927684</v>
          </cell>
          <cell r="M482">
            <v>4.8700000000000002E-4</v>
          </cell>
          <cell r="N482">
            <v>18919872</v>
          </cell>
          <cell r="O482">
            <v>23047903</v>
          </cell>
          <cell r="P482">
            <v>15455314</v>
          </cell>
          <cell r="Q482">
            <v>20090390</v>
          </cell>
          <cell r="R482">
            <v>19347325</v>
          </cell>
          <cell r="S482">
            <v>743065</v>
          </cell>
          <cell r="T482">
            <v>18927684</v>
          </cell>
          <cell r="U482">
            <v>18202496</v>
          </cell>
          <cell r="V482">
            <v>725188</v>
          </cell>
        </row>
        <row r="483">
          <cell r="A483">
            <v>22173</v>
          </cell>
          <cell r="B483" t="str">
            <v xml:space="preserve">BERNARDS TWP BD OF ED                  </v>
          </cell>
          <cell r="C483" t="str">
            <v>SOMERSET</v>
          </cell>
          <cell r="D483">
            <v>793924</v>
          </cell>
          <cell r="E483">
            <v>1.0116067103472801E-3</v>
          </cell>
          <cell r="F483">
            <v>19247632</v>
          </cell>
          <cell r="G483">
            <v>5.0199999999999995E-4</v>
          </cell>
          <cell r="H483">
            <v>19239359</v>
          </cell>
          <cell r="J483">
            <v>812491</v>
          </cell>
          <cell r="K483">
            <v>1.0825159400306001E-3</v>
          </cell>
          <cell r="L483">
            <v>20267659</v>
          </cell>
          <cell r="M483">
            <v>5.22E-4</v>
          </cell>
          <cell r="N483">
            <v>20279616</v>
          </cell>
          <cell r="O483">
            <v>24704323</v>
          </cell>
          <cell r="P483">
            <v>16566066</v>
          </cell>
          <cell r="Q483">
            <v>19247632</v>
          </cell>
          <cell r="R483">
            <v>18535737</v>
          </cell>
          <cell r="S483">
            <v>711895</v>
          </cell>
          <cell r="T483">
            <v>20267659</v>
          </cell>
          <cell r="U483">
            <v>19491132</v>
          </cell>
          <cell r="V483">
            <v>776527</v>
          </cell>
        </row>
        <row r="484">
          <cell r="A484">
            <v>22180</v>
          </cell>
          <cell r="B484" t="str">
            <v xml:space="preserve">CEDAR GROVE TOWNSHIP                   </v>
          </cell>
          <cell r="C484" t="str">
            <v>ESSEX</v>
          </cell>
          <cell r="D484">
            <v>337731</v>
          </cell>
          <cell r="E484">
            <v>4.3033205431791498E-4</v>
          </cell>
          <cell r="F484">
            <v>8187839</v>
          </cell>
          <cell r="G484">
            <v>2.14E-4</v>
          </cell>
          <cell r="H484">
            <v>8201639</v>
          </cell>
          <cell r="J484">
            <v>326588</v>
          </cell>
          <cell r="K484">
            <v>4.3512693164934999E-4</v>
          </cell>
          <cell r="L484">
            <v>8146766</v>
          </cell>
          <cell r="M484">
            <v>2.1000000000000001E-4</v>
          </cell>
          <cell r="N484">
            <v>8158466</v>
          </cell>
          <cell r="O484">
            <v>9938521</v>
          </cell>
          <cell r="P484">
            <v>6664509</v>
          </cell>
          <cell r="Q484">
            <v>8187839</v>
          </cell>
          <cell r="R484">
            <v>7885003</v>
          </cell>
          <cell r="S484">
            <v>302836</v>
          </cell>
          <cell r="T484">
            <v>8146766</v>
          </cell>
          <cell r="U484">
            <v>7834634</v>
          </cell>
          <cell r="V484">
            <v>312132</v>
          </cell>
        </row>
        <row r="485">
          <cell r="A485">
            <v>22183</v>
          </cell>
          <cell r="B485" t="str">
            <v xml:space="preserve">CEDAR GROVE TWP BD OF ED               </v>
          </cell>
          <cell r="C485" t="str">
            <v>ESSEX</v>
          </cell>
          <cell r="D485">
            <v>254242</v>
          </cell>
          <cell r="E485">
            <v>3.23951553614845E-4</v>
          </cell>
          <cell r="F485">
            <v>6163759</v>
          </cell>
          <cell r="G485">
            <v>1.6100000000000001E-4</v>
          </cell>
          <cell r="H485">
            <v>6170392</v>
          </cell>
          <cell r="J485">
            <v>251427</v>
          </cell>
          <cell r="K485">
            <v>3.3498676939691999E-4</v>
          </cell>
          <cell r="L485">
            <v>6271869</v>
          </cell>
          <cell r="M485">
            <v>1.6100000000000001E-4</v>
          </cell>
          <cell r="N485">
            <v>6254824</v>
          </cell>
          <cell r="O485">
            <v>7619533</v>
          </cell>
          <cell r="P485">
            <v>5109457</v>
          </cell>
          <cell r="Q485">
            <v>6163759</v>
          </cell>
          <cell r="R485">
            <v>5935786</v>
          </cell>
          <cell r="S485">
            <v>227973</v>
          </cell>
          <cell r="T485">
            <v>6271869</v>
          </cell>
          <cell r="U485">
            <v>6031571</v>
          </cell>
          <cell r="V485">
            <v>240298</v>
          </cell>
        </row>
        <row r="486">
          <cell r="A486">
            <v>22190</v>
          </cell>
          <cell r="B486" t="str">
            <v xml:space="preserve">EMERSON BOROUGH                        </v>
          </cell>
          <cell r="C486" t="str">
            <v>BERGEN</v>
          </cell>
          <cell r="D486">
            <v>201889</v>
          </cell>
          <cell r="E486">
            <v>2.5724410289310002E-4</v>
          </cell>
          <cell r="F486">
            <v>4894530</v>
          </cell>
          <cell r="G486">
            <v>1.2799999999999999E-4</v>
          </cell>
          <cell r="H486">
            <v>4905653</v>
          </cell>
          <cell r="J486">
            <v>184397</v>
          </cell>
          <cell r="K486">
            <v>2.45679880507996E-4</v>
          </cell>
          <cell r="L486">
            <v>4599799</v>
          </cell>
          <cell r="M486">
            <v>1.18E-4</v>
          </cell>
          <cell r="N486">
            <v>4584281</v>
          </cell>
          <cell r="O486">
            <v>5584502</v>
          </cell>
          <cell r="P486">
            <v>3744820</v>
          </cell>
          <cell r="Q486">
            <v>4894530</v>
          </cell>
          <cell r="R486">
            <v>4713501</v>
          </cell>
          <cell r="S486">
            <v>181029</v>
          </cell>
          <cell r="T486">
            <v>4599799</v>
          </cell>
          <cell r="U486">
            <v>4423564</v>
          </cell>
          <cell r="V486">
            <v>176235</v>
          </cell>
        </row>
        <row r="487">
          <cell r="A487">
            <v>22193</v>
          </cell>
          <cell r="B487" t="str">
            <v xml:space="preserve">EMERSON BOROUGH BD OF ED               </v>
          </cell>
          <cell r="C487" t="str">
            <v>BERGEN</v>
          </cell>
          <cell r="D487">
            <v>193138</v>
          </cell>
          <cell r="E487">
            <v>2.4609370270082799E-4</v>
          </cell>
          <cell r="F487">
            <v>4682374</v>
          </cell>
          <cell r="G487">
            <v>1.22E-4</v>
          </cell>
          <cell r="H487">
            <v>4675701</v>
          </cell>
          <cell r="J487">
            <v>183305</v>
          </cell>
          <cell r="K487">
            <v>2.44224962968585E-4</v>
          </cell>
          <cell r="L487">
            <v>4572559</v>
          </cell>
          <cell r="M487">
            <v>1.18E-4</v>
          </cell>
          <cell r="N487">
            <v>4584281</v>
          </cell>
          <cell r="O487">
            <v>5584502</v>
          </cell>
          <cell r="P487">
            <v>3744820</v>
          </cell>
          <cell r="Q487">
            <v>4682374</v>
          </cell>
          <cell r="R487">
            <v>4509191</v>
          </cell>
          <cell r="S487">
            <v>173183</v>
          </cell>
          <cell r="T487">
            <v>4572559</v>
          </cell>
          <cell r="U487">
            <v>4397368</v>
          </cell>
          <cell r="V487">
            <v>175191</v>
          </cell>
        </row>
        <row r="488">
          <cell r="A488">
            <v>22200</v>
          </cell>
          <cell r="B488" t="str">
            <v xml:space="preserve">GREENWICH TOWNSHIP (GLOUCESTER)        </v>
          </cell>
          <cell r="C488" t="str">
            <v>GLOUCESTER</v>
          </cell>
          <cell r="D488">
            <v>203502</v>
          </cell>
          <cell r="E488">
            <v>2.5929936463577302E-4</v>
          </cell>
          <cell r="F488">
            <v>4933635</v>
          </cell>
          <cell r="G488">
            <v>1.2899999999999999E-4</v>
          </cell>
          <cell r="H488">
            <v>4943979</v>
          </cell>
          <cell r="J488">
            <v>199885</v>
          </cell>
          <cell r="K488">
            <v>2.6631519447355801E-4</v>
          </cell>
          <cell r="L488">
            <v>4986149</v>
          </cell>
          <cell r="M488">
            <v>1.2799999999999999E-4</v>
          </cell>
          <cell r="N488">
            <v>4972779</v>
          </cell>
          <cell r="O488">
            <v>6057765</v>
          </cell>
          <cell r="P488">
            <v>4062177</v>
          </cell>
          <cell r="Q488">
            <v>4933635</v>
          </cell>
          <cell r="R488">
            <v>4751160</v>
          </cell>
          <cell r="S488">
            <v>182475</v>
          </cell>
          <cell r="T488">
            <v>4986149</v>
          </cell>
          <cell r="U488">
            <v>4795111</v>
          </cell>
          <cell r="V488">
            <v>191038</v>
          </cell>
        </row>
        <row r="489">
          <cell r="A489">
            <v>22203</v>
          </cell>
          <cell r="B489" t="str">
            <v xml:space="preserve">GREENWICH TWP BD ED (GLOUCSTER)        </v>
          </cell>
          <cell r="C489" t="str">
            <v>GLOUCESTER</v>
          </cell>
          <cell r="D489">
            <v>151244</v>
          </cell>
          <cell r="E489">
            <v>1.92712961567812E-4</v>
          </cell>
          <cell r="F489">
            <v>3666710</v>
          </cell>
          <cell r="G489">
            <v>9.6000000000000002E-5</v>
          </cell>
          <cell r="H489">
            <v>3679240</v>
          </cell>
          <cell r="J489">
            <v>123860</v>
          </cell>
          <cell r="K489">
            <v>1.65023888673462E-4</v>
          </cell>
          <cell r="L489">
            <v>3089699</v>
          </cell>
          <cell r="M489">
            <v>8.0000000000000007E-5</v>
          </cell>
          <cell r="N489">
            <v>3107987</v>
          </cell>
          <cell r="O489">
            <v>3786103</v>
          </cell>
          <cell r="P489">
            <v>2538861</v>
          </cell>
          <cell r="Q489">
            <v>3666710</v>
          </cell>
          <cell r="R489">
            <v>3531092</v>
          </cell>
          <cell r="S489">
            <v>135618</v>
          </cell>
          <cell r="T489">
            <v>3089699</v>
          </cell>
          <cell r="U489">
            <v>2971321</v>
          </cell>
          <cell r="V489">
            <v>118378</v>
          </cell>
        </row>
        <row r="490">
          <cell r="A490">
            <v>22210</v>
          </cell>
          <cell r="B490" t="str">
            <v xml:space="preserve">HANOVER TOWNSHIP                       </v>
          </cell>
          <cell r="C490" t="str">
            <v>MORRIS</v>
          </cell>
          <cell r="D490">
            <v>558563</v>
          </cell>
          <cell r="E490">
            <v>7.1171305937559005E-4</v>
          </cell>
          <cell r="F490">
            <v>13541617</v>
          </cell>
          <cell r="G490">
            <v>3.5300000000000002E-4</v>
          </cell>
          <cell r="H490">
            <v>13528872</v>
          </cell>
          <cell r="J490">
            <v>538868</v>
          </cell>
          <cell r="K490">
            <v>7.17956506068876E-4</v>
          </cell>
          <cell r="L490">
            <v>13442109</v>
          </cell>
          <cell r="M490">
            <v>3.4600000000000001E-4</v>
          </cell>
          <cell r="N490">
            <v>13442044</v>
          </cell>
          <cell r="O490">
            <v>16374896</v>
          </cell>
          <cell r="P490">
            <v>10980572</v>
          </cell>
          <cell r="Q490">
            <v>13541617</v>
          </cell>
          <cell r="R490">
            <v>13040766</v>
          </cell>
          <cell r="S490">
            <v>500851</v>
          </cell>
          <cell r="T490">
            <v>13442109</v>
          </cell>
          <cell r="U490">
            <v>12927094</v>
          </cell>
          <cell r="V490">
            <v>515015</v>
          </cell>
        </row>
        <row r="491">
          <cell r="A491">
            <v>22213</v>
          </cell>
          <cell r="B491" t="str">
            <v xml:space="preserve">HANOVER TOWNSHIP BD OF ED              </v>
          </cell>
          <cell r="C491" t="str">
            <v>MORRIS</v>
          </cell>
          <cell r="D491">
            <v>374781</v>
          </cell>
          <cell r="E491">
            <v>4.7754063929376499E-4</v>
          </cell>
          <cell r="F491">
            <v>9086067</v>
          </cell>
          <cell r="G491">
            <v>2.3699999999999999E-4</v>
          </cell>
          <cell r="H491">
            <v>9083124</v>
          </cell>
          <cell r="J491">
            <v>384206</v>
          </cell>
          <cell r="K491">
            <v>5.11893816984305E-4</v>
          </cell>
          <cell r="L491">
            <v>9584052</v>
          </cell>
          <cell r="M491">
            <v>2.4699999999999999E-4</v>
          </cell>
          <cell r="N491">
            <v>9595910</v>
          </cell>
          <cell r="O491">
            <v>11689593</v>
          </cell>
          <cell r="P491">
            <v>7838732</v>
          </cell>
          <cell r="Q491">
            <v>9086067</v>
          </cell>
          <cell r="R491">
            <v>8750009</v>
          </cell>
          <cell r="S491">
            <v>336058</v>
          </cell>
          <cell r="T491">
            <v>9584052</v>
          </cell>
          <cell r="U491">
            <v>9216853</v>
          </cell>
          <cell r="V491">
            <v>367199</v>
          </cell>
        </row>
        <row r="492">
          <cell r="A492">
            <v>22220</v>
          </cell>
          <cell r="B492" t="str">
            <v xml:space="preserve">HOWELL TOWNSHIP                        </v>
          </cell>
          <cell r="C492" t="str">
            <v>MONMOUTH</v>
          </cell>
          <cell r="D492">
            <v>990515</v>
          </cell>
          <cell r="E492">
            <v>1.26210017671671E-3</v>
          </cell>
          <cell r="F492">
            <v>24013719</v>
          </cell>
          <cell r="G492">
            <v>6.2699999999999995E-4</v>
          </cell>
          <cell r="H492">
            <v>24030036</v>
          </cell>
          <cell r="J492">
            <v>910433</v>
          </cell>
          <cell r="K492">
            <v>1.2130081869582299E-3</v>
          </cell>
          <cell r="L492">
            <v>22710831</v>
          </cell>
          <cell r="M492">
            <v>5.8500000000000002E-4</v>
          </cell>
          <cell r="N492">
            <v>22727156</v>
          </cell>
          <cell r="O492">
            <v>27685879</v>
          </cell>
          <cell r="P492">
            <v>18565419</v>
          </cell>
          <cell r="Q492">
            <v>24013719</v>
          </cell>
          <cell r="R492">
            <v>23125546</v>
          </cell>
          <cell r="S492">
            <v>888173</v>
          </cell>
          <cell r="T492">
            <v>22710831</v>
          </cell>
          <cell r="U492">
            <v>21840697</v>
          </cell>
          <cell r="V492">
            <v>870134</v>
          </cell>
        </row>
        <row r="493">
          <cell r="A493">
            <v>22223</v>
          </cell>
          <cell r="B493" t="str">
            <v xml:space="preserve">HOWELL TWP BD OF ED                    </v>
          </cell>
          <cell r="C493" t="str">
            <v>MONMOUTH</v>
          </cell>
          <cell r="D493">
            <v>1652477</v>
          </cell>
          <cell r="E493">
            <v>2.1055627766568799E-3</v>
          </cell>
          <cell r="F493">
            <v>40062108</v>
          </cell>
          <cell r="G493">
            <v>1.0449999999999999E-3</v>
          </cell>
          <cell r="H493">
            <v>40050060</v>
          </cell>
          <cell r="J493">
            <v>1576268</v>
          </cell>
          <cell r="K493">
            <v>2.10012816850912E-3</v>
          </cell>
          <cell r="L493">
            <v>39320143</v>
          </cell>
          <cell r="M493">
            <v>1.0120000000000001E-3</v>
          </cell>
          <cell r="N493">
            <v>39316037</v>
          </cell>
          <cell r="O493">
            <v>47894205</v>
          </cell>
          <cell r="P493">
            <v>32116588</v>
          </cell>
          <cell r="Q493">
            <v>40062108</v>
          </cell>
          <cell r="R493">
            <v>38580367</v>
          </cell>
          <cell r="S493">
            <v>1481741</v>
          </cell>
          <cell r="T493">
            <v>39320143</v>
          </cell>
          <cell r="U493">
            <v>37813647</v>
          </cell>
          <cell r="V493">
            <v>1506496</v>
          </cell>
        </row>
        <row r="494">
          <cell r="A494">
            <v>22230</v>
          </cell>
          <cell r="B494" t="str">
            <v xml:space="preserve">MILLTOWN BOROUGH                       </v>
          </cell>
          <cell r="C494" t="str">
            <v>MIDDLESEX</v>
          </cell>
          <cell r="D494">
            <v>262732</v>
          </cell>
          <cell r="E494">
            <v>3.34769391305668E-4</v>
          </cell>
          <cell r="F494">
            <v>6369588</v>
          </cell>
          <cell r="G494">
            <v>1.66E-4</v>
          </cell>
          <cell r="H494">
            <v>6362019</v>
          </cell>
          <cell r="J494">
            <v>236243</v>
          </cell>
          <cell r="K494">
            <v>3.1475648742035101E-4</v>
          </cell>
          <cell r="L494">
            <v>5893102</v>
          </cell>
          <cell r="M494">
            <v>1.5200000000000001E-4</v>
          </cell>
          <cell r="N494">
            <v>5905176</v>
          </cell>
          <cell r="O494">
            <v>7193596</v>
          </cell>
          <cell r="P494">
            <v>4823835</v>
          </cell>
          <cell r="Q494">
            <v>6369588</v>
          </cell>
          <cell r="R494">
            <v>6134002</v>
          </cell>
          <cell r="S494">
            <v>235586</v>
          </cell>
          <cell r="T494">
            <v>5893102</v>
          </cell>
          <cell r="U494">
            <v>5667316</v>
          </cell>
          <cell r="V494">
            <v>225786</v>
          </cell>
        </row>
        <row r="495">
          <cell r="A495">
            <v>22233</v>
          </cell>
          <cell r="B495" t="str">
            <v xml:space="preserve">MILLTOWN BOROUGH BD OF ED              </v>
          </cell>
          <cell r="C495" t="str">
            <v>MIDDLESEX</v>
          </cell>
          <cell r="D495">
            <v>89416</v>
          </cell>
          <cell r="E495">
            <v>1.13932600113376E-4</v>
          </cell>
          <cell r="F495">
            <v>2167772</v>
          </cell>
          <cell r="G495">
            <v>5.7000000000000003E-5</v>
          </cell>
          <cell r="H495">
            <v>2184549</v>
          </cell>
          <cell r="J495">
            <v>89654</v>
          </cell>
          <cell r="K495">
            <v>1.19449795859281E-4</v>
          </cell>
          <cell r="L495">
            <v>2236427</v>
          </cell>
          <cell r="M495">
            <v>5.8E-5</v>
          </cell>
          <cell r="N495">
            <v>2253291</v>
          </cell>
          <cell r="O495">
            <v>2744925</v>
          </cell>
          <cell r="P495">
            <v>1840674</v>
          </cell>
          <cell r="Q495">
            <v>2167772</v>
          </cell>
          <cell r="R495">
            <v>2087595</v>
          </cell>
          <cell r="S495">
            <v>80177</v>
          </cell>
          <cell r="T495">
            <v>2236427</v>
          </cell>
          <cell r="U495">
            <v>2150741</v>
          </cell>
          <cell r="V495">
            <v>85686</v>
          </cell>
        </row>
        <row r="496">
          <cell r="A496">
            <v>22240</v>
          </cell>
          <cell r="B496" t="str">
            <v xml:space="preserve">MONTGOMERY TOWNSHIP                    </v>
          </cell>
          <cell r="C496" t="str">
            <v>SOMERSET</v>
          </cell>
          <cell r="D496">
            <v>674138</v>
          </cell>
          <cell r="E496">
            <v>8.5897708659782703E-4</v>
          </cell>
          <cell r="F496">
            <v>16343579</v>
          </cell>
          <cell r="G496">
            <v>4.26E-4</v>
          </cell>
          <cell r="H496">
            <v>16326627</v>
          </cell>
          <cell r="J496">
            <v>628305</v>
          </cell>
          <cell r="K496">
            <v>8.3711718369917205E-4</v>
          </cell>
          <cell r="L496">
            <v>15673123</v>
          </cell>
          <cell r="M496">
            <v>4.0299999999999998E-4</v>
          </cell>
          <cell r="N496">
            <v>15656485</v>
          </cell>
          <cell r="O496">
            <v>19072494</v>
          </cell>
          <cell r="P496">
            <v>12789511</v>
          </cell>
          <cell r="Q496">
            <v>16343579</v>
          </cell>
          <cell r="R496">
            <v>15739094</v>
          </cell>
          <cell r="S496">
            <v>604485</v>
          </cell>
          <cell r="T496">
            <v>15673123</v>
          </cell>
          <cell r="U496">
            <v>15072629</v>
          </cell>
          <cell r="V496">
            <v>600494</v>
          </cell>
        </row>
        <row r="497">
          <cell r="A497">
            <v>22243</v>
          </cell>
          <cell r="B497" t="str">
            <v xml:space="preserve">MONTGOMERY TWP BD OF ED                </v>
          </cell>
          <cell r="C497" t="str">
            <v>SOMERSET</v>
          </cell>
          <cell r="D497">
            <v>808471</v>
          </cell>
          <cell r="E497">
            <v>1.03014229160622E-3</v>
          </cell>
          <cell r="F497">
            <v>19600304</v>
          </cell>
          <cell r="G497">
            <v>5.1099999999999995E-4</v>
          </cell>
          <cell r="H497">
            <v>19584288</v>
          </cell>
          <cell r="J497">
            <v>810129</v>
          </cell>
          <cell r="K497">
            <v>1.07936894806348E-3</v>
          </cell>
          <cell r="L497">
            <v>20208739</v>
          </cell>
          <cell r="M497">
            <v>5.1999999999999995E-4</v>
          </cell>
          <cell r="N497">
            <v>20201916</v>
          </cell>
          <cell r="O497">
            <v>24609670</v>
          </cell>
          <cell r="P497">
            <v>16502594</v>
          </cell>
          <cell r="Q497">
            <v>19600304</v>
          </cell>
          <cell r="R497">
            <v>18875366</v>
          </cell>
          <cell r="S497">
            <v>724938</v>
          </cell>
          <cell r="T497">
            <v>20208739</v>
          </cell>
          <cell r="U497">
            <v>19434469</v>
          </cell>
          <cell r="V497">
            <v>774270</v>
          </cell>
        </row>
        <row r="498">
          <cell r="A498">
            <v>22250</v>
          </cell>
          <cell r="B498" t="str">
            <v xml:space="preserve">MONTVALE BOROUGH                       </v>
          </cell>
          <cell r="C498" t="str">
            <v>BERGEN</v>
          </cell>
          <cell r="D498">
            <v>222687</v>
          </cell>
          <cell r="E498">
            <v>2.8374461977104102E-4</v>
          </cell>
          <cell r="F498">
            <v>5398750</v>
          </cell>
          <cell r="G498">
            <v>1.4100000000000001E-4</v>
          </cell>
          <cell r="H498">
            <v>5403884</v>
          </cell>
          <cell r="J498">
            <v>226509</v>
          </cell>
          <cell r="K498">
            <v>3.0178746972014503E-4</v>
          </cell>
          <cell r="L498">
            <v>5650287</v>
          </cell>
          <cell r="M498">
            <v>1.45E-4</v>
          </cell>
          <cell r="N498">
            <v>5633227</v>
          </cell>
          <cell r="O498">
            <v>6862312</v>
          </cell>
          <cell r="P498">
            <v>4601685</v>
          </cell>
          <cell r="Q498">
            <v>5398750</v>
          </cell>
          <cell r="R498">
            <v>5199072</v>
          </cell>
          <cell r="S498">
            <v>199678</v>
          </cell>
          <cell r="T498">
            <v>5650287</v>
          </cell>
          <cell r="U498">
            <v>5433804</v>
          </cell>
          <cell r="V498">
            <v>216483</v>
          </cell>
        </row>
        <row r="499">
          <cell r="A499">
            <v>22253</v>
          </cell>
          <cell r="B499" t="str">
            <v xml:space="preserve">MONTVALE BOROUGH BD OF ED              </v>
          </cell>
          <cell r="C499" t="str">
            <v>BERGEN</v>
          </cell>
          <cell r="D499">
            <v>163091</v>
          </cell>
          <cell r="E499">
            <v>2.0780824108762E-4</v>
          </cell>
          <cell r="F499">
            <v>3953924</v>
          </cell>
          <cell r="G499">
            <v>1.03E-4</v>
          </cell>
          <cell r="H499">
            <v>3947518</v>
          </cell>
          <cell r="J499">
            <v>144521</v>
          </cell>
          <cell r="K499">
            <v>1.9255140816225899E-4</v>
          </cell>
          <cell r="L499">
            <v>3605089</v>
          </cell>
          <cell r="M499">
            <v>9.2999999999999997E-5</v>
          </cell>
          <cell r="N499">
            <v>3613035</v>
          </cell>
          <cell r="O499">
            <v>4401345</v>
          </cell>
          <cell r="P499">
            <v>2951426</v>
          </cell>
          <cell r="Q499">
            <v>3953924</v>
          </cell>
          <cell r="R499">
            <v>3807684</v>
          </cell>
          <cell r="S499">
            <v>146240</v>
          </cell>
          <cell r="T499">
            <v>3605089</v>
          </cell>
          <cell r="U499">
            <v>3466965</v>
          </cell>
          <cell r="V499">
            <v>138124</v>
          </cell>
        </row>
        <row r="500">
          <cell r="A500">
            <v>22260</v>
          </cell>
          <cell r="B500" t="str">
            <v xml:space="preserve">RARITAN BOROUGH                        </v>
          </cell>
          <cell r="C500" t="str">
            <v>SOMERSET</v>
          </cell>
          <cell r="D500">
            <v>162532</v>
          </cell>
          <cell r="E500">
            <v>2.0709597120903699E-4</v>
          </cell>
          <cell r="F500">
            <v>3940372</v>
          </cell>
          <cell r="G500">
            <v>1.03E-4</v>
          </cell>
          <cell r="H500">
            <v>3947518</v>
          </cell>
          <cell r="J500">
            <v>149874</v>
          </cell>
          <cell r="K500">
            <v>1.99683435257924E-4</v>
          </cell>
          <cell r="L500">
            <v>3738620</v>
          </cell>
          <cell r="M500">
            <v>9.6000000000000002E-5</v>
          </cell>
          <cell r="N500">
            <v>3729585</v>
          </cell>
          <cell r="O500">
            <v>4543324</v>
          </cell>
          <cell r="P500">
            <v>3046633</v>
          </cell>
          <cell r="Q500">
            <v>3940372</v>
          </cell>
          <cell r="R500">
            <v>3794633</v>
          </cell>
          <cell r="S500">
            <v>145739</v>
          </cell>
          <cell r="T500">
            <v>3738620</v>
          </cell>
          <cell r="U500">
            <v>3595380</v>
          </cell>
          <cell r="V500">
            <v>143240</v>
          </cell>
        </row>
        <row r="501">
          <cell r="A501">
            <v>22270</v>
          </cell>
          <cell r="B501" t="str">
            <v xml:space="preserve">SWEDESBORO BOROUGH                     </v>
          </cell>
          <cell r="C501" t="str">
            <v>GLOUCESTER</v>
          </cell>
          <cell r="D501">
            <v>52294</v>
          </cell>
          <cell r="E501">
            <v>6.6632273757816297E-5</v>
          </cell>
          <cell r="F501">
            <v>1267798</v>
          </cell>
          <cell r="G501">
            <v>3.3000000000000003E-5</v>
          </cell>
          <cell r="H501">
            <v>1264739</v>
          </cell>
          <cell r="J501">
            <v>52429</v>
          </cell>
          <cell r="K501">
            <v>6.9853362338615597E-5</v>
          </cell>
          <cell r="L501">
            <v>1307846</v>
          </cell>
          <cell r="M501">
            <v>3.4E-5</v>
          </cell>
          <cell r="N501">
            <v>1320895</v>
          </cell>
          <cell r="O501">
            <v>1609094</v>
          </cell>
          <cell r="P501">
            <v>1079016</v>
          </cell>
          <cell r="Q501">
            <v>1267798</v>
          </cell>
          <cell r="R501">
            <v>1220908</v>
          </cell>
          <cell r="S501">
            <v>46890</v>
          </cell>
          <cell r="T501">
            <v>1307846</v>
          </cell>
          <cell r="U501">
            <v>1257738</v>
          </cell>
          <cell r="V501">
            <v>50108</v>
          </cell>
        </row>
        <row r="502">
          <cell r="A502">
            <v>22280</v>
          </cell>
          <cell r="B502" t="str">
            <v xml:space="preserve">ALLENDALE BOROUGH                      </v>
          </cell>
          <cell r="C502" t="str">
            <v>BERGEN</v>
          </cell>
          <cell r="D502">
            <v>207713</v>
          </cell>
          <cell r="E502">
            <v>2.6466496116298803E-4</v>
          </cell>
          <cell r="F502">
            <v>5035726</v>
          </cell>
          <cell r="G502">
            <v>1.3100000000000001E-4</v>
          </cell>
          <cell r="H502">
            <v>5020630</v>
          </cell>
          <cell r="J502">
            <v>211920</v>
          </cell>
          <cell r="K502">
            <v>2.8234993127466501E-4</v>
          </cell>
          <cell r="L502">
            <v>5286363</v>
          </cell>
          <cell r="M502">
            <v>1.36E-4</v>
          </cell>
          <cell r="N502">
            <v>5283578</v>
          </cell>
          <cell r="O502">
            <v>6436375</v>
          </cell>
          <cell r="P502">
            <v>4316063</v>
          </cell>
          <cell r="Q502">
            <v>5035726</v>
          </cell>
          <cell r="R502">
            <v>4849474</v>
          </cell>
          <cell r="S502">
            <v>186252</v>
          </cell>
          <cell r="T502">
            <v>5286363</v>
          </cell>
          <cell r="U502">
            <v>5083823</v>
          </cell>
          <cell r="V502">
            <v>202540</v>
          </cell>
        </row>
        <row r="503">
          <cell r="A503">
            <v>22283</v>
          </cell>
          <cell r="B503" t="str">
            <v xml:space="preserve">ALLENDALE BORO BD OF ED                </v>
          </cell>
          <cell r="C503" t="str">
            <v>BERGEN</v>
          </cell>
          <cell r="D503">
            <v>147028</v>
          </cell>
          <cell r="E503">
            <v>1.8734099411145099E-4</v>
          </cell>
          <cell r="F503">
            <v>3564498</v>
          </cell>
          <cell r="G503">
            <v>9.2999999999999997E-5</v>
          </cell>
          <cell r="H503">
            <v>3564264</v>
          </cell>
          <cell r="J503">
            <v>167379</v>
          </cell>
          <cell r="K503">
            <v>2.23006083176775E-4</v>
          </cell>
          <cell r="L503">
            <v>4175284</v>
          </cell>
          <cell r="M503">
            <v>1.07E-4</v>
          </cell>
          <cell r="N503">
            <v>4156933</v>
          </cell>
          <cell r="O503">
            <v>5063913</v>
          </cell>
          <cell r="P503">
            <v>3395726</v>
          </cell>
          <cell r="Q503">
            <v>3564498</v>
          </cell>
          <cell r="R503">
            <v>3432662</v>
          </cell>
          <cell r="S503">
            <v>131836</v>
          </cell>
          <cell r="T503">
            <v>4175284</v>
          </cell>
          <cell r="U503">
            <v>4015314</v>
          </cell>
          <cell r="V503">
            <v>159970</v>
          </cell>
        </row>
        <row r="504">
          <cell r="A504">
            <v>22290</v>
          </cell>
          <cell r="B504" t="str">
            <v xml:space="preserve">BORDENTOWN CITY                        </v>
          </cell>
          <cell r="C504" t="str">
            <v>BURLINGTON</v>
          </cell>
          <cell r="D504">
            <v>124326</v>
          </cell>
          <cell r="E504">
            <v>1.5841442741450801E-4</v>
          </cell>
          <cell r="F504">
            <v>3014119</v>
          </cell>
          <cell r="G504">
            <v>7.8999999999999996E-5</v>
          </cell>
          <cell r="H504">
            <v>3027708</v>
          </cell>
          <cell r="J504">
            <v>116583</v>
          </cell>
          <cell r="K504">
            <v>1.5532843543692999E-4</v>
          </cell>
          <cell r="L504">
            <v>2908173</v>
          </cell>
          <cell r="M504">
            <v>7.4999999999999993E-5</v>
          </cell>
          <cell r="N504">
            <v>2913738</v>
          </cell>
          <cell r="O504">
            <v>3549472</v>
          </cell>
          <cell r="P504">
            <v>2380182</v>
          </cell>
          <cell r="Q504">
            <v>3014119</v>
          </cell>
          <cell r="R504">
            <v>2902638</v>
          </cell>
          <cell r="S504">
            <v>111481</v>
          </cell>
          <cell r="T504">
            <v>2908173</v>
          </cell>
          <cell r="U504">
            <v>2796751</v>
          </cell>
          <cell r="V504">
            <v>111422</v>
          </cell>
        </row>
        <row r="505">
          <cell r="A505">
            <v>22300</v>
          </cell>
          <cell r="B505" t="str">
            <v xml:space="preserve">CRESSKILL BOROUGH                      </v>
          </cell>
          <cell r="C505" t="str">
            <v>BERGEN</v>
          </cell>
          <cell r="D505">
            <v>340936</v>
          </cell>
          <cell r="E505">
            <v>4.3441581990084601E-4</v>
          </cell>
          <cell r="F505">
            <v>8265540</v>
          </cell>
          <cell r="G505">
            <v>2.1599999999999999E-4</v>
          </cell>
          <cell r="H505">
            <v>8278290</v>
          </cell>
          <cell r="J505">
            <v>351287</v>
          </cell>
          <cell r="K505">
            <v>4.68034448413001E-4</v>
          </cell>
          <cell r="L505">
            <v>8762885</v>
          </cell>
          <cell r="M505">
            <v>2.2599999999999999E-4</v>
          </cell>
          <cell r="N505">
            <v>8780064</v>
          </cell>
          <cell r="O505">
            <v>10695741</v>
          </cell>
          <cell r="P505">
            <v>7172281</v>
          </cell>
          <cell r="Q505">
            <v>8265540</v>
          </cell>
          <cell r="R505">
            <v>7959830</v>
          </cell>
          <cell r="S505">
            <v>305710</v>
          </cell>
          <cell r="T505">
            <v>8762885</v>
          </cell>
          <cell r="U505">
            <v>8427147</v>
          </cell>
          <cell r="V505">
            <v>335738</v>
          </cell>
        </row>
        <row r="506">
          <cell r="A506">
            <v>22303</v>
          </cell>
          <cell r="B506" t="str">
            <v xml:space="preserve">CRESSKILL BD OF ED                     </v>
          </cell>
          <cell r="C506" t="str">
            <v>BERGEN</v>
          </cell>
          <cell r="D506">
            <v>243886</v>
          </cell>
          <cell r="E506">
            <v>3.1075608516653499E-4</v>
          </cell>
          <cell r="F506">
            <v>5912692</v>
          </cell>
          <cell r="G506">
            <v>1.54E-4</v>
          </cell>
          <cell r="H506">
            <v>5902114</v>
          </cell>
          <cell r="J506">
            <v>246419</v>
          </cell>
          <cell r="K506">
            <v>3.2831440031507998E-4</v>
          </cell>
          <cell r="L506">
            <v>6146944</v>
          </cell>
          <cell r="M506">
            <v>1.5799999999999999E-4</v>
          </cell>
          <cell r="N506">
            <v>6138275</v>
          </cell>
          <cell r="O506">
            <v>7477554</v>
          </cell>
          <cell r="P506">
            <v>5014250</v>
          </cell>
          <cell r="Q506">
            <v>5912692</v>
          </cell>
          <cell r="R506">
            <v>5694004</v>
          </cell>
          <cell r="S506">
            <v>218688</v>
          </cell>
          <cell r="T506">
            <v>6146944</v>
          </cell>
          <cell r="U506">
            <v>5911432</v>
          </cell>
          <cell r="V506">
            <v>235512</v>
          </cell>
        </row>
        <row r="507">
          <cell r="A507">
            <v>22310</v>
          </cell>
          <cell r="B507" t="str">
            <v xml:space="preserve">FANWOOD BOROUGH                        </v>
          </cell>
          <cell r="C507" t="str">
            <v>UNION</v>
          </cell>
          <cell r="D507">
            <v>166971</v>
          </cell>
          <cell r="E507">
            <v>2.12752082105334E-4</v>
          </cell>
          <cell r="F507">
            <v>4047990</v>
          </cell>
          <cell r="G507">
            <v>1.06E-4</v>
          </cell>
          <cell r="H507">
            <v>4062494</v>
          </cell>
          <cell r="J507">
            <v>164134</v>
          </cell>
          <cell r="K507">
            <v>2.18682633162683E-4</v>
          </cell>
          <cell r="L507">
            <v>4094337</v>
          </cell>
          <cell r="M507">
            <v>1.05E-4</v>
          </cell>
          <cell r="N507">
            <v>4079233</v>
          </cell>
          <cell r="O507">
            <v>4969260</v>
          </cell>
          <cell r="P507">
            <v>3332255</v>
          </cell>
          <cell r="Q507">
            <v>4047990</v>
          </cell>
          <cell r="R507">
            <v>3898271</v>
          </cell>
          <cell r="S507">
            <v>149719</v>
          </cell>
          <cell r="T507">
            <v>4094337</v>
          </cell>
          <cell r="U507">
            <v>3937468</v>
          </cell>
          <cell r="V507">
            <v>156869</v>
          </cell>
        </row>
        <row r="508">
          <cell r="A508">
            <v>22320</v>
          </cell>
          <cell r="B508" t="str">
            <v xml:space="preserve">FLEMINGTON BOROUGH                     </v>
          </cell>
          <cell r="C508" t="str">
            <v>HUNTERDON</v>
          </cell>
          <cell r="D508">
            <v>121085</v>
          </cell>
          <cell r="E508">
            <v>1.5428479114172101E-4</v>
          </cell>
          <cell r="F508">
            <v>2935545</v>
          </cell>
          <cell r="G508">
            <v>7.7000000000000001E-5</v>
          </cell>
          <cell r="H508">
            <v>2951057</v>
          </cell>
          <cell r="J508">
            <v>90842</v>
          </cell>
          <cell r="K508">
            <v>1.21032618237321E-4</v>
          </cell>
          <cell r="L508">
            <v>2266062</v>
          </cell>
          <cell r="M508">
            <v>5.8E-5</v>
          </cell>
          <cell r="N508">
            <v>2253291</v>
          </cell>
          <cell r="O508">
            <v>2744925</v>
          </cell>
          <cell r="P508">
            <v>1840674</v>
          </cell>
          <cell r="Q508">
            <v>2935545</v>
          </cell>
          <cell r="R508">
            <v>2826971</v>
          </cell>
          <cell r="S508">
            <v>108574</v>
          </cell>
          <cell r="T508">
            <v>2266062</v>
          </cell>
          <cell r="U508">
            <v>2179241</v>
          </cell>
          <cell r="V508">
            <v>86821</v>
          </cell>
        </row>
        <row r="509">
          <cell r="A509">
            <v>22330</v>
          </cell>
          <cell r="B509" t="str">
            <v xml:space="preserve">FRANKLIN TOWNSHIP (SOMERSET)           </v>
          </cell>
          <cell r="C509" t="str">
            <v>SOMERSET</v>
          </cell>
          <cell r="D509">
            <v>1027036</v>
          </cell>
          <cell r="E509">
            <v>1.3086347173888501E-3</v>
          </cell>
          <cell r="F509">
            <v>24899122</v>
          </cell>
          <cell r="G509">
            <v>6.4999999999999997E-4</v>
          </cell>
          <cell r="H509">
            <v>24911521</v>
          </cell>
          <cell r="J509">
            <v>969457</v>
          </cell>
          <cell r="K509">
            <v>1.2916483452422799E-3</v>
          </cell>
          <cell r="L509">
            <v>24183190</v>
          </cell>
          <cell r="M509">
            <v>6.2200000000000005E-4</v>
          </cell>
          <cell r="N509">
            <v>24164600</v>
          </cell>
          <cell r="O509">
            <v>29436952</v>
          </cell>
          <cell r="P509">
            <v>19739642</v>
          </cell>
          <cell r="Q509">
            <v>24899122</v>
          </cell>
          <cell r="R509">
            <v>23978201</v>
          </cell>
          <cell r="S509">
            <v>920921</v>
          </cell>
          <cell r="T509">
            <v>24183190</v>
          </cell>
          <cell r="U509">
            <v>23256644</v>
          </cell>
          <cell r="V509">
            <v>926546</v>
          </cell>
        </row>
        <row r="510">
          <cell r="A510">
            <v>22333</v>
          </cell>
          <cell r="B510" t="str">
            <v xml:space="preserve">FRANKLIN TWP BD OF ED (SOMERST)        </v>
          </cell>
          <cell r="C510" t="str">
            <v>SOMERSET</v>
          </cell>
          <cell r="D510">
            <v>1778059</v>
          </cell>
          <cell r="E510">
            <v>2.2655775814729999E-3</v>
          </cell>
          <cell r="F510">
            <v>43106676</v>
          </cell>
          <cell r="G510">
            <v>1.1249999999999999E-3</v>
          </cell>
          <cell r="H510">
            <v>43116093</v>
          </cell>
          <cell r="J510">
            <v>1675625</v>
          </cell>
          <cell r="K510">
            <v>2.23250567946447E-3</v>
          </cell>
          <cell r="L510">
            <v>41798612</v>
          </cell>
          <cell r="M510">
            <v>1.0759999999999999E-3</v>
          </cell>
          <cell r="N510">
            <v>41802427</v>
          </cell>
          <cell r="O510">
            <v>50923087</v>
          </cell>
          <cell r="P510">
            <v>34147676</v>
          </cell>
          <cell r="Q510">
            <v>43106676</v>
          </cell>
          <cell r="R510">
            <v>41512329</v>
          </cell>
          <cell r="S510">
            <v>1594347</v>
          </cell>
          <cell r="T510">
            <v>41798612</v>
          </cell>
          <cell r="U510">
            <v>40197157</v>
          </cell>
          <cell r="V510">
            <v>1601455</v>
          </cell>
        </row>
        <row r="511">
          <cell r="A511">
            <v>22340</v>
          </cell>
          <cell r="B511" t="str">
            <v xml:space="preserve">KINGWOOD TOWNSHIP                      </v>
          </cell>
          <cell r="C511" t="str">
            <v>HUNTERDON</v>
          </cell>
          <cell r="D511">
            <v>75544</v>
          </cell>
          <cell r="E511">
            <v>9.6257094289219997E-5</v>
          </cell>
          <cell r="F511">
            <v>1831464</v>
          </cell>
          <cell r="G511">
            <v>4.8000000000000001E-5</v>
          </cell>
          <cell r="H511">
            <v>1839620</v>
          </cell>
          <cell r="J511">
            <v>81312</v>
          </cell>
          <cell r="K511">
            <v>1.08335398319203E-4</v>
          </cell>
          <cell r="L511">
            <v>2028335</v>
          </cell>
          <cell r="M511">
            <v>5.1999999999999997E-5</v>
          </cell>
          <cell r="N511">
            <v>2020192</v>
          </cell>
          <cell r="O511">
            <v>2460967</v>
          </cell>
          <cell r="P511">
            <v>1650259</v>
          </cell>
          <cell r="Q511">
            <v>1831464</v>
          </cell>
          <cell r="R511">
            <v>1763725</v>
          </cell>
          <cell r="S511">
            <v>67739</v>
          </cell>
          <cell r="T511">
            <v>2028335</v>
          </cell>
          <cell r="U511">
            <v>1950622</v>
          </cell>
          <cell r="V511">
            <v>77713</v>
          </cell>
        </row>
        <row r="512">
          <cell r="A512">
            <v>22343</v>
          </cell>
          <cell r="B512" t="str">
            <v xml:space="preserve">KINGWOOD TOWNSHIP BD OF ED             </v>
          </cell>
          <cell r="C512" t="str">
            <v>HUNTERDON</v>
          </cell>
          <cell r="D512">
            <v>63410</v>
          </cell>
          <cell r="E512">
            <v>8.0796123436400495E-5</v>
          </cell>
          <cell r="F512">
            <v>1537291</v>
          </cell>
          <cell r="G512">
            <v>4.0000000000000003E-5</v>
          </cell>
          <cell r="H512">
            <v>1533017</v>
          </cell>
          <cell r="J512">
            <v>51507</v>
          </cell>
          <cell r="K512">
            <v>6.8624942950944594E-5</v>
          </cell>
          <cell r="L512">
            <v>1284847</v>
          </cell>
          <cell r="M512">
            <v>3.3000000000000003E-5</v>
          </cell>
          <cell r="N512">
            <v>1282045</v>
          </cell>
          <cell r="O512">
            <v>1561768</v>
          </cell>
          <cell r="P512">
            <v>1047280</v>
          </cell>
          <cell r="Q512">
            <v>1537291</v>
          </cell>
          <cell r="R512">
            <v>1480433</v>
          </cell>
          <cell r="S512">
            <v>56858</v>
          </cell>
          <cell r="T512">
            <v>1284847</v>
          </cell>
          <cell r="U512">
            <v>1235620</v>
          </cell>
          <cell r="V512">
            <v>49227</v>
          </cell>
        </row>
        <row r="513">
          <cell r="A513">
            <v>22350</v>
          </cell>
          <cell r="B513" t="str">
            <v xml:space="preserve">MIDDLETOWN TOWNSHIP                    </v>
          </cell>
          <cell r="C513" t="str">
            <v>MONMOUTH</v>
          </cell>
          <cell r="D513">
            <v>1301040</v>
          </cell>
          <cell r="E513">
            <v>1.6577667313624801E-3</v>
          </cell>
          <cell r="F513">
            <v>31541985</v>
          </cell>
          <cell r="G513">
            <v>8.2299999999999995E-4</v>
          </cell>
          <cell r="H513">
            <v>31541818</v>
          </cell>
          <cell r="J513">
            <v>1190893</v>
          </cell>
          <cell r="K513">
            <v>1.58667684364609E-3</v>
          </cell>
          <cell r="L513">
            <v>29706930</v>
          </cell>
          <cell r="M513">
            <v>7.6499999999999995E-4</v>
          </cell>
          <cell r="N513">
            <v>29720127</v>
          </cell>
          <cell r="O513">
            <v>36204611</v>
          </cell>
          <cell r="P513">
            <v>24277855</v>
          </cell>
          <cell r="Q513">
            <v>31541985</v>
          </cell>
          <cell r="R513">
            <v>30375370</v>
          </cell>
          <cell r="S513">
            <v>1166615</v>
          </cell>
          <cell r="T513">
            <v>29706930</v>
          </cell>
          <cell r="U513">
            <v>28568750</v>
          </cell>
          <cell r="V513">
            <v>1138180</v>
          </cell>
        </row>
        <row r="514">
          <cell r="A514">
            <v>22353</v>
          </cell>
          <cell r="B514" t="str">
            <v xml:space="preserve">MIDDLETOWN TWP BD OF ED                </v>
          </cell>
          <cell r="C514" t="str">
            <v>MONMOUTH</v>
          </cell>
          <cell r="D514">
            <v>1607376</v>
          </cell>
          <cell r="E514">
            <v>2.0480957215692798E-3</v>
          </cell>
          <cell r="F514">
            <v>38968694</v>
          </cell>
          <cell r="G514">
            <v>1.0169999999999999E-3</v>
          </cell>
          <cell r="H514">
            <v>38976948</v>
          </cell>
          <cell r="J514">
            <v>1536107</v>
          </cell>
          <cell r="K514">
            <v>2.0466199786737102E-3</v>
          </cell>
          <cell r="L514">
            <v>38318324</v>
          </cell>
          <cell r="M514">
            <v>9.859999999999999E-4</v>
          </cell>
          <cell r="N514">
            <v>38305941</v>
          </cell>
          <cell r="O514">
            <v>46663721</v>
          </cell>
          <cell r="P514">
            <v>31291458</v>
          </cell>
          <cell r="Q514">
            <v>38968694</v>
          </cell>
          <cell r="R514">
            <v>37527395</v>
          </cell>
          <cell r="S514">
            <v>1441299</v>
          </cell>
          <cell r="T514">
            <v>38318324</v>
          </cell>
          <cell r="U514">
            <v>36850210</v>
          </cell>
          <cell r="V514">
            <v>1468114</v>
          </cell>
        </row>
        <row r="515">
          <cell r="A515">
            <v>22360</v>
          </cell>
          <cell r="B515" t="str">
            <v xml:space="preserve">PEQUANNOCK TOWNSHIP                    </v>
          </cell>
          <cell r="C515" t="str">
            <v>MORRIS</v>
          </cell>
          <cell r="D515">
            <v>435894</v>
          </cell>
          <cell r="E515">
            <v>5.5540995788024602E-4</v>
          </cell>
          <cell r="F515">
            <v>10567670</v>
          </cell>
          <cell r="G515">
            <v>2.7599999999999999E-4</v>
          </cell>
          <cell r="H515">
            <v>10577815</v>
          </cell>
          <cell r="J515">
            <v>401322</v>
          </cell>
          <cell r="K515">
            <v>5.3469818383829301E-4</v>
          </cell>
          <cell r="L515">
            <v>10011012</v>
          </cell>
          <cell r="M515">
            <v>2.5799999999999998E-4</v>
          </cell>
          <cell r="N515">
            <v>10023258</v>
          </cell>
          <cell r="O515">
            <v>12210183</v>
          </cell>
          <cell r="P515">
            <v>8187826</v>
          </cell>
          <cell r="Q515">
            <v>10567670</v>
          </cell>
          <cell r="R515">
            <v>10176814</v>
          </cell>
          <cell r="S515">
            <v>390856</v>
          </cell>
          <cell r="T515">
            <v>10011012</v>
          </cell>
          <cell r="U515">
            <v>9627454</v>
          </cell>
          <cell r="V515">
            <v>383558</v>
          </cell>
        </row>
        <row r="516">
          <cell r="A516">
            <v>22363</v>
          </cell>
          <cell r="B516" t="str">
            <v xml:space="preserve">PEQUANNOCK TWP BD OF ED                </v>
          </cell>
          <cell r="C516" t="str">
            <v>MORRIS</v>
          </cell>
          <cell r="D516">
            <v>349430</v>
          </cell>
          <cell r="E516">
            <v>4.45238754334986E-4</v>
          </cell>
          <cell r="F516">
            <v>8471466</v>
          </cell>
          <cell r="G516">
            <v>2.2100000000000001E-4</v>
          </cell>
          <cell r="H516">
            <v>8469917</v>
          </cell>
          <cell r="J516">
            <v>337837</v>
          </cell>
          <cell r="K516">
            <v>4.5011444758417799E-4</v>
          </cell>
          <cell r="L516">
            <v>8427374</v>
          </cell>
          <cell r="M516">
            <v>2.1699999999999999E-4</v>
          </cell>
          <cell r="N516">
            <v>8430415</v>
          </cell>
          <cell r="O516">
            <v>10269805</v>
          </cell>
          <cell r="P516">
            <v>6886660</v>
          </cell>
          <cell r="Q516">
            <v>8471466</v>
          </cell>
          <cell r="R516">
            <v>8158139</v>
          </cell>
          <cell r="S516">
            <v>313327</v>
          </cell>
          <cell r="T516">
            <v>8427374</v>
          </cell>
          <cell r="U516">
            <v>8104490</v>
          </cell>
          <cell r="V516">
            <v>322884</v>
          </cell>
        </row>
        <row r="517">
          <cell r="A517">
            <v>22370</v>
          </cell>
          <cell r="B517" t="str">
            <v xml:space="preserve">SOMERS POINT CITY                      </v>
          </cell>
          <cell r="C517" t="str">
            <v>ATLANTIC</v>
          </cell>
          <cell r="D517">
            <v>291962</v>
          </cell>
          <cell r="E517">
            <v>3.7201384309633101E-4</v>
          </cell>
          <cell r="F517">
            <v>7078230</v>
          </cell>
          <cell r="G517">
            <v>1.85E-4</v>
          </cell>
          <cell r="H517">
            <v>7090202</v>
          </cell>
          <cell r="J517">
            <v>284798</v>
          </cell>
          <cell r="K517">
            <v>3.7944835658343699E-4</v>
          </cell>
          <cell r="L517">
            <v>7104311</v>
          </cell>
          <cell r="M517">
            <v>1.83E-4</v>
          </cell>
          <cell r="N517">
            <v>7109521</v>
          </cell>
          <cell r="O517">
            <v>8660711</v>
          </cell>
          <cell r="P517">
            <v>5807644</v>
          </cell>
          <cell r="Q517">
            <v>7078230</v>
          </cell>
          <cell r="R517">
            <v>6816434</v>
          </cell>
          <cell r="S517">
            <v>261796</v>
          </cell>
          <cell r="T517">
            <v>7104311</v>
          </cell>
          <cell r="U517">
            <v>6832119</v>
          </cell>
          <cell r="V517">
            <v>272192</v>
          </cell>
        </row>
        <row r="518">
          <cell r="A518">
            <v>22373</v>
          </cell>
          <cell r="B518" t="str">
            <v xml:space="preserve">SOMERS POINT CITY BD OF ED             </v>
          </cell>
          <cell r="C518" t="str">
            <v>ATLANTIC</v>
          </cell>
          <cell r="D518">
            <v>155607</v>
          </cell>
          <cell r="E518">
            <v>1.9827223434108201E-4</v>
          </cell>
          <cell r="F518">
            <v>3772485</v>
          </cell>
          <cell r="G518">
            <v>9.7999999999999997E-5</v>
          </cell>
          <cell r="H518">
            <v>3755891</v>
          </cell>
          <cell r="J518">
            <v>148725</v>
          </cell>
          <cell r="K518">
            <v>1.9815257422057601E-4</v>
          </cell>
          <cell r="L518">
            <v>3709958</v>
          </cell>
          <cell r="M518">
            <v>9.5000000000000005E-5</v>
          </cell>
          <cell r="N518">
            <v>3690735</v>
          </cell>
          <cell r="O518">
            <v>4495997</v>
          </cell>
          <cell r="P518">
            <v>3014897</v>
          </cell>
          <cell r="Q518">
            <v>3772485</v>
          </cell>
          <cell r="R518">
            <v>3632955</v>
          </cell>
          <cell r="S518">
            <v>139530</v>
          </cell>
          <cell r="T518">
            <v>3709958</v>
          </cell>
          <cell r="U518">
            <v>3567816</v>
          </cell>
          <cell r="V518">
            <v>142142</v>
          </cell>
        </row>
        <row r="519">
          <cell r="A519">
            <v>22380</v>
          </cell>
          <cell r="B519" t="str">
            <v xml:space="preserve">WALL TOWNSHIP                          </v>
          </cell>
          <cell r="C519" t="str">
            <v>MONMOUTH</v>
          </cell>
          <cell r="D519">
            <v>944470</v>
          </cell>
          <cell r="E519">
            <v>1.20343029020623E-3</v>
          </cell>
          <cell r="F519">
            <v>22897419</v>
          </cell>
          <cell r="G519">
            <v>5.9699999999999998E-4</v>
          </cell>
          <cell r="H519">
            <v>22880274</v>
          </cell>
          <cell r="J519">
            <v>875041</v>
          </cell>
          <cell r="K519">
            <v>1.16585393645014E-3</v>
          </cell>
          <cell r="L519">
            <v>21827974</v>
          </cell>
          <cell r="M519">
            <v>5.62E-4</v>
          </cell>
          <cell r="N519">
            <v>21833609</v>
          </cell>
          <cell r="O519">
            <v>26597374</v>
          </cell>
          <cell r="P519">
            <v>17835496</v>
          </cell>
          <cell r="Q519">
            <v>22897419</v>
          </cell>
          <cell r="R519">
            <v>22050533</v>
          </cell>
          <cell r="S519">
            <v>846886</v>
          </cell>
          <cell r="T519">
            <v>21827974</v>
          </cell>
          <cell r="U519">
            <v>20991666</v>
          </cell>
          <cell r="V519">
            <v>836308</v>
          </cell>
        </row>
        <row r="520">
          <cell r="A520">
            <v>22383</v>
          </cell>
          <cell r="B520" t="str">
            <v xml:space="preserve">WALL TOWNSHIP BD OF ED                 </v>
          </cell>
          <cell r="C520" t="str">
            <v>MONMOUTH</v>
          </cell>
          <cell r="D520">
            <v>892353</v>
          </cell>
          <cell r="E520">
            <v>1.1370235473402001E-3</v>
          </cell>
          <cell r="F520">
            <v>21633912</v>
          </cell>
          <cell r="G520">
            <v>5.6400000000000005E-4</v>
          </cell>
          <cell r="H520">
            <v>21615535</v>
          </cell>
          <cell r="J520">
            <v>840499</v>
          </cell>
          <cell r="K520">
            <v>1.11983217670076E-3</v>
          </cell>
          <cell r="L520">
            <v>20966321</v>
          </cell>
          <cell r="M520">
            <v>5.4000000000000001E-4</v>
          </cell>
          <cell r="N520">
            <v>20978913</v>
          </cell>
          <cell r="O520">
            <v>25556196</v>
          </cell>
          <cell r="P520">
            <v>17137310</v>
          </cell>
          <cell r="Q520">
            <v>21633912</v>
          </cell>
          <cell r="R520">
            <v>20833758</v>
          </cell>
          <cell r="S520">
            <v>800154</v>
          </cell>
          <cell r="T520">
            <v>20966321</v>
          </cell>
          <cell r="U520">
            <v>20163026</v>
          </cell>
          <cell r="V520">
            <v>803295</v>
          </cell>
        </row>
        <row r="521">
          <cell r="A521">
            <v>22390</v>
          </cell>
          <cell r="B521" t="str">
            <v xml:space="preserve">WATCHUNG BOROUGH                       </v>
          </cell>
          <cell r="C521" t="str">
            <v>SOMERSET</v>
          </cell>
          <cell r="D521">
            <v>160780</v>
          </cell>
          <cell r="E521">
            <v>2.0486359763609001E-4</v>
          </cell>
          <cell r="F521">
            <v>3897897</v>
          </cell>
          <cell r="G521">
            <v>1.02E-4</v>
          </cell>
          <cell r="H521">
            <v>3909192</v>
          </cell>
          <cell r="J521">
            <v>157326</v>
          </cell>
          <cell r="K521">
            <v>2.0961204835653999E-4</v>
          </cell>
          <cell r="L521">
            <v>3924511</v>
          </cell>
          <cell r="M521">
            <v>1.01E-4</v>
          </cell>
          <cell r="N521">
            <v>3923834</v>
          </cell>
          <cell r="O521">
            <v>4779955</v>
          </cell>
          <cell r="P521">
            <v>3205312</v>
          </cell>
          <cell r="Q521">
            <v>3897897</v>
          </cell>
          <cell r="R521">
            <v>3753729</v>
          </cell>
          <cell r="S521">
            <v>144168</v>
          </cell>
          <cell r="T521">
            <v>3924511</v>
          </cell>
          <cell r="U521">
            <v>3774149</v>
          </cell>
          <cell r="V521">
            <v>150362</v>
          </cell>
        </row>
        <row r="522">
          <cell r="A522">
            <v>22393</v>
          </cell>
          <cell r="B522" t="str">
            <v xml:space="preserve">WATCHUNG BOROUGH BD OF ED              </v>
          </cell>
          <cell r="C522" t="str">
            <v>SOMERSET</v>
          </cell>
          <cell r="D522">
            <v>123514</v>
          </cell>
          <cell r="E522">
            <v>1.5737978852111E-4</v>
          </cell>
          <cell r="F522">
            <v>2994433</v>
          </cell>
          <cell r="G522">
            <v>7.7999999999999999E-5</v>
          </cell>
          <cell r="H522">
            <v>2989382</v>
          </cell>
          <cell r="J522">
            <v>120693</v>
          </cell>
          <cell r="K522">
            <v>1.60804361340757E-4</v>
          </cell>
          <cell r="L522">
            <v>3010697</v>
          </cell>
          <cell r="M522">
            <v>7.7000000000000001E-5</v>
          </cell>
          <cell r="N522">
            <v>2991438</v>
          </cell>
          <cell r="O522">
            <v>3644124</v>
          </cell>
          <cell r="P522">
            <v>2443653</v>
          </cell>
          <cell r="Q522">
            <v>2994433</v>
          </cell>
          <cell r="R522">
            <v>2883680</v>
          </cell>
          <cell r="S522">
            <v>110753</v>
          </cell>
          <cell r="T522">
            <v>3010697</v>
          </cell>
          <cell r="U522">
            <v>2895347</v>
          </cell>
          <cell r="V522">
            <v>115350</v>
          </cell>
        </row>
        <row r="523">
          <cell r="A523">
            <v>22400</v>
          </cell>
          <cell r="B523" t="str">
            <v xml:space="preserve">CHATHAM TOWNSHIP                       </v>
          </cell>
          <cell r="C523" t="str">
            <v>MORRIS</v>
          </cell>
          <cell r="D523">
            <v>282762</v>
          </cell>
          <cell r="E523">
            <v>3.6029133346670103E-4</v>
          </cell>
          <cell r="F523">
            <v>6855189</v>
          </cell>
          <cell r="G523">
            <v>1.7899999999999999E-4</v>
          </cell>
          <cell r="H523">
            <v>6860250</v>
          </cell>
          <cell r="J523">
            <v>272407</v>
          </cell>
          <cell r="K523">
            <v>3.6293930600574603E-4</v>
          </cell>
          <cell r="L523">
            <v>6795216</v>
          </cell>
          <cell r="M523">
            <v>1.75E-4</v>
          </cell>
          <cell r="N523">
            <v>6798722</v>
          </cell>
          <cell r="O523">
            <v>8282101</v>
          </cell>
          <cell r="P523">
            <v>5553758</v>
          </cell>
          <cell r="Q523">
            <v>6855189</v>
          </cell>
          <cell r="R523">
            <v>6601642</v>
          </cell>
          <cell r="S523">
            <v>253547</v>
          </cell>
          <cell r="T523">
            <v>6795216</v>
          </cell>
          <cell r="U523">
            <v>6534867</v>
          </cell>
          <cell r="V523">
            <v>260349</v>
          </cell>
        </row>
        <row r="524">
          <cell r="A524">
            <v>22410</v>
          </cell>
          <cell r="B524" t="str">
            <v xml:space="preserve">EAST BRUNSWICK TOWNSHIP                </v>
          </cell>
          <cell r="C524" t="str">
            <v>MIDDLESEX</v>
          </cell>
          <cell r="D524">
            <v>1352064</v>
          </cell>
          <cell r="E524">
            <v>1.72278078911707E-3</v>
          </cell>
          <cell r="F524">
            <v>32778994</v>
          </cell>
          <cell r="G524">
            <v>8.5499999999999997E-4</v>
          </cell>
          <cell r="H524">
            <v>32768231</v>
          </cell>
          <cell r="J524">
            <v>1282017</v>
          </cell>
          <cell r="K524">
            <v>1.70808518234689E-3</v>
          </cell>
          <cell r="L524">
            <v>31980026</v>
          </cell>
          <cell r="M524">
            <v>8.2299999999999995E-4</v>
          </cell>
          <cell r="N524">
            <v>31973417</v>
          </cell>
          <cell r="O524">
            <v>38949536</v>
          </cell>
          <cell r="P524">
            <v>26118529</v>
          </cell>
          <cell r="Q524">
            <v>32778994</v>
          </cell>
          <cell r="R524">
            <v>31566627</v>
          </cell>
          <cell r="S524">
            <v>1212367</v>
          </cell>
          <cell r="T524">
            <v>31980026</v>
          </cell>
          <cell r="U524">
            <v>30754756</v>
          </cell>
          <cell r="V524">
            <v>1225270</v>
          </cell>
        </row>
        <row r="525">
          <cell r="A525">
            <v>22413</v>
          </cell>
          <cell r="B525" t="str">
            <v xml:space="preserve">EAST BRUNSWICK TWP BD OF ED            </v>
          </cell>
          <cell r="C525" t="str">
            <v>MIDDLESEX</v>
          </cell>
          <cell r="D525">
            <v>1589566</v>
          </cell>
          <cell r="E525">
            <v>2.0254024719493099E-3</v>
          </cell>
          <cell r="F525">
            <v>38536914</v>
          </cell>
          <cell r="G525">
            <v>1.0059999999999999E-3</v>
          </cell>
          <cell r="H525">
            <v>38555369</v>
          </cell>
          <cell r="J525">
            <v>1454684</v>
          </cell>
          <cell r="K525">
            <v>1.93813669038484E-3</v>
          </cell>
          <cell r="L525">
            <v>36287220</v>
          </cell>
          <cell r="M525">
            <v>9.3400000000000004E-4</v>
          </cell>
          <cell r="N525">
            <v>36285750</v>
          </cell>
          <cell r="O525">
            <v>44202754</v>
          </cell>
          <cell r="P525">
            <v>29641198</v>
          </cell>
          <cell r="Q525">
            <v>38536914</v>
          </cell>
          <cell r="R525">
            <v>37111585</v>
          </cell>
          <cell r="S525">
            <v>1425329</v>
          </cell>
          <cell r="T525">
            <v>36287220</v>
          </cell>
          <cell r="U525">
            <v>34896925</v>
          </cell>
          <cell r="V525">
            <v>1390295</v>
          </cell>
        </row>
        <row r="526">
          <cell r="A526">
            <v>22420</v>
          </cell>
          <cell r="B526" t="str">
            <v xml:space="preserve">GLEN ROCK BOROUGH                      </v>
          </cell>
          <cell r="C526" t="str">
            <v>BERGEN</v>
          </cell>
          <cell r="D526">
            <v>382872</v>
          </cell>
          <cell r="E526">
            <v>4.8785007683869297E-4</v>
          </cell>
          <cell r="F526">
            <v>9282223</v>
          </cell>
          <cell r="G526">
            <v>2.42E-4</v>
          </cell>
          <cell r="H526">
            <v>9274751</v>
          </cell>
          <cell r="J526">
            <v>379199</v>
          </cell>
          <cell r="K526">
            <v>5.0522278024453396E-4</v>
          </cell>
          <cell r="L526">
            <v>9459152</v>
          </cell>
          <cell r="M526">
            <v>2.43E-4</v>
          </cell>
          <cell r="N526">
            <v>9440511</v>
          </cell>
          <cell r="O526">
            <v>11500288</v>
          </cell>
          <cell r="P526">
            <v>7711789</v>
          </cell>
          <cell r="Q526">
            <v>9282223</v>
          </cell>
          <cell r="R526">
            <v>8938909</v>
          </cell>
          <cell r="S526">
            <v>343314</v>
          </cell>
          <cell r="T526">
            <v>9459152</v>
          </cell>
          <cell r="U526">
            <v>9096738</v>
          </cell>
          <cell r="V526">
            <v>362414</v>
          </cell>
        </row>
        <row r="527">
          <cell r="A527">
            <v>22423</v>
          </cell>
          <cell r="B527" t="str">
            <v xml:space="preserve">GLEN ROCK BOROUGH BD OF ED             </v>
          </cell>
          <cell r="C527" t="str">
            <v>BERGEN</v>
          </cell>
          <cell r="D527">
            <v>563211</v>
          </cell>
          <cell r="E527">
            <v>7.17635475110213E-4</v>
          </cell>
          <cell r="F527">
            <v>13654302</v>
          </cell>
          <cell r="G527">
            <v>3.5599999999999998E-4</v>
          </cell>
          <cell r="H527">
            <v>13643848</v>
          </cell>
          <cell r="J527">
            <v>363065</v>
          </cell>
          <cell r="K527">
            <v>4.8372677330236103E-4</v>
          </cell>
          <cell r="L527">
            <v>9056688</v>
          </cell>
          <cell r="M527">
            <v>2.33E-4</v>
          </cell>
          <cell r="N527">
            <v>9052012</v>
          </cell>
          <cell r="O527">
            <v>11027025</v>
          </cell>
          <cell r="P527">
            <v>7394432</v>
          </cell>
          <cell r="Q527">
            <v>13654302</v>
          </cell>
          <cell r="R527">
            <v>13149283</v>
          </cell>
          <cell r="S527">
            <v>505019</v>
          </cell>
          <cell r="T527">
            <v>9056688</v>
          </cell>
          <cell r="U527">
            <v>8709694</v>
          </cell>
          <cell r="V527">
            <v>346994</v>
          </cell>
        </row>
        <row r="528">
          <cell r="A528">
            <v>22430</v>
          </cell>
          <cell r="B528" t="str">
            <v xml:space="preserve">HARRINGTON PARK BOROUGH                </v>
          </cell>
          <cell r="C528" t="str">
            <v>BERGEN</v>
          </cell>
          <cell r="D528">
            <v>104285</v>
          </cell>
          <cell r="E528">
            <v>1.3287846920935199E-4</v>
          </cell>
          <cell r="F528">
            <v>2528251</v>
          </cell>
          <cell r="G528">
            <v>6.6000000000000005E-5</v>
          </cell>
          <cell r="H528">
            <v>2529477</v>
          </cell>
          <cell r="J528">
            <v>105705</v>
          </cell>
          <cell r="K528">
            <v>1.4083521840972299E-4</v>
          </cell>
          <cell r="L528">
            <v>2636820</v>
          </cell>
          <cell r="M528">
            <v>6.7999999999999999E-5</v>
          </cell>
          <cell r="N528">
            <v>2641789</v>
          </cell>
          <cell r="O528">
            <v>3218188</v>
          </cell>
          <cell r="P528">
            <v>2158032</v>
          </cell>
          <cell r="Q528">
            <v>2528251</v>
          </cell>
          <cell r="R528">
            <v>2434741</v>
          </cell>
          <cell r="S528">
            <v>93510</v>
          </cell>
          <cell r="T528">
            <v>2636820</v>
          </cell>
          <cell r="U528">
            <v>2535794</v>
          </cell>
          <cell r="V528">
            <v>101026</v>
          </cell>
        </row>
        <row r="529">
          <cell r="A529">
            <v>22433</v>
          </cell>
          <cell r="B529" t="str">
            <v xml:space="preserve">HARRINGTON PARK BD OF ED               </v>
          </cell>
          <cell r="C529" t="str">
            <v>BERGEN</v>
          </cell>
          <cell r="D529">
            <v>117148</v>
          </cell>
          <cell r="E529">
            <v>1.4926832153173701E-4</v>
          </cell>
          <cell r="F529">
            <v>2840098</v>
          </cell>
          <cell r="G529">
            <v>7.3999999999999996E-5</v>
          </cell>
          <cell r="H529">
            <v>2836081</v>
          </cell>
          <cell r="J529">
            <v>120817</v>
          </cell>
          <cell r="K529">
            <v>1.6096957175731999E-4</v>
          </cell>
          <cell r="L529">
            <v>3013791</v>
          </cell>
          <cell r="M529">
            <v>7.7999999999999999E-5</v>
          </cell>
          <cell r="N529">
            <v>3030287</v>
          </cell>
          <cell r="O529">
            <v>3691451</v>
          </cell>
          <cell r="P529">
            <v>2475389</v>
          </cell>
          <cell r="Q529">
            <v>2840098</v>
          </cell>
          <cell r="R529">
            <v>2735053</v>
          </cell>
          <cell r="S529">
            <v>105045</v>
          </cell>
          <cell r="T529">
            <v>3013791</v>
          </cell>
          <cell r="U529">
            <v>2898321</v>
          </cell>
          <cell r="V529">
            <v>115470</v>
          </cell>
        </row>
        <row r="530">
          <cell r="A530">
            <v>22440</v>
          </cell>
          <cell r="B530" t="str">
            <v xml:space="preserve">SOMERDALE BOROUGH                      </v>
          </cell>
          <cell r="C530" t="str">
            <v>CAMDEN</v>
          </cell>
          <cell r="D530">
            <v>106348</v>
          </cell>
          <cell r="E530">
            <v>1.35507114575214E-4</v>
          </cell>
          <cell r="F530">
            <v>2578266</v>
          </cell>
          <cell r="G530">
            <v>6.7000000000000002E-5</v>
          </cell>
          <cell r="H530">
            <v>2567803</v>
          </cell>
          <cell r="J530">
            <v>97733</v>
          </cell>
          <cell r="K530">
            <v>1.30213787435197E-4</v>
          </cell>
          <cell r="L530">
            <v>2437958</v>
          </cell>
          <cell r="M530">
            <v>6.3E-5</v>
          </cell>
          <cell r="N530">
            <v>2447540</v>
          </cell>
          <cell r="O530">
            <v>2981556</v>
          </cell>
          <cell r="P530">
            <v>1999353</v>
          </cell>
          <cell r="Q530">
            <v>2578266</v>
          </cell>
          <cell r="R530">
            <v>2482906</v>
          </cell>
          <cell r="S530">
            <v>95360</v>
          </cell>
          <cell r="T530">
            <v>2437958</v>
          </cell>
          <cell r="U530">
            <v>2344551</v>
          </cell>
          <cell r="V530">
            <v>93407</v>
          </cell>
        </row>
        <row r="531">
          <cell r="A531">
            <v>22443</v>
          </cell>
          <cell r="B531" t="str">
            <v xml:space="preserve">SOMERDALE BORO BD OF ED                </v>
          </cell>
          <cell r="C531" t="str">
            <v>CAMDEN</v>
          </cell>
          <cell r="D531">
            <v>48500</v>
          </cell>
          <cell r="E531">
            <v>6.1798012721422894E-5</v>
          </cell>
          <cell r="F531">
            <v>1175818</v>
          </cell>
          <cell r="G531">
            <v>3.1000000000000001E-5</v>
          </cell>
          <cell r="H531">
            <v>1188088</v>
          </cell>
          <cell r="J531">
            <v>37224</v>
          </cell>
          <cell r="K531">
            <v>4.9595101178596299E-5</v>
          </cell>
          <cell r="L531">
            <v>928556</v>
          </cell>
          <cell r="M531">
            <v>2.4000000000000001E-5</v>
          </cell>
          <cell r="N531">
            <v>932396</v>
          </cell>
          <cell r="O531">
            <v>1135831</v>
          </cell>
          <cell r="P531">
            <v>761658</v>
          </cell>
          <cell r="Q531">
            <v>1175818</v>
          </cell>
          <cell r="R531">
            <v>1132329</v>
          </cell>
          <cell r="S531">
            <v>43489</v>
          </cell>
          <cell r="T531">
            <v>928556</v>
          </cell>
          <cell r="U531">
            <v>892980</v>
          </cell>
          <cell r="V531">
            <v>35576</v>
          </cell>
        </row>
        <row r="532">
          <cell r="A532">
            <v>22450</v>
          </cell>
          <cell r="B532" t="str">
            <v xml:space="preserve">WAYNE TOWNSHIP                         </v>
          </cell>
          <cell r="C532" t="str">
            <v>PASSAIC</v>
          </cell>
          <cell r="D532">
            <v>2040393</v>
          </cell>
          <cell r="E532">
            <v>2.5998398468186001E-3</v>
          </cell>
          <cell r="F532">
            <v>49466615</v>
          </cell>
          <cell r="G532">
            <v>1.291E-3</v>
          </cell>
          <cell r="H532">
            <v>49478113</v>
          </cell>
          <cell r="J532">
            <v>1967557</v>
          </cell>
          <cell r="K532">
            <v>2.62145896436856E-3</v>
          </cell>
          <cell r="L532">
            <v>49080882</v>
          </cell>
          <cell r="M532">
            <v>1.263E-3</v>
          </cell>
          <cell r="N532">
            <v>49067347</v>
          </cell>
          <cell r="O532">
            <v>59773103</v>
          </cell>
          <cell r="P532">
            <v>40082263</v>
          </cell>
          <cell r="Q532">
            <v>49466615</v>
          </cell>
          <cell r="R532">
            <v>47637039</v>
          </cell>
          <cell r="S532">
            <v>1829576</v>
          </cell>
          <cell r="T532">
            <v>49080882</v>
          </cell>
          <cell r="U532">
            <v>47200416</v>
          </cell>
          <cell r="V532">
            <v>1880466</v>
          </cell>
        </row>
        <row r="533">
          <cell r="A533">
            <v>22453</v>
          </cell>
          <cell r="B533" t="str">
            <v xml:space="preserve">WAYNE BOARD OF EDUCATION               </v>
          </cell>
          <cell r="C533" t="str">
            <v>PASSAIC</v>
          </cell>
          <cell r="D533">
            <v>1818517</v>
          </cell>
          <cell r="E533">
            <v>2.31712859175513E-3</v>
          </cell>
          <cell r="F533">
            <v>44087527</v>
          </cell>
          <cell r="G533">
            <v>1.15E-3</v>
          </cell>
          <cell r="H533">
            <v>44074229</v>
          </cell>
          <cell r="J533">
            <v>1790460</v>
          </cell>
          <cell r="K533">
            <v>2.3855051809646899E-3</v>
          </cell>
          <cell r="L533">
            <v>44663181</v>
          </cell>
          <cell r="M533">
            <v>1.15E-3</v>
          </cell>
          <cell r="N533">
            <v>44677315</v>
          </cell>
          <cell r="O533">
            <v>54425232</v>
          </cell>
          <cell r="P533">
            <v>36496122</v>
          </cell>
          <cell r="Q533">
            <v>44087527</v>
          </cell>
          <cell r="R533">
            <v>42456902</v>
          </cell>
          <cell r="S533">
            <v>1630625</v>
          </cell>
          <cell r="T533">
            <v>44663181</v>
          </cell>
          <cell r="U533">
            <v>42951974</v>
          </cell>
          <cell r="V533">
            <v>1711207</v>
          </cell>
        </row>
        <row r="534">
          <cell r="A534">
            <v>22460</v>
          </cell>
          <cell r="B534" t="str">
            <v xml:space="preserve">FRANKLIN LAKES BOROUGH                 </v>
          </cell>
          <cell r="C534" t="str">
            <v>BERGEN</v>
          </cell>
          <cell r="D534">
            <v>331070</v>
          </cell>
          <cell r="E534">
            <v>4.2184470250889599E-4</v>
          </cell>
          <cell r="F534">
            <v>8026352</v>
          </cell>
          <cell r="G534">
            <v>2.0900000000000001E-4</v>
          </cell>
          <cell r="H534">
            <v>8010012</v>
          </cell>
          <cell r="J534">
            <v>293065</v>
          </cell>
          <cell r="K534">
            <v>3.9046282846833598E-4</v>
          </cell>
          <cell r="L534">
            <v>7310532</v>
          </cell>
          <cell r="M534">
            <v>1.8799999999999999E-4</v>
          </cell>
          <cell r="N534">
            <v>7303770</v>
          </cell>
          <cell r="O534">
            <v>8897342</v>
          </cell>
          <cell r="P534">
            <v>5966323</v>
          </cell>
          <cell r="Q534">
            <v>8026352</v>
          </cell>
          <cell r="R534">
            <v>7729489</v>
          </cell>
          <cell r="S534">
            <v>296863</v>
          </cell>
          <cell r="T534">
            <v>7310532</v>
          </cell>
          <cell r="U534">
            <v>7030439</v>
          </cell>
          <cell r="V534">
            <v>280093</v>
          </cell>
        </row>
        <row r="535">
          <cell r="A535">
            <v>22463</v>
          </cell>
          <cell r="B535" t="str">
            <v xml:space="preserve">FRANKLIN LAKES BD OF ED                </v>
          </cell>
          <cell r="C535" t="str">
            <v>BERGEN</v>
          </cell>
          <cell r="D535">
            <v>217945</v>
          </cell>
          <cell r="E535">
            <v>2.7770243056846403E-4</v>
          </cell>
          <cell r="F535">
            <v>5283787</v>
          </cell>
          <cell r="G535">
            <v>1.3799999999999999E-4</v>
          </cell>
          <cell r="H535">
            <v>5288907</v>
          </cell>
          <cell r="J535">
            <v>205188</v>
          </cell>
          <cell r="K535">
            <v>2.7338060446577001E-4</v>
          </cell>
          <cell r="L535">
            <v>5118433</v>
          </cell>
          <cell r="M535">
            <v>1.3200000000000001E-4</v>
          </cell>
          <cell r="N535">
            <v>5128179</v>
          </cell>
          <cell r="O535">
            <v>6247070</v>
          </cell>
          <cell r="P535">
            <v>4189120</v>
          </cell>
          <cell r="Q535">
            <v>5283787</v>
          </cell>
          <cell r="R535">
            <v>5088360</v>
          </cell>
          <cell r="S535">
            <v>195427</v>
          </cell>
          <cell r="T535">
            <v>5118433</v>
          </cell>
          <cell r="U535">
            <v>4922327</v>
          </cell>
          <cell r="V535">
            <v>196106</v>
          </cell>
        </row>
        <row r="536">
          <cell r="A536">
            <v>22470</v>
          </cell>
          <cell r="B536" t="str">
            <v xml:space="preserve">MAHWAH TOWNSHIP                        </v>
          </cell>
          <cell r="C536" t="str">
            <v>BERGEN</v>
          </cell>
          <cell r="D536">
            <v>722972</v>
          </cell>
          <cell r="E536">
            <v>9.2120067738623798E-4</v>
          </cell>
          <cell r="F536">
            <v>17527495</v>
          </cell>
          <cell r="G536">
            <v>4.57E-4</v>
          </cell>
          <cell r="H536">
            <v>17514715</v>
          </cell>
          <cell r="J536">
            <v>729958</v>
          </cell>
          <cell r="K536">
            <v>9.7255375204507305E-4</v>
          </cell>
          <cell r="L536">
            <v>18208866</v>
          </cell>
          <cell r="M536">
            <v>4.6900000000000002E-4</v>
          </cell>
          <cell r="N536">
            <v>18220574</v>
          </cell>
          <cell r="O536">
            <v>22196030</v>
          </cell>
          <cell r="P536">
            <v>14884071</v>
          </cell>
          <cell r="Q536">
            <v>17527495</v>
          </cell>
          <cell r="R536">
            <v>16879221</v>
          </cell>
          <cell r="S536">
            <v>648274</v>
          </cell>
          <cell r="T536">
            <v>18208866</v>
          </cell>
          <cell r="U536">
            <v>17511219</v>
          </cell>
          <cell r="V536">
            <v>697647</v>
          </cell>
        </row>
        <row r="537">
          <cell r="A537">
            <v>22473</v>
          </cell>
          <cell r="B537" t="str">
            <v xml:space="preserve">MAHWAH BD OF ED                        </v>
          </cell>
          <cell r="C537" t="str">
            <v>BERGEN</v>
          </cell>
          <cell r="D537">
            <v>499470</v>
          </cell>
          <cell r="E537">
            <v>6.3641759616431097E-4</v>
          </cell>
          <cell r="F537">
            <v>12108986</v>
          </cell>
          <cell r="G537">
            <v>3.1599999999999998E-4</v>
          </cell>
          <cell r="H537">
            <v>12110832</v>
          </cell>
          <cell r="J537">
            <v>501567</v>
          </cell>
          <cell r="K537">
            <v>6.6825881455096197E-4</v>
          </cell>
          <cell r="L537">
            <v>12511633</v>
          </cell>
          <cell r="M537">
            <v>3.2200000000000002E-4</v>
          </cell>
          <cell r="N537">
            <v>12509648</v>
          </cell>
          <cell r="O537">
            <v>15239065</v>
          </cell>
          <cell r="P537">
            <v>10218914</v>
          </cell>
          <cell r="Q537">
            <v>12108986</v>
          </cell>
          <cell r="R537">
            <v>11661122</v>
          </cell>
          <cell r="S537">
            <v>447864</v>
          </cell>
          <cell r="T537">
            <v>12511633</v>
          </cell>
          <cell r="U537">
            <v>12032267</v>
          </cell>
          <cell r="V537">
            <v>479366</v>
          </cell>
        </row>
        <row r="538">
          <cell r="A538">
            <v>22480</v>
          </cell>
          <cell r="B538" t="str">
            <v xml:space="preserve">WOODCLIFF LAKE BOROUGH                 </v>
          </cell>
          <cell r="C538" t="str">
            <v>BERGEN</v>
          </cell>
          <cell r="D538">
            <v>163759</v>
          </cell>
          <cell r="E538">
            <v>2.0865939722159799E-4</v>
          </cell>
          <cell r="F538">
            <v>3970119</v>
          </cell>
          <cell r="G538">
            <v>1.0399999999999999E-4</v>
          </cell>
          <cell r="H538">
            <v>3985843</v>
          </cell>
          <cell r="J538">
            <v>163745</v>
          </cell>
          <cell r="K538">
            <v>2.1816435209782E-4</v>
          </cell>
          <cell r="L538">
            <v>4084633</v>
          </cell>
          <cell r="M538">
            <v>1.05E-4</v>
          </cell>
          <cell r="N538">
            <v>4079233</v>
          </cell>
          <cell r="O538">
            <v>4969260</v>
          </cell>
          <cell r="P538">
            <v>3332255</v>
          </cell>
          <cell r="Q538">
            <v>3970119</v>
          </cell>
          <cell r="R538">
            <v>3823280</v>
          </cell>
          <cell r="S538">
            <v>146839</v>
          </cell>
          <cell r="T538">
            <v>4084633</v>
          </cell>
          <cell r="U538">
            <v>3928136</v>
          </cell>
          <cell r="V538">
            <v>156497</v>
          </cell>
        </row>
        <row r="539">
          <cell r="A539">
            <v>22483</v>
          </cell>
          <cell r="B539" t="str">
            <v xml:space="preserve">WOODCLIFF LAKE BD OF ED                </v>
          </cell>
          <cell r="C539" t="str">
            <v>BERGEN</v>
          </cell>
          <cell r="D539">
            <v>124039</v>
          </cell>
          <cell r="E539">
            <v>1.5804873608149601E-4</v>
          </cell>
          <cell r="F539">
            <v>3007161</v>
          </cell>
          <cell r="G539">
            <v>7.7999999999999999E-5</v>
          </cell>
          <cell r="H539">
            <v>2989382</v>
          </cell>
          <cell r="J539">
            <v>118247</v>
          </cell>
          <cell r="K539">
            <v>1.5754545263984199E-4</v>
          </cell>
          <cell r="L539">
            <v>2949682</v>
          </cell>
          <cell r="M539">
            <v>7.6000000000000004E-5</v>
          </cell>
          <cell r="N539">
            <v>2952588</v>
          </cell>
          <cell r="O539">
            <v>3596798</v>
          </cell>
          <cell r="P539">
            <v>2411918</v>
          </cell>
          <cell r="Q539">
            <v>3007161</v>
          </cell>
          <cell r="R539">
            <v>2895938</v>
          </cell>
          <cell r="S539">
            <v>111223</v>
          </cell>
          <cell r="T539">
            <v>2949682</v>
          </cell>
          <cell r="U539">
            <v>2836669</v>
          </cell>
          <cell r="V539">
            <v>113013</v>
          </cell>
        </row>
        <row r="540">
          <cell r="A540">
            <v>22490</v>
          </cell>
          <cell r="B540" t="str">
            <v xml:space="preserve">WYCKOFF TOWNSHIP                       </v>
          </cell>
          <cell r="C540" t="str">
            <v>BERGEN</v>
          </cell>
          <cell r="D540">
            <v>319756</v>
          </cell>
          <cell r="E540">
            <v>4.0742856403610899E-4</v>
          </cell>
          <cell r="F540">
            <v>7752059</v>
          </cell>
          <cell r="G540">
            <v>2.02E-4</v>
          </cell>
          <cell r="H540">
            <v>7741734</v>
          </cell>
          <cell r="J540">
            <v>325879</v>
          </cell>
          <cell r="K540">
            <v>4.3418230112238898E-4</v>
          </cell>
          <cell r="L540">
            <v>8129080</v>
          </cell>
          <cell r="M540">
            <v>2.0900000000000001E-4</v>
          </cell>
          <cell r="N540">
            <v>8119616</v>
          </cell>
          <cell r="O540">
            <v>9891194</v>
          </cell>
          <cell r="P540">
            <v>6632774</v>
          </cell>
          <cell r="Q540">
            <v>7752059</v>
          </cell>
          <cell r="R540">
            <v>7465341</v>
          </cell>
          <cell r="S540">
            <v>286718</v>
          </cell>
          <cell r="T540">
            <v>8129080</v>
          </cell>
          <cell r="U540">
            <v>7817626</v>
          </cell>
          <cell r="V540">
            <v>311454</v>
          </cell>
        </row>
        <row r="541">
          <cell r="A541">
            <v>22493</v>
          </cell>
          <cell r="B541" t="str">
            <v xml:space="preserve">WYCKOFF TOWNSHIP BD OF ED              </v>
          </cell>
          <cell r="C541" t="str">
            <v>BERGEN</v>
          </cell>
          <cell r="D541">
            <v>272758</v>
          </cell>
          <cell r="E541">
            <v>3.4754437843030698E-4</v>
          </cell>
          <cell r="F541">
            <v>6612655</v>
          </cell>
          <cell r="G541">
            <v>1.73E-4</v>
          </cell>
          <cell r="H541">
            <v>6630297</v>
          </cell>
          <cell r="J541">
            <v>275377</v>
          </cell>
          <cell r="K541">
            <v>3.6689636195084703E-4</v>
          </cell>
          <cell r="L541">
            <v>6869303</v>
          </cell>
          <cell r="M541">
            <v>1.7699999999999999E-4</v>
          </cell>
          <cell r="N541">
            <v>6876421</v>
          </cell>
          <cell r="O541">
            <v>8376753</v>
          </cell>
          <cell r="P541">
            <v>5617229</v>
          </cell>
          <cell r="Q541">
            <v>6612655</v>
          </cell>
          <cell r="R541">
            <v>6368079</v>
          </cell>
          <cell r="S541">
            <v>244576</v>
          </cell>
          <cell r="T541">
            <v>6869303</v>
          </cell>
          <cell r="U541">
            <v>6606116</v>
          </cell>
          <cell r="V541">
            <v>263187</v>
          </cell>
        </row>
        <row r="542">
          <cell r="A542">
            <v>22500</v>
          </cell>
          <cell r="B542" t="str">
            <v xml:space="preserve">WILLINGBORO TOWNSHIP                   </v>
          </cell>
          <cell r="C542" t="str">
            <v>BURLINGTON</v>
          </cell>
          <cell r="D542">
            <v>680566</v>
          </cell>
          <cell r="E542">
            <v>8.6716755310861605E-4</v>
          </cell>
          <cell r="F542">
            <v>16499418</v>
          </cell>
          <cell r="G542">
            <v>4.3100000000000001E-4</v>
          </cell>
          <cell r="H542">
            <v>16518254</v>
          </cell>
          <cell r="J542">
            <v>646512</v>
          </cell>
          <cell r="K542">
            <v>8.6137513575050095E-4</v>
          </cell>
          <cell r="L542">
            <v>16127298</v>
          </cell>
          <cell r="M542">
            <v>4.15E-4</v>
          </cell>
          <cell r="N542">
            <v>16122683</v>
          </cell>
          <cell r="O542">
            <v>19640410</v>
          </cell>
          <cell r="P542">
            <v>13170340</v>
          </cell>
          <cell r="Q542">
            <v>16499418</v>
          </cell>
          <cell r="R542">
            <v>15889169</v>
          </cell>
          <cell r="S542">
            <v>610249</v>
          </cell>
          <cell r="T542">
            <v>16127298</v>
          </cell>
          <cell r="U542">
            <v>15509403</v>
          </cell>
          <cell r="V542">
            <v>617895</v>
          </cell>
        </row>
        <row r="543">
          <cell r="A543">
            <v>22503</v>
          </cell>
          <cell r="B543" t="str">
            <v xml:space="preserve">WILLINGBORO TWP BD OF ED               </v>
          </cell>
          <cell r="C543" t="str">
            <v>BURLINGTON</v>
          </cell>
          <cell r="D543">
            <v>764785</v>
          </cell>
          <cell r="E543">
            <v>9.7447820946708103E-4</v>
          </cell>
          <cell r="F543">
            <v>18541195</v>
          </cell>
          <cell r="G543">
            <v>4.84E-4</v>
          </cell>
          <cell r="H543">
            <v>18549502</v>
          </cell>
          <cell r="J543">
            <v>716531</v>
          </cell>
          <cell r="K543">
            <v>9.5466439508383797E-4</v>
          </cell>
          <cell r="L543">
            <v>17873928</v>
          </cell>
          <cell r="M543">
            <v>4.6000000000000001E-4</v>
          </cell>
          <cell r="N543">
            <v>17870926</v>
          </cell>
          <cell r="O543">
            <v>21770093</v>
          </cell>
          <cell r="P543">
            <v>14598449</v>
          </cell>
          <cell r="Q543">
            <v>18541195</v>
          </cell>
          <cell r="R543">
            <v>17855429</v>
          </cell>
          <cell r="S543">
            <v>685766</v>
          </cell>
          <cell r="T543">
            <v>17873928</v>
          </cell>
          <cell r="U543">
            <v>17189114</v>
          </cell>
          <cell r="V543">
            <v>684814</v>
          </cell>
        </row>
        <row r="544">
          <cell r="A544">
            <v>22510</v>
          </cell>
          <cell r="B544" t="str">
            <v xml:space="preserve">KINNELON BOROUGH                       </v>
          </cell>
          <cell r="C544" t="str">
            <v>MORRIS</v>
          </cell>
          <cell r="D544">
            <v>242597</v>
          </cell>
          <cell r="E544">
            <v>3.0911365963255698E-4</v>
          </cell>
          <cell r="F544">
            <v>5881442</v>
          </cell>
          <cell r="G544">
            <v>1.5300000000000001E-4</v>
          </cell>
          <cell r="H544">
            <v>5863789</v>
          </cell>
          <cell r="J544">
            <v>243496</v>
          </cell>
          <cell r="K544">
            <v>3.2441996444722499E-4</v>
          </cell>
          <cell r="L544">
            <v>6074029</v>
          </cell>
          <cell r="M544">
            <v>1.56E-4</v>
          </cell>
          <cell r="N544">
            <v>6060575</v>
          </cell>
          <cell r="O544">
            <v>7382901</v>
          </cell>
          <cell r="P544">
            <v>4950778</v>
          </cell>
          <cell r="Q544">
            <v>5881442</v>
          </cell>
          <cell r="R544">
            <v>5663910</v>
          </cell>
          <cell r="S544">
            <v>217532</v>
          </cell>
          <cell r="T544">
            <v>6074029</v>
          </cell>
          <cell r="U544">
            <v>5841311</v>
          </cell>
          <cell r="V544">
            <v>232718</v>
          </cell>
        </row>
        <row r="545">
          <cell r="A545">
            <v>22513</v>
          </cell>
          <cell r="B545" t="str">
            <v xml:space="preserve">KINNELON BOROUGH BD OF ED              </v>
          </cell>
          <cell r="C545" t="str">
            <v>MORRIS</v>
          </cell>
          <cell r="D545">
            <v>328221</v>
          </cell>
          <cell r="E545">
            <v>4.18214547081199E-4</v>
          </cell>
          <cell r="F545">
            <v>7957282</v>
          </cell>
          <cell r="G545">
            <v>2.0799999999999999E-4</v>
          </cell>
          <cell r="H545">
            <v>7971687</v>
          </cell>
          <cell r="J545">
            <v>306487</v>
          </cell>
          <cell r="K545">
            <v>4.0834552371922598E-4</v>
          </cell>
          <cell r="L545">
            <v>7645345</v>
          </cell>
          <cell r="M545">
            <v>1.9699999999999999E-4</v>
          </cell>
          <cell r="N545">
            <v>7653418</v>
          </cell>
          <cell r="O545">
            <v>9323279</v>
          </cell>
          <cell r="P545">
            <v>6251944</v>
          </cell>
          <cell r="Q545">
            <v>7957282</v>
          </cell>
          <cell r="R545">
            <v>7662973</v>
          </cell>
          <cell r="S545">
            <v>294309</v>
          </cell>
          <cell r="T545">
            <v>7645345</v>
          </cell>
          <cell r="U545">
            <v>7352424</v>
          </cell>
          <cell r="V545">
            <v>292921</v>
          </cell>
        </row>
        <row r="546">
          <cell r="A546">
            <v>22520</v>
          </cell>
          <cell r="B546" t="str">
            <v xml:space="preserve">JEFFERSON TOWNSHIP                     </v>
          </cell>
          <cell r="C546" t="str">
            <v>MORRIS</v>
          </cell>
          <cell r="D546">
            <v>585012</v>
          </cell>
          <cell r="E546">
            <v>7.4541400037494998E-4</v>
          </cell>
          <cell r="F546">
            <v>14182838</v>
          </cell>
          <cell r="G546">
            <v>3.6999999999999999E-4</v>
          </cell>
          <cell r="H546">
            <v>14180404</v>
          </cell>
          <cell r="J546">
            <v>577498</v>
          </cell>
          <cell r="K546">
            <v>7.69424880196567E-4</v>
          </cell>
          <cell r="L546">
            <v>14405738</v>
          </cell>
          <cell r="M546">
            <v>3.7100000000000002E-4</v>
          </cell>
          <cell r="N546">
            <v>14413290</v>
          </cell>
          <cell r="O546">
            <v>17558053</v>
          </cell>
          <cell r="P546">
            <v>11773966</v>
          </cell>
          <cell r="Q546">
            <v>14182838</v>
          </cell>
          <cell r="R546">
            <v>13658270</v>
          </cell>
          <cell r="S546">
            <v>524568</v>
          </cell>
          <cell r="T546">
            <v>14405738</v>
          </cell>
          <cell r="U546">
            <v>13853802</v>
          </cell>
          <cell r="V546">
            <v>551936</v>
          </cell>
        </row>
        <row r="547">
          <cell r="A547">
            <v>22523</v>
          </cell>
          <cell r="B547" t="str">
            <v xml:space="preserve">JEFFERSON TOWNSHIP BD OF ED            </v>
          </cell>
          <cell r="C547" t="str">
            <v>MORRIS</v>
          </cell>
          <cell r="D547">
            <v>665648</v>
          </cell>
          <cell r="E547">
            <v>8.4815924890700397E-4</v>
          </cell>
          <cell r="F547">
            <v>16137751</v>
          </cell>
          <cell r="G547">
            <v>4.2099999999999999E-4</v>
          </cell>
          <cell r="H547">
            <v>16135000</v>
          </cell>
          <cell r="J547">
            <v>654162</v>
          </cell>
          <cell r="K547">
            <v>8.7156755257879095E-4</v>
          </cell>
          <cell r="L547">
            <v>16318128</v>
          </cell>
          <cell r="M547">
            <v>4.2000000000000002E-4</v>
          </cell>
          <cell r="N547">
            <v>16316932</v>
          </cell>
          <cell r="O547">
            <v>19877041</v>
          </cell>
          <cell r="P547">
            <v>13329019</v>
          </cell>
          <cell r="Q547">
            <v>16137751</v>
          </cell>
          <cell r="R547">
            <v>15540878</v>
          </cell>
          <cell r="S547">
            <v>596873</v>
          </cell>
          <cell r="T547">
            <v>16318128</v>
          </cell>
          <cell r="U547">
            <v>15692922</v>
          </cell>
          <cell r="V547">
            <v>625206</v>
          </cell>
        </row>
        <row r="548">
          <cell r="A548">
            <v>22530</v>
          </cell>
          <cell r="B548" t="str">
            <v xml:space="preserve">PENNSVILLE TOWNSHIP                    </v>
          </cell>
          <cell r="C548" t="str">
            <v>SALEM</v>
          </cell>
          <cell r="D548">
            <v>361439</v>
          </cell>
          <cell r="E548">
            <v>4.6054045195914199E-4</v>
          </cell>
          <cell r="F548">
            <v>8762608</v>
          </cell>
          <cell r="G548">
            <v>2.2900000000000001E-4</v>
          </cell>
          <cell r="H548">
            <v>8776520</v>
          </cell>
          <cell r="J548">
            <v>351793</v>
          </cell>
          <cell r="K548">
            <v>4.6870861349994499E-4</v>
          </cell>
          <cell r="L548">
            <v>8775507</v>
          </cell>
          <cell r="M548">
            <v>2.2599999999999999E-4</v>
          </cell>
          <cell r="N548">
            <v>8780064</v>
          </cell>
          <cell r="O548">
            <v>10695741</v>
          </cell>
          <cell r="P548">
            <v>7172281</v>
          </cell>
          <cell r="Q548">
            <v>8762608</v>
          </cell>
          <cell r="R548">
            <v>8438513</v>
          </cell>
          <cell r="S548">
            <v>324095</v>
          </cell>
          <cell r="T548">
            <v>8775507</v>
          </cell>
          <cell r="U548">
            <v>8439286</v>
          </cell>
          <cell r="V548">
            <v>336221</v>
          </cell>
        </row>
        <row r="549">
          <cell r="A549">
            <v>22533</v>
          </cell>
          <cell r="B549" t="str">
            <v xml:space="preserve">PENNSVILLE TWP BD OF ED                </v>
          </cell>
          <cell r="C549" t="str">
            <v>SALEM</v>
          </cell>
          <cell r="D549">
            <v>224727</v>
          </cell>
          <cell r="E549">
            <v>2.8634395886282897E-4</v>
          </cell>
          <cell r="F549">
            <v>5448207</v>
          </cell>
          <cell r="G549">
            <v>1.4200000000000001E-4</v>
          </cell>
          <cell r="H549">
            <v>5442209</v>
          </cell>
          <cell r="J549">
            <v>227832</v>
          </cell>
          <cell r="K549">
            <v>3.0355015827750799E-4</v>
          </cell>
          <cell r="L549">
            <v>5683289</v>
          </cell>
          <cell r="M549">
            <v>1.46E-4</v>
          </cell>
          <cell r="N549">
            <v>5672076</v>
          </cell>
          <cell r="O549">
            <v>6909638</v>
          </cell>
          <cell r="P549">
            <v>4633421</v>
          </cell>
          <cell r="Q549">
            <v>5448207</v>
          </cell>
          <cell r="R549">
            <v>5246699</v>
          </cell>
          <cell r="S549">
            <v>201508</v>
          </cell>
          <cell r="T549">
            <v>5683289</v>
          </cell>
          <cell r="U549">
            <v>5465542</v>
          </cell>
          <cell r="V549">
            <v>217747</v>
          </cell>
        </row>
        <row r="550">
          <cell r="A550">
            <v>22540</v>
          </cell>
          <cell r="B550" t="str">
            <v xml:space="preserve">BOUND BROOK BOROUGH                    </v>
          </cell>
          <cell r="C550" t="str">
            <v>SOMERSET</v>
          </cell>
          <cell r="D550">
            <v>152186</v>
          </cell>
          <cell r="E550">
            <v>1.9391324461902001E-4</v>
          </cell>
          <cell r="F550">
            <v>3689547</v>
          </cell>
          <cell r="G550">
            <v>9.6000000000000002E-5</v>
          </cell>
          <cell r="H550">
            <v>3679240</v>
          </cell>
          <cell r="J550">
            <v>143038</v>
          </cell>
          <cell r="K550">
            <v>1.90575544873846E-4</v>
          </cell>
          <cell r="L550">
            <v>3568095</v>
          </cell>
          <cell r="M550">
            <v>9.2E-5</v>
          </cell>
          <cell r="N550">
            <v>3574185</v>
          </cell>
          <cell r="O550">
            <v>4354019</v>
          </cell>
          <cell r="P550">
            <v>2919690</v>
          </cell>
          <cell r="Q550">
            <v>3689547</v>
          </cell>
          <cell r="R550">
            <v>3553085</v>
          </cell>
          <cell r="S550">
            <v>136462</v>
          </cell>
          <cell r="T550">
            <v>3568095</v>
          </cell>
          <cell r="U550">
            <v>3431389</v>
          </cell>
          <cell r="V550">
            <v>136706</v>
          </cell>
        </row>
        <row r="551">
          <cell r="A551">
            <v>22543</v>
          </cell>
          <cell r="B551" t="str">
            <v xml:space="preserve">BOUND BROOK BORO BD OF ED              </v>
          </cell>
          <cell r="C551" t="str">
            <v>SOMERSET</v>
          </cell>
          <cell r="D551">
            <v>212851</v>
          </cell>
          <cell r="E551">
            <v>2.7121172795397102E-4</v>
          </cell>
          <cell r="F551">
            <v>5160289</v>
          </cell>
          <cell r="G551">
            <v>1.35E-4</v>
          </cell>
          <cell r="H551">
            <v>5173931</v>
          </cell>
          <cell r="J551">
            <v>233734</v>
          </cell>
          <cell r="K551">
            <v>3.1141364116908502E-4</v>
          </cell>
          <cell r="L551">
            <v>5830515</v>
          </cell>
          <cell r="M551">
            <v>1.4999999999999999E-4</v>
          </cell>
          <cell r="N551">
            <v>5827476</v>
          </cell>
          <cell r="O551">
            <v>7098943</v>
          </cell>
          <cell r="P551">
            <v>4760364</v>
          </cell>
          <cell r="Q551">
            <v>5160289</v>
          </cell>
          <cell r="R551">
            <v>4969431</v>
          </cell>
          <cell r="S551">
            <v>190858</v>
          </cell>
          <cell r="T551">
            <v>5830515</v>
          </cell>
          <cell r="U551">
            <v>5607127</v>
          </cell>
          <cell r="V551">
            <v>223388</v>
          </cell>
        </row>
        <row r="552">
          <cell r="A552">
            <v>22550</v>
          </cell>
          <cell r="B552" t="str">
            <v xml:space="preserve">JACKSON TOWNSHIP                       </v>
          </cell>
          <cell r="C552" t="str">
            <v>OCEAN</v>
          </cell>
          <cell r="D552">
            <v>759294</v>
          </cell>
          <cell r="E552">
            <v>9.6748165507835198E-4</v>
          </cell>
          <cell r="F552">
            <v>18408073</v>
          </cell>
          <cell r="G552">
            <v>4.8000000000000001E-4</v>
          </cell>
          <cell r="H552">
            <v>18396200</v>
          </cell>
          <cell r="J552">
            <v>694662</v>
          </cell>
          <cell r="K552">
            <v>9.2552740637561999E-4</v>
          </cell>
          <cell r="L552">
            <v>17328404</v>
          </cell>
          <cell r="M552">
            <v>4.46E-4</v>
          </cell>
          <cell r="N552">
            <v>17327028</v>
          </cell>
          <cell r="O552">
            <v>21107525</v>
          </cell>
          <cell r="P552">
            <v>14154148</v>
          </cell>
          <cell r="Q552">
            <v>18408073</v>
          </cell>
          <cell r="R552">
            <v>17727231</v>
          </cell>
          <cell r="S552">
            <v>680842</v>
          </cell>
          <cell r="T552">
            <v>17328404</v>
          </cell>
          <cell r="U552">
            <v>16664491</v>
          </cell>
          <cell r="V552">
            <v>663913</v>
          </cell>
        </row>
        <row r="553">
          <cell r="A553">
            <v>22553</v>
          </cell>
          <cell r="B553" t="str">
            <v xml:space="preserve">JACKSON TOWNSHIP BD OF ED              </v>
          </cell>
          <cell r="C553" t="str">
            <v>OCEAN</v>
          </cell>
          <cell r="D553">
            <v>1937828</v>
          </cell>
          <cell r="E553">
            <v>2.4691529772356601E-3</v>
          </cell>
          <cell r="F553">
            <v>46980063</v>
          </cell>
          <cell r="G553">
            <v>1.2260000000000001E-3</v>
          </cell>
          <cell r="H553">
            <v>46986961</v>
          </cell>
          <cell r="J553">
            <v>1900230</v>
          </cell>
          <cell r="K553">
            <v>2.5317563698851299E-3</v>
          </cell>
          <cell r="L553">
            <v>47401404</v>
          </cell>
          <cell r="M553">
            <v>1.2199999999999999E-3</v>
          </cell>
          <cell r="N553">
            <v>47396804</v>
          </cell>
          <cell r="O553">
            <v>57738073</v>
          </cell>
          <cell r="P553">
            <v>38717625</v>
          </cell>
          <cell r="Q553">
            <v>46980063</v>
          </cell>
          <cell r="R553">
            <v>45242455</v>
          </cell>
          <cell r="S553">
            <v>1737608</v>
          </cell>
          <cell r="T553">
            <v>47401404</v>
          </cell>
          <cell r="U553">
            <v>45585285</v>
          </cell>
          <cell r="V553">
            <v>1816119</v>
          </cell>
        </row>
        <row r="554">
          <cell r="A554">
            <v>22560</v>
          </cell>
          <cell r="B554" t="str">
            <v xml:space="preserve">LAKEHURST BOROUGH                      </v>
          </cell>
          <cell r="C554" t="str">
            <v>OCEAN</v>
          </cell>
          <cell r="D554">
            <v>103750</v>
          </cell>
          <cell r="E554">
            <v>1.3219677979067301E-4</v>
          </cell>
          <cell r="F554">
            <v>2515281</v>
          </cell>
          <cell r="G554">
            <v>6.6000000000000005E-5</v>
          </cell>
          <cell r="H554">
            <v>2529477</v>
          </cell>
          <cell r="J554">
            <v>87124</v>
          </cell>
          <cell r="K554">
            <v>1.16078970424566E-4</v>
          </cell>
          <cell r="L554">
            <v>2173316</v>
          </cell>
          <cell r="M554">
            <v>5.5999999999999999E-5</v>
          </cell>
          <cell r="N554">
            <v>2175591</v>
          </cell>
          <cell r="O554">
            <v>2650272</v>
          </cell>
          <cell r="P554">
            <v>1777202</v>
          </cell>
          <cell r="Q554">
            <v>2515281</v>
          </cell>
          <cell r="R554">
            <v>2422250</v>
          </cell>
          <cell r="S554">
            <v>93031</v>
          </cell>
          <cell r="T554">
            <v>2173316</v>
          </cell>
          <cell r="U554">
            <v>2090048</v>
          </cell>
          <cell r="V554">
            <v>83268</v>
          </cell>
        </row>
        <row r="555">
          <cell r="A555">
            <v>22563</v>
          </cell>
          <cell r="B555" t="str">
            <v xml:space="preserve">LAKEHURST BOROUGH BD OF ED             </v>
          </cell>
          <cell r="C555" t="str">
            <v>OCEAN</v>
          </cell>
          <cell r="D555">
            <v>64187</v>
          </cell>
          <cell r="E555">
            <v>8.1786165825772594E-5</v>
          </cell>
          <cell r="F555">
            <v>1556128</v>
          </cell>
          <cell r="G555">
            <v>4.1E-5</v>
          </cell>
          <cell r="H555">
            <v>1571342</v>
          </cell>
          <cell r="J555">
            <v>69868</v>
          </cell>
          <cell r="K555">
            <v>9.3088075680909294E-5</v>
          </cell>
          <cell r="L555">
            <v>1742863</v>
          </cell>
          <cell r="M555">
            <v>4.5000000000000003E-5</v>
          </cell>
          <cell r="N555">
            <v>1748243</v>
          </cell>
          <cell r="O555">
            <v>2129683</v>
          </cell>
          <cell r="P555">
            <v>1428109</v>
          </cell>
          <cell r="Q555">
            <v>1556128</v>
          </cell>
          <cell r="R555">
            <v>1498573</v>
          </cell>
          <cell r="S555">
            <v>57555</v>
          </cell>
          <cell r="T555">
            <v>1742863</v>
          </cell>
          <cell r="U555">
            <v>1676088</v>
          </cell>
          <cell r="V555">
            <v>66775</v>
          </cell>
        </row>
        <row r="556">
          <cell r="A556">
            <v>22570</v>
          </cell>
          <cell r="B556" t="str">
            <v xml:space="preserve">SCOTCH PLAINS TOWNSHIP                 </v>
          </cell>
          <cell r="C556" t="str">
            <v>UNION</v>
          </cell>
          <cell r="D556">
            <v>473955</v>
          </cell>
          <cell r="E556">
            <v>6.0390674472952596E-4</v>
          </cell>
          <cell r="F556">
            <v>11490409</v>
          </cell>
          <cell r="G556">
            <v>2.9999999999999997E-4</v>
          </cell>
          <cell r="H556">
            <v>11497625</v>
          </cell>
          <cell r="J556">
            <v>453450</v>
          </cell>
          <cell r="K556">
            <v>6.0415051121412303E-4</v>
          </cell>
          <cell r="L556">
            <v>11311350</v>
          </cell>
          <cell r="M556">
            <v>2.9100000000000003E-4</v>
          </cell>
          <cell r="N556">
            <v>11305303</v>
          </cell>
          <cell r="O556">
            <v>13771950</v>
          </cell>
          <cell r="P556">
            <v>9235106</v>
          </cell>
          <cell r="Q556">
            <v>11490409</v>
          </cell>
          <cell r="R556">
            <v>11065424</v>
          </cell>
          <cell r="S556">
            <v>424985</v>
          </cell>
          <cell r="T556">
            <v>11311350</v>
          </cell>
          <cell r="U556">
            <v>10877971</v>
          </cell>
          <cell r="V556">
            <v>433379</v>
          </cell>
        </row>
        <row r="557">
          <cell r="A557">
            <v>22580</v>
          </cell>
          <cell r="B557" t="str">
            <v xml:space="preserve">LYNDHURST TOWNSHIP                     </v>
          </cell>
          <cell r="C557" t="str">
            <v>BERGEN</v>
          </cell>
          <cell r="D557">
            <v>652190</v>
          </cell>
          <cell r="E557">
            <v>8.3101125601618101E-4</v>
          </cell>
          <cell r="F557">
            <v>15811479</v>
          </cell>
          <cell r="G557">
            <v>4.1300000000000001E-4</v>
          </cell>
          <cell r="H557">
            <v>15828397</v>
          </cell>
          <cell r="J557">
            <v>526789</v>
          </cell>
          <cell r="K557">
            <v>7.0186314621673105E-4</v>
          </cell>
          <cell r="L557">
            <v>13140798</v>
          </cell>
          <cell r="M557">
            <v>3.3799999999999998E-4</v>
          </cell>
          <cell r="N557">
            <v>13131246</v>
          </cell>
          <cell r="O557">
            <v>15996286</v>
          </cell>
          <cell r="P557">
            <v>10726686</v>
          </cell>
          <cell r="Q557">
            <v>15811479</v>
          </cell>
          <cell r="R557">
            <v>15226675</v>
          </cell>
          <cell r="S557">
            <v>584804</v>
          </cell>
          <cell r="T557">
            <v>13140798</v>
          </cell>
          <cell r="U557">
            <v>12637326</v>
          </cell>
          <cell r="V557">
            <v>503472</v>
          </cell>
        </row>
        <row r="558">
          <cell r="A558">
            <v>22583</v>
          </cell>
          <cell r="B558" t="str">
            <v xml:space="preserve">LYNDHURST TWP BD OF ED                 </v>
          </cell>
          <cell r="C558" t="str">
            <v>BERGEN</v>
          </cell>
          <cell r="D558">
            <v>339270</v>
          </cell>
          <cell r="E558">
            <v>4.3229302630921998E-4</v>
          </cell>
          <cell r="F558">
            <v>8225150</v>
          </cell>
          <cell r="G558">
            <v>2.1499999999999999E-4</v>
          </cell>
          <cell r="H558">
            <v>8239965</v>
          </cell>
          <cell r="J558">
            <v>322549</v>
          </cell>
          <cell r="K558">
            <v>4.2974560203242699E-4</v>
          </cell>
          <cell r="L558">
            <v>8046013</v>
          </cell>
          <cell r="M558">
            <v>2.0699999999999999E-4</v>
          </cell>
          <cell r="N558">
            <v>8041917</v>
          </cell>
          <cell r="O558">
            <v>9796542</v>
          </cell>
          <cell r="P558">
            <v>6569302</v>
          </cell>
          <cell r="Q558">
            <v>8225150</v>
          </cell>
          <cell r="R558">
            <v>7920934</v>
          </cell>
          <cell r="S558">
            <v>304216</v>
          </cell>
          <cell r="T558">
            <v>8046013</v>
          </cell>
          <cell r="U558">
            <v>7737741</v>
          </cell>
          <cell r="V558">
            <v>308272</v>
          </cell>
        </row>
        <row r="559">
          <cell r="A559">
            <v>22590</v>
          </cell>
          <cell r="B559" t="str">
            <v xml:space="preserve">BORDENTOWN TWP                         </v>
          </cell>
          <cell r="C559" t="str">
            <v>BURLINGTON</v>
          </cell>
          <cell r="D559">
            <v>146243</v>
          </cell>
          <cell r="E559">
            <v>1.86340758235444E-4</v>
          </cell>
          <cell r="F559">
            <v>3545467</v>
          </cell>
          <cell r="G559">
            <v>9.2999999999999997E-5</v>
          </cell>
          <cell r="H559">
            <v>3564264</v>
          </cell>
          <cell r="J559">
            <v>136273</v>
          </cell>
          <cell r="K559">
            <v>1.8156225077667199E-4</v>
          </cell>
          <cell r="L559">
            <v>3399342</v>
          </cell>
          <cell r="M559">
            <v>8.7000000000000001E-5</v>
          </cell>
          <cell r="N559">
            <v>3379936</v>
          </cell>
          <cell r="O559">
            <v>4117387</v>
          </cell>
          <cell r="P559">
            <v>2761011</v>
          </cell>
          <cell r="Q559">
            <v>3545467</v>
          </cell>
          <cell r="R559">
            <v>3414334</v>
          </cell>
          <cell r="S559">
            <v>131133</v>
          </cell>
          <cell r="T559">
            <v>3399342</v>
          </cell>
          <cell r="U559">
            <v>3269101</v>
          </cell>
          <cell r="V559">
            <v>130241</v>
          </cell>
        </row>
        <row r="560">
          <cell r="A560">
            <v>22600</v>
          </cell>
          <cell r="B560" t="str">
            <v xml:space="preserve">DELRAN TOWNSHIP                        </v>
          </cell>
          <cell r="C560" t="str">
            <v>BURLINGTON</v>
          </cell>
          <cell r="D560">
            <v>288387</v>
          </cell>
          <cell r="E560">
            <v>3.6745862875655602E-4</v>
          </cell>
          <cell r="F560">
            <v>6991559</v>
          </cell>
          <cell r="G560">
            <v>1.8200000000000001E-4</v>
          </cell>
          <cell r="H560">
            <v>6975226</v>
          </cell>
          <cell r="J560">
            <v>275682</v>
          </cell>
          <cell r="K560">
            <v>3.6730272628190898E-4</v>
          </cell>
          <cell r="L560">
            <v>6876912</v>
          </cell>
          <cell r="M560">
            <v>1.7699999999999999E-4</v>
          </cell>
          <cell r="N560">
            <v>6876421</v>
          </cell>
          <cell r="O560">
            <v>8376753</v>
          </cell>
          <cell r="P560">
            <v>5617229</v>
          </cell>
          <cell r="Q560">
            <v>6991559</v>
          </cell>
          <cell r="R560">
            <v>6732969</v>
          </cell>
          <cell r="S560">
            <v>258590</v>
          </cell>
          <cell r="T560">
            <v>6876912</v>
          </cell>
          <cell r="U560">
            <v>6613432</v>
          </cell>
          <cell r="V560">
            <v>263480</v>
          </cell>
        </row>
        <row r="561">
          <cell r="A561">
            <v>22603</v>
          </cell>
          <cell r="B561" t="str">
            <v xml:space="preserve">DELRAN TWP BD OF ED                    </v>
          </cell>
          <cell r="C561" t="str">
            <v>BURLINGTON</v>
          </cell>
          <cell r="D561">
            <v>314082</v>
          </cell>
          <cell r="E561">
            <v>4.0019883364061698E-4</v>
          </cell>
          <cell r="F561">
            <v>7614500</v>
          </cell>
          <cell r="G561">
            <v>1.9900000000000001E-4</v>
          </cell>
          <cell r="H561">
            <v>7626758</v>
          </cell>
          <cell r="J561">
            <v>304432</v>
          </cell>
          <cell r="K561">
            <v>4.0560756076731197E-4</v>
          </cell>
          <cell r="L561">
            <v>7594083</v>
          </cell>
          <cell r="M561">
            <v>1.95E-4</v>
          </cell>
          <cell r="N561">
            <v>7575719</v>
          </cell>
          <cell r="O561">
            <v>9228626</v>
          </cell>
          <cell r="P561">
            <v>6188473</v>
          </cell>
          <cell r="Q561">
            <v>7614500</v>
          </cell>
          <cell r="R561">
            <v>7332870</v>
          </cell>
          <cell r="S561">
            <v>281630</v>
          </cell>
          <cell r="T561">
            <v>7594083</v>
          </cell>
          <cell r="U561">
            <v>7303126</v>
          </cell>
          <cell r="V561">
            <v>290957</v>
          </cell>
        </row>
        <row r="562">
          <cell r="A562">
            <v>22610</v>
          </cell>
          <cell r="B562" t="str">
            <v xml:space="preserve">BARRINGTON BOROUGH                     </v>
          </cell>
          <cell r="C562" t="str">
            <v>CAMDEN</v>
          </cell>
          <cell r="D562">
            <v>115565</v>
          </cell>
          <cell r="E562">
            <v>1.47251285363943E-4</v>
          </cell>
          <cell r="F562">
            <v>2801720</v>
          </cell>
          <cell r="G562">
            <v>7.2999999999999999E-5</v>
          </cell>
          <cell r="H562">
            <v>2797755</v>
          </cell>
          <cell r="J562">
            <v>111338</v>
          </cell>
          <cell r="K562">
            <v>1.4834030128472401E-4</v>
          </cell>
          <cell r="L562">
            <v>2777336</v>
          </cell>
          <cell r="M562">
            <v>7.1000000000000005E-5</v>
          </cell>
          <cell r="N562">
            <v>2758339</v>
          </cell>
          <cell r="O562">
            <v>3360167</v>
          </cell>
          <cell r="P562">
            <v>2253239</v>
          </cell>
          <cell r="Q562">
            <v>2801720</v>
          </cell>
          <cell r="R562">
            <v>2698095</v>
          </cell>
          <cell r="S562">
            <v>103625</v>
          </cell>
          <cell r="T562">
            <v>2777336</v>
          </cell>
          <cell r="U562">
            <v>2670926</v>
          </cell>
          <cell r="V562">
            <v>106410</v>
          </cell>
        </row>
        <row r="563">
          <cell r="A563">
            <v>22613</v>
          </cell>
          <cell r="B563" t="str">
            <v xml:space="preserve">BARRINGTON BORO BD OF ED               </v>
          </cell>
          <cell r="C563" t="str">
            <v>CAMDEN</v>
          </cell>
          <cell r="D563">
            <v>73344</v>
          </cell>
          <cell r="E563">
            <v>9.3453885464743101E-5</v>
          </cell>
          <cell r="F563">
            <v>1778128</v>
          </cell>
          <cell r="G563">
            <v>4.6E-5</v>
          </cell>
          <cell r="H563">
            <v>1762969</v>
          </cell>
          <cell r="J563">
            <v>68498</v>
          </cell>
          <cell r="K563">
            <v>9.1262767046300494E-5</v>
          </cell>
          <cell r="L563">
            <v>1708689</v>
          </cell>
          <cell r="M563">
            <v>4.3999999999999999E-5</v>
          </cell>
          <cell r="N563">
            <v>1709393</v>
          </cell>
          <cell r="O563">
            <v>2082357</v>
          </cell>
          <cell r="P563">
            <v>1396373</v>
          </cell>
          <cell r="Q563">
            <v>1778128</v>
          </cell>
          <cell r="R563">
            <v>1712362</v>
          </cell>
          <cell r="S563">
            <v>65766</v>
          </cell>
          <cell r="T563">
            <v>1708689</v>
          </cell>
          <cell r="U563">
            <v>1643223</v>
          </cell>
          <cell r="V563">
            <v>65466</v>
          </cell>
        </row>
        <row r="564">
          <cell r="A564">
            <v>22620</v>
          </cell>
          <cell r="B564" t="str">
            <v xml:space="preserve">PISCATAWAY TOWNSHIP                    </v>
          </cell>
          <cell r="C564" t="str">
            <v>MIDDLESEX</v>
          </cell>
          <cell r="D564">
            <v>1005304</v>
          </cell>
          <cell r="E564">
            <v>1.28094411094634E-3</v>
          </cell>
          <cell r="F564">
            <v>24372259</v>
          </cell>
          <cell r="G564">
            <v>6.3599999999999996E-4</v>
          </cell>
          <cell r="H564">
            <v>24374965</v>
          </cell>
          <cell r="J564">
            <v>1019485</v>
          </cell>
          <cell r="K564">
            <v>1.35830275427308E-3</v>
          </cell>
          <cell r="L564">
            <v>25431143</v>
          </cell>
          <cell r="M564">
            <v>6.5499999999999998E-4</v>
          </cell>
          <cell r="N564">
            <v>25446645</v>
          </cell>
          <cell r="O564">
            <v>30998719</v>
          </cell>
          <cell r="P564">
            <v>20786922</v>
          </cell>
          <cell r="Q564">
            <v>24372259</v>
          </cell>
          <cell r="R564">
            <v>23470824</v>
          </cell>
          <cell r="S564">
            <v>901435</v>
          </cell>
          <cell r="T564">
            <v>25431143</v>
          </cell>
          <cell r="U564">
            <v>24456784</v>
          </cell>
          <cell r="V564">
            <v>974359</v>
          </cell>
        </row>
        <row r="565">
          <cell r="A565">
            <v>22623</v>
          </cell>
          <cell r="B565" t="str">
            <v xml:space="preserve">PISCATAWAY BD OF ED ADMN BLDG          </v>
          </cell>
          <cell r="C565" t="str">
            <v>MIDDLESEX</v>
          </cell>
          <cell r="D565">
            <v>1313280</v>
          </cell>
          <cell r="E565">
            <v>1.6733627659131999E-3</v>
          </cell>
          <cell r="F565">
            <v>31838727</v>
          </cell>
          <cell r="G565">
            <v>8.3100000000000003E-4</v>
          </cell>
          <cell r="H565">
            <v>31848421</v>
          </cell>
          <cell r="J565">
            <v>1241996</v>
          </cell>
          <cell r="K565">
            <v>1.65476352040114E-3</v>
          </cell>
          <cell r="L565">
            <v>30981699</v>
          </cell>
          <cell r="M565">
            <v>7.9699999999999997E-4</v>
          </cell>
          <cell r="N565">
            <v>30963322</v>
          </cell>
          <cell r="O565">
            <v>37719052</v>
          </cell>
          <cell r="P565">
            <v>25293400</v>
          </cell>
          <cell r="Q565">
            <v>31838727</v>
          </cell>
          <cell r="R565">
            <v>30661138</v>
          </cell>
          <cell r="S565">
            <v>1177589</v>
          </cell>
          <cell r="T565">
            <v>30981699</v>
          </cell>
          <cell r="U565">
            <v>29794678</v>
          </cell>
          <cell r="V565">
            <v>1187021</v>
          </cell>
        </row>
        <row r="566">
          <cell r="A566">
            <v>22630</v>
          </cell>
          <cell r="B566" t="str">
            <v xml:space="preserve">SHREWSBURY BOROUGH                     </v>
          </cell>
          <cell r="C566" t="str">
            <v>MONMOUTH</v>
          </cell>
          <cell r="D566">
            <v>208609</v>
          </cell>
          <cell r="E566">
            <v>2.6580663166604802E-4</v>
          </cell>
          <cell r="F566">
            <v>5057448</v>
          </cell>
          <cell r="G566">
            <v>1.3200000000000001E-4</v>
          </cell>
          <cell r="H566">
            <v>5058955</v>
          </cell>
          <cell r="J566">
            <v>196721</v>
          </cell>
          <cell r="K566">
            <v>2.6209966416706001E-4</v>
          </cell>
          <cell r="L566">
            <v>4907223</v>
          </cell>
          <cell r="M566">
            <v>1.26E-4</v>
          </cell>
          <cell r="N566">
            <v>4895080</v>
          </cell>
          <cell r="O566">
            <v>5963112</v>
          </cell>
          <cell r="P566">
            <v>3998706</v>
          </cell>
          <cell r="Q566">
            <v>5057448</v>
          </cell>
          <cell r="R566">
            <v>4870393</v>
          </cell>
          <cell r="S566">
            <v>187055</v>
          </cell>
          <cell r="T566">
            <v>4907223</v>
          </cell>
          <cell r="U566">
            <v>4719209</v>
          </cell>
          <cell r="V566">
            <v>188014</v>
          </cell>
        </row>
        <row r="567">
          <cell r="A567">
            <v>22633</v>
          </cell>
          <cell r="B567" t="str">
            <v xml:space="preserve">SHREWSBURY BOROUGH BD OF ED            </v>
          </cell>
          <cell r="C567" t="str">
            <v>MONMOUTH</v>
          </cell>
          <cell r="D567">
            <v>76912</v>
          </cell>
          <cell r="E567">
            <v>9.8000180503712993E-5</v>
          </cell>
          <cell r="F567">
            <v>1864629</v>
          </cell>
          <cell r="G567">
            <v>4.8999999999999998E-5</v>
          </cell>
          <cell r="H567">
            <v>1877945</v>
          </cell>
          <cell r="J567">
            <v>73565</v>
          </cell>
          <cell r="K567">
            <v>9.8013744310214901E-5</v>
          </cell>
          <cell r="L567">
            <v>1835085</v>
          </cell>
          <cell r="M567">
            <v>4.6999999999999997E-5</v>
          </cell>
          <cell r="N567">
            <v>1825942</v>
          </cell>
          <cell r="O567">
            <v>2224336</v>
          </cell>
          <cell r="P567">
            <v>1491581</v>
          </cell>
          <cell r="Q567">
            <v>1864629</v>
          </cell>
          <cell r="R567">
            <v>1795664</v>
          </cell>
          <cell r="S567">
            <v>68965</v>
          </cell>
          <cell r="T567">
            <v>1835085</v>
          </cell>
          <cell r="U567">
            <v>1764777</v>
          </cell>
          <cell r="V567">
            <v>70308</v>
          </cell>
        </row>
        <row r="568">
          <cell r="A568">
            <v>22640</v>
          </cell>
          <cell r="B568" t="str">
            <v xml:space="preserve">ROXBURY TOWNSHIP                       </v>
          </cell>
          <cell r="C568" t="str">
            <v>MORRIS</v>
          </cell>
          <cell r="D568">
            <v>626693</v>
          </cell>
          <cell r="E568">
            <v>7.9852333992632297E-4</v>
          </cell>
          <cell r="F568">
            <v>15193339</v>
          </cell>
          <cell r="G568">
            <v>3.9599999999999998E-4</v>
          </cell>
          <cell r="H568">
            <v>15176865</v>
          </cell>
          <cell r="J568">
            <v>581786</v>
          </cell>
          <cell r="K568">
            <v>7.7513796298868604E-4</v>
          </cell>
          <cell r="L568">
            <v>14512703</v>
          </cell>
          <cell r="M568">
            <v>3.7399999999999998E-4</v>
          </cell>
          <cell r="N568">
            <v>14529840</v>
          </cell>
          <cell r="O568">
            <v>17700032</v>
          </cell>
          <cell r="P568">
            <v>11869174</v>
          </cell>
          <cell r="Q568">
            <v>15193339</v>
          </cell>
          <cell r="R568">
            <v>14631396</v>
          </cell>
          <cell r="S568">
            <v>561943</v>
          </cell>
          <cell r="T568">
            <v>14512703</v>
          </cell>
          <cell r="U568">
            <v>13956669</v>
          </cell>
          <cell r="V568">
            <v>556034</v>
          </cell>
        </row>
        <row r="569">
          <cell r="A569">
            <v>22643</v>
          </cell>
          <cell r="B569" t="str">
            <v xml:space="preserve">ROXBURY TWP BD OF ED                   </v>
          </cell>
          <cell r="C569" t="str">
            <v>MORRIS</v>
          </cell>
          <cell r="D569">
            <v>898368</v>
          </cell>
          <cell r="E569">
            <v>1.14468777510349E-3</v>
          </cell>
          <cell r="F569">
            <v>21779738</v>
          </cell>
          <cell r="G569">
            <v>5.6800000000000004E-4</v>
          </cell>
          <cell r="H569">
            <v>21768837</v>
          </cell>
          <cell r="J569">
            <v>728815</v>
          </cell>
          <cell r="K569">
            <v>9.7103088506014096E-4</v>
          </cell>
          <cell r="L569">
            <v>18180354</v>
          </cell>
          <cell r="M569">
            <v>4.6799999999999999E-4</v>
          </cell>
          <cell r="N569">
            <v>18181725</v>
          </cell>
          <cell r="O569">
            <v>22148703</v>
          </cell>
          <cell r="P569">
            <v>14852335</v>
          </cell>
          <cell r="Q569">
            <v>21779738</v>
          </cell>
          <cell r="R569">
            <v>20974190</v>
          </cell>
          <cell r="S569">
            <v>805548</v>
          </cell>
          <cell r="T569">
            <v>18180354</v>
          </cell>
          <cell r="U569">
            <v>17483799</v>
          </cell>
          <cell r="V569">
            <v>696555</v>
          </cell>
        </row>
        <row r="570">
          <cell r="A570">
            <v>22650</v>
          </cell>
          <cell r="B570" t="str">
            <v xml:space="preserve">RANDOLPH TOWNSHIP                      </v>
          </cell>
          <cell r="C570" t="str">
            <v>MORRIS</v>
          </cell>
          <cell r="D570">
            <v>673349</v>
          </cell>
          <cell r="E570">
            <v>8.5797175397850302E-4</v>
          </cell>
          <cell r="F570">
            <v>16324451</v>
          </cell>
          <cell r="G570">
            <v>4.26E-4</v>
          </cell>
          <cell r="H570">
            <v>16326627</v>
          </cell>
          <cell r="J570">
            <v>673019</v>
          </cell>
          <cell r="K570">
            <v>8.9669152697500901E-4</v>
          </cell>
          <cell r="L570">
            <v>16788518</v>
          </cell>
          <cell r="M570">
            <v>4.3199999999999998E-4</v>
          </cell>
          <cell r="N570">
            <v>16783130</v>
          </cell>
          <cell r="O570">
            <v>20444957</v>
          </cell>
          <cell r="P570">
            <v>13709848</v>
          </cell>
          <cell r="Q570">
            <v>16324451</v>
          </cell>
          <cell r="R570">
            <v>15720674</v>
          </cell>
          <cell r="S570">
            <v>603777</v>
          </cell>
          <cell r="T570">
            <v>16788518</v>
          </cell>
          <cell r="U570">
            <v>16145289</v>
          </cell>
          <cell r="V570">
            <v>643229</v>
          </cell>
        </row>
        <row r="571">
          <cell r="A571">
            <v>22653</v>
          </cell>
          <cell r="B571" t="str">
            <v xml:space="preserve">RANDOLPH TOWNSHIP BD OF ED             </v>
          </cell>
          <cell r="C571" t="str">
            <v>MORRIS</v>
          </cell>
          <cell r="D571">
            <v>1012923</v>
          </cell>
          <cell r="E571">
            <v>1.2906521327798301E-3</v>
          </cell>
          <cell r="F571">
            <v>24556971</v>
          </cell>
          <cell r="G571">
            <v>6.4099999999999997E-4</v>
          </cell>
          <cell r="H571">
            <v>24566592</v>
          </cell>
          <cell r="J571">
            <v>1015693</v>
          </cell>
          <cell r="K571">
            <v>1.3532505131472201E-3</v>
          </cell>
          <cell r="L571">
            <v>25336551</v>
          </cell>
          <cell r="M571">
            <v>6.5200000000000002E-4</v>
          </cell>
          <cell r="N571">
            <v>25330095</v>
          </cell>
          <cell r="O571">
            <v>30856740</v>
          </cell>
          <cell r="P571">
            <v>20691715</v>
          </cell>
          <cell r="Q571">
            <v>24556971</v>
          </cell>
          <cell r="R571">
            <v>23648705</v>
          </cell>
          <cell r="S571">
            <v>908266</v>
          </cell>
          <cell r="T571">
            <v>25336551</v>
          </cell>
          <cell r="U571">
            <v>24365816</v>
          </cell>
          <cell r="V571">
            <v>970735</v>
          </cell>
        </row>
        <row r="572">
          <cell r="A572">
            <v>22660</v>
          </cell>
          <cell r="B572" t="str">
            <v xml:space="preserve">MOUNT OLIVE TOWNSHIP                   </v>
          </cell>
          <cell r="C572" t="str">
            <v>MORRIS</v>
          </cell>
          <cell r="D572">
            <v>709800</v>
          </cell>
          <cell r="E572">
            <v>9.0441710164259703E-4</v>
          </cell>
          <cell r="F572">
            <v>17208157</v>
          </cell>
          <cell r="G572">
            <v>4.4900000000000002E-4</v>
          </cell>
          <cell r="H572">
            <v>17208112</v>
          </cell>
          <cell r="J572">
            <v>679146</v>
          </cell>
          <cell r="K572">
            <v>9.0485478683212405E-4</v>
          </cell>
          <cell r="L572">
            <v>16941356</v>
          </cell>
          <cell r="M572">
            <v>4.3600000000000003E-4</v>
          </cell>
          <cell r="N572">
            <v>16938530</v>
          </cell>
          <cell r="O572">
            <v>20634262</v>
          </cell>
          <cell r="P572">
            <v>13836791</v>
          </cell>
          <cell r="Q572">
            <v>17208157</v>
          </cell>
          <cell r="R572">
            <v>16571695</v>
          </cell>
          <cell r="S572">
            <v>636462</v>
          </cell>
          <cell r="T572">
            <v>16941356</v>
          </cell>
          <cell r="U572">
            <v>16292272</v>
          </cell>
          <cell r="V572">
            <v>649084</v>
          </cell>
        </row>
        <row r="573">
          <cell r="A573">
            <v>22663</v>
          </cell>
          <cell r="B573" t="str">
            <v xml:space="preserve">MOUNT OLIVE TWP BD OF ED               </v>
          </cell>
          <cell r="C573" t="str">
            <v>MORRIS</v>
          </cell>
          <cell r="D573">
            <v>1116825</v>
          </cell>
          <cell r="E573">
            <v>1.42304258881656E-3</v>
          </cell>
          <cell r="F573">
            <v>27075937</v>
          </cell>
          <cell r="G573">
            <v>7.0600000000000003E-4</v>
          </cell>
          <cell r="H573">
            <v>27057744</v>
          </cell>
          <cell r="J573">
            <v>1009976</v>
          </cell>
          <cell r="K573">
            <v>1.3456335135384201E-3</v>
          </cell>
          <cell r="L573">
            <v>25193940</v>
          </cell>
          <cell r="M573">
            <v>6.4800000000000003E-4</v>
          </cell>
          <cell r="N573">
            <v>25174696</v>
          </cell>
          <cell r="O573">
            <v>30667435</v>
          </cell>
          <cell r="P573">
            <v>20564772</v>
          </cell>
          <cell r="Q573">
            <v>27075937</v>
          </cell>
          <cell r="R573">
            <v>26074504</v>
          </cell>
          <cell r="S573">
            <v>1001433</v>
          </cell>
          <cell r="T573">
            <v>25193940</v>
          </cell>
          <cell r="U573">
            <v>24228669</v>
          </cell>
          <cell r="V573">
            <v>965271</v>
          </cell>
        </row>
        <row r="574">
          <cell r="A574">
            <v>22670</v>
          </cell>
          <cell r="B574" t="str">
            <v xml:space="preserve">CHESTER TOWNSHIP                       </v>
          </cell>
          <cell r="C574" t="str">
            <v>MORRIS</v>
          </cell>
          <cell r="D574">
            <v>202619</v>
          </cell>
          <cell r="E574">
            <v>2.5817425854849502E-4</v>
          </cell>
          <cell r="F574">
            <v>4912228</v>
          </cell>
          <cell r="G574">
            <v>1.2799999999999999E-4</v>
          </cell>
          <cell r="H574">
            <v>4905653</v>
          </cell>
          <cell r="J574">
            <v>169441</v>
          </cell>
          <cell r="K574">
            <v>2.2575337252317201E-4</v>
          </cell>
          <cell r="L574">
            <v>4226721</v>
          </cell>
          <cell r="M574">
            <v>1.0900000000000001E-4</v>
          </cell>
          <cell r="N574">
            <v>4234632</v>
          </cell>
          <cell r="O574">
            <v>5158566</v>
          </cell>
          <cell r="P574">
            <v>3459198</v>
          </cell>
          <cell r="Q574">
            <v>4912228</v>
          </cell>
          <cell r="R574">
            <v>4730544</v>
          </cell>
          <cell r="S574">
            <v>181684</v>
          </cell>
          <cell r="T574">
            <v>4226721</v>
          </cell>
          <cell r="U574">
            <v>4064780</v>
          </cell>
          <cell r="V574">
            <v>161941</v>
          </cell>
        </row>
        <row r="575">
          <cell r="A575">
            <v>22680</v>
          </cell>
          <cell r="B575" t="str">
            <v xml:space="preserve">BRICK TOWNSHIP                         </v>
          </cell>
          <cell r="C575" t="str">
            <v>OCEAN</v>
          </cell>
          <cell r="D575">
            <v>1553953</v>
          </cell>
          <cell r="E575">
            <v>1.9800248920101701E-3</v>
          </cell>
          <cell r="F575">
            <v>37673524</v>
          </cell>
          <cell r="G575">
            <v>9.8299999999999993E-4</v>
          </cell>
          <cell r="H575">
            <v>37673884</v>
          </cell>
          <cell r="J575">
            <v>1506198</v>
          </cell>
          <cell r="K575">
            <v>2.0067709597302698E-3</v>
          </cell>
          <cell r="L575">
            <v>37572241</v>
          </cell>
          <cell r="M575">
            <v>9.6699999999999998E-4</v>
          </cell>
          <cell r="N575">
            <v>37567794</v>
          </cell>
          <cell r="O575">
            <v>45764522</v>
          </cell>
          <cell r="P575">
            <v>30688478</v>
          </cell>
          <cell r="Q575">
            <v>37673524</v>
          </cell>
          <cell r="R575">
            <v>36280128</v>
          </cell>
          <cell r="S575">
            <v>1393396</v>
          </cell>
          <cell r="T575">
            <v>37572241</v>
          </cell>
          <cell r="U575">
            <v>36132713</v>
          </cell>
          <cell r="V575">
            <v>1439528</v>
          </cell>
        </row>
        <row r="576">
          <cell r="A576">
            <v>22683</v>
          </cell>
          <cell r="B576" t="str">
            <v xml:space="preserve">BRICK TWP BD OF ED                     </v>
          </cell>
          <cell r="C576" t="str">
            <v>OCEAN</v>
          </cell>
          <cell r="D576">
            <v>1958892</v>
          </cell>
          <cell r="E576">
            <v>2.4959924275442E-3</v>
          </cell>
          <cell r="F576">
            <v>47490732</v>
          </cell>
          <cell r="G576">
            <v>1.2390000000000001E-3</v>
          </cell>
          <cell r="H576">
            <v>47485191</v>
          </cell>
          <cell r="J576">
            <v>1824321</v>
          </cell>
          <cell r="K576">
            <v>2.4306196157650398E-3</v>
          </cell>
          <cell r="L576">
            <v>45507847</v>
          </cell>
          <cell r="M576">
            <v>1.1709999999999999E-3</v>
          </cell>
          <cell r="N576">
            <v>45493161</v>
          </cell>
          <cell r="O576">
            <v>55419085</v>
          </cell>
          <cell r="P576">
            <v>37162573</v>
          </cell>
          <cell r="Q576">
            <v>47490732</v>
          </cell>
          <cell r="R576">
            <v>45734236</v>
          </cell>
          <cell r="S576">
            <v>1756496</v>
          </cell>
          <cell r="T576">
            <v>45507847</v>
          </cell>
          <cell r="U576">
            <v>43764277</v>
          </cell>
          <cell r="V576">
            <v>1743570</v>
          </cell>
        </row>
        <row r="577">
          <cell r="A577">
            <v>22690</v>
          </cell>
          <cell r="B577" t="str">
            <v xml:space="preserve">TOMS RIVER TOWNSHIP                    </v>
          </cell>
          <cell r="C577" t="str">
            <v>OCEAN</v>
          </cell>
          <cell r="D577">
            <v>2079789</v>
          </cell>
          <cell r="E577">
            <v>2.6500376717500098E-3</v>
          </cell>
          <cell r="F577">
            <v>50421719</v>
          </cell>
          <cell r="G577">
            <v>1.3159999999999999E-3</v>
          </cell>
          <cell r="H577">
            <v>50436248</v>
          </cell>
          <cell r="J577">
            <v>2072099</v>
          </cell>
          <cell r="K577">
            <v>2.7607446689519701E-3</v>
          </cell>
          <cell r="L577">
            <v>51688691</v>
          </cell>
          <cell r="M577">
            <v>1.33E-3</v>
          </cell>
          <cell r="N577">
            <v>51670286</v>
          </cell>
          <cell r="O577">
            <v>62943964</v>
          </cell>
          <cell r="P577">
            <v>42208559</v>
          </cell>
          <cell r="Q577">
            <v>50421719</v>
          </cell>
          <cell r="R577">
            <v>48556817</v>
          </cell>
          <cell r="S577">
            <v>1864902</v>
          </cell>
          <cell r="T577">
            <v>51688691</v>
          </cell>
          <cell r="U577">
            <v>49708311</v>
          </cell>
          <cell r="V577">
            <v>1980380</v>
          </cell>
        </row>
        <row r="578">
          <cell r="A578">
            <v>22700</v>
          </cell>
          <cell r="B578" t="str">
            <v xml:space="preserve">HARVEY CEDARS BOROUGH                  </v>
          </cell>
          <cell r="C578" t="str">
            <v>OCEAN</v>
          </cell>
          <cell r="D578">
            <v>86068</v>
          </cell>
          <cell r="E578">
            <v>1.0966662595685399E-4</v>
          </cell>
          <cell r="F578">
            <v>2086604</v>
          </cell>
          <cell r="G578">
            <v>5.3999999999999998E-5</v>
          </cell>
          <cell r="H578">
            <v>2069572</v>
          </cell>
          <cell r="J578">
            <v>84687</v>
          </cell>
          <cell r="K578">
            <v>1.12832052802272E-4</v>
          </cell>
          <cell r="L578">
            <v>2112525</v>
          </cell>
          <cell r="M578">
            <v>5.3999999999999998E-5</v>
          </cell>
          <cell r="N578">
            <v>2097891</v>
          </cell>
          <cell r="O578">
            <v>2555620</v>
          </cell>
          <cell r="P578">
            <v>1713731</v>
          </cell>
          <cell r="Q578">
            <v>2086604</v>
          </cell>
          <cell r="R578">
            <v>2009429</v>
          </cell>
          <cell r="S578">
            <v>77175</v>
          </cell>
          <cell r="T578">
            <v>2112525</v>
          </cell>
          <cell r="U578">
            <v>2031586</v>
          </cell>
          <cell r="V578">
            <v>80939</v>
          </cell>
        </row>
        <row r="579">
          <cell r="A579">
            <v>22710</v>
          </cell>
          <cell r="B579" t="str">
            <v xml:space="preserve">WEST MILFORD TOWNSHIP                  </v>
          </cell>
          <cell r="C579" t="str">
            <v>PASSAIC</v>
          </cell>
          <cell r="D579">
            <v>771902</v>
          </cell>
          <cell r="E579">
            <v>9.83546590014263E-4</v>
          </cell>
          <cell r="F579">
            <v>18713738</v>
          </cell>
          <cell r="G579">
            <v>4.8799999999999999E-4</v>
          </cell>
          <cell r="H579">
            <v>18702803</v>
          </cell>
          <cell r="J579">
            <v>708664</v>
          </cell>
          <cell r="K579">
            <v>9.4418286002656299E-4</v>
          </cell>
          <cell r="L579">
            <v>17677685</v>
          </cell>
          <cell r="M579">
            <v>4.55E-4</v>
          </cell>
          <cell r="N579">
            <v>17676677</v>
          </cell>
          <cell r="O579">
            <v>21533462</v>
          </cell>
          <cell r="P579">
            <v>14439770</v>
          </cell>
          <cell r="Q579">
            <v>18713738</v>
          </cell>
          <cell r="R579">
            <v>18021590</v>
          </cell>
          <cell r="S579">
            <v>692148</v>
          </cell>
          <cell r="T579">
            <v>17677685</v>
          </cell>
          <cell r="U579">
            <v>17000390</v>
          </cell>
          <cell r="V579">
            <v>677295</v>
          </cell>
        </row>
        <row r="580">
          <cell r="A580">
            <v>22713</v>
          </cell>
          <cell r="B580" t="str">
            <v xml:space="preserve">WEST MILFORD TOWNSHIP BD OF ED         </v>
          </cell>
          <cell r="C580" t="str">
            <v>PASSAIC</v>
          </cell>
          <cell r="D580">
            <v>1026916</v>
          </cell>
          <cell r="E580">
            <v>1.30848181508933E-3</v>
          </cell>
          <cell r="F580">
            <v>24896213</v>
          </cell>
          <cell r="G580">
            <v>6.4999999999999997E-4</v>
          </cell>
          <cell r="H580">
            <v>24911521</v>
          </cell>
          <cell r="J580">
            <v>983824</v>
          </cell>
          <cell r="K580">
            <v>1.3107901037484201E-3</v>
          </cell>
          <cell r="L580">
            <v>24541576</v>
          </cell>
          <cell r="M580">
            <v>6.3199999999999997E-4</v>
          </cell>
          <cell r="N580">
            <v>24553098</v>
          </cell>
          <cell r="O580">
            <v>29910215</v>
          </cell>
          <cell r="P580">
            <v>20056999</v>
          </cell>
          <cell r="Q580">
            <v>24896213</v>
          </cell>
          <cell r="R580">
            <v>23975400</v>
          </cell>
          <cell r="S580">
            <v>920813</v>
          </cell>
          <cell r="T580">
            <v>24541576</v>
          </cell>
          <cell r="U580">
            <v>23601299</v>
          </cell>
          <cell r="V580">
            <v>940277</v>
          </cell>
        </row>
        <row r="581">
          <cell r="A581">
            <v>22720</v>
          </cell>
          <cell r="B581" t="str">
            <v xml:space="preserve">RINGWOOD BOROUGH                       </v>
          </cell>
          <cell r="C581" t="str">
            <v>PASSAIC</v>
          </cell>
          <cell r="D581">
            <v>285518</v>
          </cell>
          <cell r="E581">
            <v>3.6380298961227303E-4</v>
          </cell>
          <cell r="F581">
            <v>6922004</v>
          </cell>
          <cell r="G581">
            <v>1.8100000000000001E-4</v>
          </cell>
          <cell r="H581">
            <v>6936900</v>
          </cell>
          <cell r="J581">
            <v>270794</v>
          </cell>
          <cell r="K581">
            <v>3.6079023824835599E-4</v>
          </cell>
          <cell r="L581">
            <v>6754980</v>
          </cell>
          <cell r="M581">
            <v>1.74E-4</v>
          </cell>
          <cell r="N581">
            <v>6759872</v>
          </cell>
          <cell r="O581">
            <v>8234774</v>
          </cell>
          <cell r="P581">
            <v>5522022</v>
          </cell>
          <cell r="Q581">
            <v>6922004</v>
          </cell>
          <cell r="R581">
            <v>6665986</v>
          </cell>
          <cell r="S581">
            <v>256018</v>
          </cell>
          <cell r="T581">
            <v>6754980</v>
          </cell>
          <cell r="U581">
            <v>6496172</v>
          </cell>
          <cell r="V581">
            <v>258808</v>
          </cell>
        </row>
        <row r="582">
          <cell r="A582">
            <v>22723</v>
          </cell>
          <cell r="B582" t="str">
            <v xml:space="preserve">RINGWOOD BORO BD OF ED                 </v>
          </cell>
          <cell r="C582" t="str">
            <v>PASSAIC</v>
          </cell>
          <cell r="D582">
            <v>351898</v>
          </cell>
          <cell r="E582">
            <v>4.48383444961717E-4</v>
          </cell>
          <cell r="F582">
            <v>8531299</v>
          </cell>
          <cell r="G582">
            <v>2.23E-4</v>
          </cell>
          <cell r="H582">
            <v>8546568</v>
          </cell>
          <cell r="J582">
            <v>344876</v>
          </cell>
          <cell r="K582">
            <v>4.5949280340827397E-4</v>
          </cell>
          <cell r="L582">
            <v>8602962</v>
          </cell>
          <cell r="M582">
            <v>2.2100000000000001E-4</v>
          </cell>
          <cell r="N582">
            <v>8585814</v>
          </cell>
          <cell r="O582">
            <v>10459110</v>
          </cell>
          <cell r="P582">
            <v>7013603</v>
          </cell>
          <cell r="Q582">
            <v>8531299</v>
          </cell>
          <cell r="R582">
            <v>8215760</v>
          </cell>
          <cell r="S582">
            <v>315539</v>
          </cell>
          <cell r="T582">
            <v>8602962</v>
          </cell>
          <cell r="U582">
            <v>8273351</v>
          </cell>
          <cell r="V582">
            <v>329611</v>
          </cell>
        </row>
        <row r="583">
          <cell r="A583">
            <v>22730</v>
          </cell>
          <cell r="B583" t="str">
            <v xml:space="preserve">BLOOMINGDALE BOROUGH                   </v>
          </cell>
          <cell r="C583" t="str">
            <v>PASSAIC</v>
          </cell>
          <cell r="D583">
            <v>294179</v>
          </cell>
          <cell r="E583">
            <v>3.7483871307990698E-4</v>
          </cell>
          <cell r="F583">
            <v>7131979</v>
          </cell>
          <cell r="G583">
            <v>1.8599999999999999E-4</v>
          </cell>
          <cell r="H583">
            <v>7128527</v>
          </cell>
          <cell r="J583">
            <v>276305</v>
          </cell>
          <cell r="K583">
            <v>3.6813277539093198E-4</v>
          </cell>
          <cell r="L583">
            <v>6892452</v>
          </cell>
          <cell r="M583">
            <v>1.7699999999999999E-4</v>
          </cell>
          <cell r="N583">
            <v>6876421</v>
          </cell>
          <cell r="O583">
            <v>8376753</v>
          </cell>
          <cell r="P583">
            <v>5617229</v>
          </cell>
          <cell r="Q583">
            <v>7131979</v>
          </cell>
          <cell r="R583">
            <v>6868195</v>
          </cell>
          <cell r="S583">
            <v>263784</v>
          </cell>
          <cell r="T583">
            <v>6892452</v>
          </cell>
          <cell r="U583">
            <v>6628378</v>
          </cell>
          <cell r="V583">
            <v>264074</v>
          </cell>
        </row>
        <row r="584">
          <cell r="A584">
            <v>22733</v>
          </cell>
          <cell r="B584" t="str">
            <v xml:space="preserve">BLOOMINGDALE BD OF ED                  </v>
          </cell>
          <cell r="C584" t="str">
            <v>PASSAIC</v>
          </cell>
          <cell r="D584">
            <v>122618</v>
          </cell>
          <cell r="E584">
            <v>1.5623811801805001E-4</v>
          </cell>
          <cell r="F584">
            <v>2972710</v>
          </cell>
          <cell r="G584">
            <v>7.7999999999999999E-5</v>
          </cell>
          <cell r="H584">
            <v>2989382</v>
          </cell>
          <cell r="J584">
            <v>129346</v>
          </cell>
          <cell r="K584">
            <v>1.7233311726431099E-4</v>
          </cell>
          <cell r="L584">
            <v>3226547</v>
          </cell>
          <cell r="M584">
            <v>8.2999999999999998E-5</v>
          </cell>
          <cell r="N584">
            <v>3224537</v>
          </cell>
          <cell r="O584">
            <v>3928082</v>
          </cell>
          <cell r="P584">
            <v>2634068</v>
          </cell>
          <cell r="Q584">
            <v>2972710</v>
          </cell>
          <cell r="R584">
            <v>2862761</v>
          </cell>
          <cell r="S584">
            <v>109949</v>
          </cell>
          <cell r="T584">
            <v>3226547</v>
          </cell>
          <cell r="U584">
            <v>3102927</v>
          </cell>
          <cell r="V584">
            <v>123620</v>
          </cell>
        </row>
        <row r="585">
          <cell r="A585">
            <v>22740</v>
          </cell>
          <cell r="B585" t="str">
            <v xml:space="preserve">DEMAREST BOROUGH                       </v>
          </cell>
          <cell r="C585" t="str">
            <v>BERGEN</v>
          </cell>
          <cell r="D585">
            <v>125801</v>
          </cell>
          <cell r="E585">
            <v>1.6029385151273699E-4</v>
          </cell>
          <cell r="F585">
            <v>3049878</v>
          </cell>
          <cell r="G585">
            <v>8.0000000000000007E-5</v>
          </cell>
          <cell r="H585">
            <v>3066033</v>
          </cell>
          <cell r="J585">
            <v>112433</v>
          </cell>
          <cell r="K585">
            <v>1.4979921585034199E-4</v>
          </cell>
          <cell r="L585">
            <v>2804651</v>
          </cell>
          <cell r="M585">
            <v>7.2000000000000002E-5</v>
          </cell>
          <cell r="N585">
            <v>2797188</v>
          </cell>
          <cell r="O585">
            <v>3407493</v>
          </cell>
          <cell r="P585">
            <v>2284975</v>
          </cell>
          <cell r="Q585">
            <v>3049878</v>
          </cell>
          <cell r="R585">
            <v>2937075</v>
          </cell>
          <cell r="S585">
            <v>112803</v>
          </cell>
          <cell r="T585">
            <v>2804651</v>
          </cell>
          <cell r="U585">
            <v>2697195</v>
          </cell>
          <cell r="V585">
            <v>107456</v>
          </cell>
        </row>
        <row r="586">
          <cell r="A586">
            <v>22743</v>
          </cell>
          <cell r="B586" t="str">
            <v xml:space="preserve">DEMAREST BORO BD OF ED                 </v>
          </cell>
          <cell r="C586" t="str">
            <v>BERGEN</v>
          </cell>
          <cell r="D586">
            <v>165131</v>
          </cell>
          <cell r="E586">
            <v>2.1040758017940801E-4</v>
          </cell>
          <cell r="F586">
            <v>4003382</v>
          </cell>
          <cell r="G586">
            <v>1.0399999999999999E-4</v>
          </cell>
          <cell r="H586">
            <v>3985843</v>
          </cell>
          <cell r="J586">
            <v>153430</v>
          </cell>
          <cell r="K586">
            <v>2.0442124365549201E-4</v>
          </cell>
          <cell r="L586">
            <v>3827325</v>
          </cell>
          <cell r="M586">
            <v>9.8999999999999994E-5</v>
          </cell>
          <cell r="N586">
            <v>3846134</v>
          </cell>
          <cell r="O586">
            <v>4685303</v>
          </cell>
          <cell r="P586">
            <v>3141840</v>
          </cell>
          <cell r="Q586">
            <v>4003382</v>
          </cell>
          <cell r="R586">
            <v>3855312</v>
          </cell>
          <cell r="S586">
            <v>148070</v>
          </cell>
          <cell r="T586">
            <v>3827325</v>
          </cell>
          <cell r="U586">
            <v>3680686</v>
          </cell>
          <cell r="V586">
            <v>146639</v>
          </cell>
        </row>
        <row r="587">
          <cell r="A587">
            <v>22750</v>
          </cell>
          <cell r="B587" t="str">
            <v xml:space="preserve">HAMMONTON TOWN                         </v>
          </cell>
          <cell r="C587" t="str">
            <v>ATLANTIC</v>
          </cell>
          <cell r="D587">
            <v>265550</v>
          </cell>
          <cell r="E587">
            <v>3.38360046972657E-4</v>
          </cell>
          <cell r="F587">
            <v>6437907</v>
          </cell>
          <cell r="G587">
            <v>1.6799999999999999E-4</v>
          </cell>
          <cell r="H587">
            <v>6438670</v>
          </cell>
          <cell r="J587">
            <v>231785</v>
          </cell>
          <cell r="K587">
            <v>3.0881690647649202E-4</v>
          </cell>
          <cell r="L587">
            <v>5781897</v>
          </cell>
          <cell r="M587">
            <v>1.4899999999999999E-4</v>
          </cell>
          <cell r="N587">
            <v>5788626</v>
          </cell>
          <cell r="O587">
            <v>7051617</v>
          </cell>
          <cell r="P587">
            <v>4728628</v>
          </cell>
          <cell r="Q587">
            <v>6437907</v>
          </cell>
          <cell r="R587">
            <v>6199794</v>
          </cell>
          <cell r="S587">
            <v>238113</v>
          </cell>
          <cell r="T587">
            <v>5781897</v>
          </cell>
          <cell r="U587">
            <v>5560372</v>
          </cell>
          <cell r="V587">
            <v>221525</v>
          </cell>
        </row>
        <row r="588">
          <cell r="A588">
            <v>22753</v>
          </cell>
          <cell r="B588" t="str">
            <v xml:space="preserve">HAMMONTON TOWN BD OF ED                </v>
          </cell>
          <cell r="C588" t="str">
            <v>ATLANTIC</v>
          </cell>
          <cell r="D588">
            <v>507064</v>
          </cell>
          <cell r="E588">
            <v>6.4609376335207397E-4</v>
          </cell>
          <cell r="F588">
            <v>12293092</v>
          </cell>
          <cell r="G588">
            <v>3.21E-4</v>
          </cell>
          <cell r="H588">
            <v>12302459</v>
          </cell>
          <cell r="J588">
            <v>512082</v>
          </cell>
          <cell r="K588">
            <v>6.8226839140710202E-4</v>
          </cell>
          <cell r="L588">
            <v>12773930</v>
          </cell>
          <cell r="M588">
            <v>3.2899999999999997E-4</v>
          </cell>
          <cell r="N588">
            <v>12781597</v>
          </cell>
          <cell r="O588">
            <v>15570349</v>
          </cell>
          <cell r="P588">
            <v>10441065</v>
          </cell>
          <cell r="Q588">
            <v>12293092</v>
          </cell>
          <cell r="R588">
            <v>11838419</v>
          </cell>
          <cell r="S588">
            <v>454673</v>
          </cell>
          <cell r="T588">
            <v>12773930</v>
          </cell>
          <cell r="U588">
            <v>12284515</v>
          </cell>
          <cell r="V588">
            <v>489415</v>
          </cell>
        </row>
        <row r="589">
          <cell r="A589">
            <v>22760</v>
          </cell>
          <cell r="B589" t="str">
            <v xml:space="preserve">LINCOLN PARK BOROUGH                   </v>
          </cell>
          <cell r="C589" t="str">
            <v>MORRIS</v>
          </cell>
          <cell r="D589">
            <v>302801</v>
          </cell>
          <cell r="E589">
            <v>3.85824743300197E-4</v>
          </cell>
          <cell r="F589">
            <v>7341008</v>
          </cell>
          <cell r="G589">
            <v>1.92E-4</v>
          </cell>
          <cell r="H589">
            <v>7358480</v>
          </cell>
          <cell r="J589">
            <v>271481</v>
          </cell>
          <cell r="K589">
            <v>3.6170555724979902E-4</v>
          </cell>
          <cell r="L589">
            <v>6772117</v>
          </cell>
          <cell r="M589">
            <v>1.74E-4</v>
          </cell>
          <cell r="N589">
            <v>6759872</v>
          </cell>
          <cell r="O589">
            <v>8234774</v>
          </cell>
          <cell r="P589">
            <v>5522022</v>
          </cell>
          <cell r="Q589">
            <v>7341008</v>
          </cell>
          <cell r="R589">
            <v>7069493</v>
          </cell>
          <cell r="S589">
            <v>271515</v>
          </cell>
          <cell r="T589">
            <v>6772117</v>
          </cell>
          <cell r="U589">
            <v>6512653</v>
          </cell>
          <cell r="V589">
            <v>259464</v>
          </cell>
        </row>
        <row r="590">
          <cell r="A590">
            <v>22763</v>
          </cell>
          <cell r="B590" t="str">
            <v xml:space="preserve">LINCOLN PARK BORO BD OF ED             </v>
          </cell>
          <cell r="C590" t="str">
            <v>MORRIS</v>
          </cell>
          <cell r="D590">
            <v>119526</v>
          </cell>
          <cell r="E590">
            <v>1.52298335433831E-4</v>
          </cell>
          <cell r="F590">
            <v>2897749</v>
          </cell>
          <cell r="G590">
            <v>7.6000000000000004E-5</v>
          </cell>
          <cell r="H590">
            <v>2912732</v>
          </cell>
          <cell r="J590">
            <v>120535</v>
          </cell>
          <cell r="K590">
            <v>1.6059385129384599E-4</v>
          </cell>
          <cell r="L590">
            <v>3006756</v>
          </cell>
          <cell r="M590">
            <v>7.7000000000000001E-5</v>
          </cell>
          <cell r="N590">
            <v>2991438</v>
          </cell>
          <cell r="O590">
            <v>3644124</v>
          </cell>
          <cell r="P590">
            <v>2443653</v>
          </cell>
          <cell r="Q590">
            <v>2897749</v>
          </cell>
          <cell r="R590">
            <v>2790573</v>
          </cell>
          <cell r="S590">
            <v>107176</v>
          </cell>
          <cell r="T590">
            <v>3006756</v>
          </cell>
          <cell r="U590">
            <v>2891556</v>
          </cell>
          <cell r="V590">
            <v>115200</v>
          </cell>
        </row>
        <row r="591">
          <cell r="A591">
            <v>22770</v>
          </cell>
          <cell r="B591" t="str">
            <v xml:space="preserve">PARAMUS BOROUGH                        </v>
          </cell>
          <cell r="C591" t="str">
            <v>BERGEN</v>
          </cell>
          <cell r="D591">
            <v>1244193</v>
          </cell>
          <cell r="E591">
            <v>1.58533308952382E-3</v>
          </cell>
          <cell r="F591">
            <v>30163805</v>
          </cell>
          <cell r="G591">
            <v>7.8700000000000005E-4</v>
          </cell>
          <cell r="H591">
            <v>30162103</v>
          </cell>
          <cell r="J591">
            <v>1063009</v>
          </cell>
          <cell r="K591">
            <v>1.41629161048674E-3</v>
          </cell>
          <cell r="L591">
            <v>26516853</v>
          </cell>
          <cell r="M591">
            <v>6.8300000000000001E-4</v>
          </cell>
          <cell r="N591">
            <v>26534440</v>
          </cell>
          <cell r="O591">
            <v>32323855</v>
          </cell>
          <cell r="P591">
            <v>21675523</v>
          </cell>
          <cell r="Q591">
            <v>30163805</v>
          </cell>
          <cell r="R591">
            <v>29048164</v>
          </cell>
          <cell r="S591">
            <v>1115641</v>
          </cell>
          <cell r="T591">
            <v>26516853</v>
          </cell>
          <cell r="U591">
            <v>25500896</v>
          </cell>
          <cell r="V591">
            <v>1015957</v>
          </cell>
        </row>
        <row r="592">
          <cell r="A592">
            <v>22773</v>
          </cell>
          <cell r="B592" t="str">
            <v xml:space="preserve">PARAMUS BD OF ED                       </v>
          </cell>
          <cell r="C592" t="str">
            <v>BERGEN</v>
          </cell>
          <cell r="D592">
            <v>940699</v>
          </cell>
          <cell r="E592">
            <v>1.1986253354439101E-3</v>
          </cell>
          <cell r="F592">
            <v>22805997</v>
          </cell>
          <cell r="G592">
            <v>5.9500000000000004E-4</v>
          </cell>
          <cell r="H592">
            <v>22803623</v>
          </cell>
          <cell r="J592">
            <v>903686</v>
          </cell>
          <cell r="K592">
            <v>1.2040188750182901E-3</v>
          </cell>
          <cell r="L592">
            <v>22542526</v>
          </cell>
          <cell r="M592">
            <v>5.8E-4</v>
          </cell>
          <cell r="N592">
            <v>22532907</v>
          </cell>
          <cell r="O592">
            <v>27449248</v>
          </cell>
          <cell r="P592">
            <v>18406740</v>
          </cell>
          <cell r="Q592">
            <v>22805997</v>
          </cell>
          <cell r="R592">
            <v>21962492</v>
          </cell>
          <cell r="S592">
            <v>843505</v>
          </cell>
          <cell r="T592">
            <v>22542526</v>
          </cell>
          <cell r="U592">
            <v>21678841</v>
          </cell>
          <cell r="V592">
            <v>863685</v>
          </cell>
        </row>
        <row r="593">
          <cell r="A593">
            <v>22780</v>
          </cell>
          <cell r="B593" t="str">
            <v xml:space="preserve">METUCHEN BOROUGH                       </v>
          </cell>
          <cell r="C593" t="str">
            <v>MIDDLESEX</v>
          </cell>
          <cell r="D593">
            <v>297076</v>
          </cell>
          <cell r="E593">
            <v>3.78530029427411E-4</v>
          </cell>
          <cell r="F593">
            <v>7202213</v>
          </cell>
          <cell r="G593">
            <v>1.8799999999999999E-4</v>
          </cell>
          <cell r="H593">
            <v>7205178</v>
          </cell>
          <cell r="J593">
            <v>306507</v>
          </cell>
          <cell r="K593">
            <v>4.0837217056060698E-4</v>
          </cell>
          <cell r="L593">
            <v>7645844</v>
          </cell>
          <cell r="M593">
            <v>1.9699999999999999E-4</v>
          </cell>
          <cell r="N593">
            <v>7653418</v>
          </cell>
          <cell r="O593">
            <v>9323279</v>
          </cell>
          <cell r="P593">
            <v>6251944</v>
          </cell>
          <cell r="Q593">
            <v>7202213</v>
          </cell>
          <cell r="R593">
            <v>6935831</v>
          </cell>
          <cell r="S593">
            <v>266382</v>
          </cell>
          <cell r="T593">
            <v>7645844</v>
          </cell>
          <cell r="U593">
            <v>7352904</v>
          </cell>
          <cell r="V593">
            <v>292940</v>
          </cell>
        </row>
        <row r="594">
          <cell r="A594">
            <v>22783</v>
          </cell>
          <cell r="B594" t="str">
            <v xml:space="preserve">METUCHEN BORO BD OF ED                 </v>
          </cell>
          <cell r="C594" t="str">
            <v>MIDDLESEX</v>
          </cell>
          <cell r="D594">
            <v>306607</v>
          </cell>
          <cell r="E594">
            <v>3.9067429456654301E-4</v>
          </cell>
          <cell r="F594">
            <v>7433279</v>
          </cell>
          <cell r="G594">
            <v>1.94E-4</v>
          </cell>
          <cell r="H594">
            <v>7435131</v>
          </cell>
          <cell r="J594">
            <v>301637</v>
          </cell>
          <cell r="K594">
            <v>4.0188366468429698E-4</v>
          </cell>
          <cell r="L594">
            <v>7524361</v>
          </cell>
          <cell r="M594">
            <v>1.94E-4</v>
          </cell>
          <cell r="N594">
            <v>7536869</v>
          </cell>
          <cell r="O594">
            <v>9181300</v>
          </cell>
          <cell r="P594">
            <v>6156737</v>
          </cell>
          <cell r="Q594">
            <v>7433279</v>
          </cell>
          <cell r="R594">
            <v>7158351</v>
          </cell>
          <cell r="S594">
            <v>274928</v>
          </cell>
          <cell r="T594">
            <v>7524361</v>
          </cell>
          <cell r="U594">
            <v>7236076</v>
          </cell>
          <cell r="V594">
            <v>288285</v>
          </cell>
        </row>
        <row r="595">
          <cell r="A595">
            <v>22790</v>
          </cell>
          <cell r="B595" t="str">
            <v xml:space="preserve">STRATFORD BOROUGH                      </v>
          </cell>
          <cell r="C595" t="str">
            <v>CAMDEN</v>
          </cell>
          <cell r="D595">
            <v>88682</v>
          </cell>
          <cell r="E595">
            <v>1.12997347714664E-4</v>
          </cell>
          <cell r="F595">
            <v>2149977</v>
          </cell>
          <cell r="G595">
            <v>5.5999999999999999E-5</v>
          </cell>
          <cell r="H595">
            <v>2146223</v>
          </cell>
          <cell r="J595">
            <v>84140</v>
          </cell>
          <cell r="K595">
            <v>1.12103261690498E-4</v>
          </cell>
          <cell r="L595">
            <v>2098880</v>
          </cell>
          <cell r="M595">
            <v>5.3999999999999998E-5</v>
          </cell>
          <cell r="N595">
            <v>2097891</v>
          </cell>
          <cell r="O595">
            <v>2555620</v>
          </cell>
          <cell r="P595">
            <v>1713731</v>
          </cell>
          <cell r="Q595">
            <v>2149977</v>
          </cell>
          <cell r="R595">
            <v>2070458</v>
          </cell>
          <cell r="S595">
            <v>79519</v>
          </cell>
          <cell r="T595">
            <v>2098880</v>
          </cell>
          <cell r="U595">
            <v>2018464</v>
          </cell>
          <cell r="V595">
            <v>80416</v>
          </cell>
        </row>
        <row r="596">
          <cell r="A596">
            <v>22793</v>
          </cell>
          <cell r="B596" t="str">
            <v xml:space="preserve">STRATFORD BD OF ED                     </v>
          </cell>
          <cell r="C596" t="str">
            <v>CAMDEN</v>
          </cell>
          <cell r="D596">
            <v>141115</v>
          </cell>
          <cell r="E596">
            <v>1.7980673330275399E-4</v>
          </cell>
          <cell r="F596">
            <v>3421146</v>
          </cell>
          <cell r="G596">
            <v>8.8999999999999995E-5</v>
          </cell>
          <cell r="H596">
            <v>3410962</v>
          </cell>
          <cell r="J596">
            <v>135898</v>
          </cell>
          <cell r="K596">
            <v>1.8106262250077601E-4</v>
          </cell>
          <cell r="L596">
            <v>3389988</v>
          </cell>
          <cell r="M596">
            <v>8.7000000000000001E-5</v>
          </cell>
          <cell r="N596">
            <v>3379936</v>
          </cell>
          <cell r="O596">
            <v>4117387</v>
          </cell>
          <cell r="P596">
            <v>2761011</v>
          </cell>
          <cell r="Q596">
            <v>3421146</v>
          </cell>
          <cell r="R596">
            <v>3294611</v>
          </cell>
          <cell r="S596">
            <v>126535</v>
          </cell>
          <cell r="T596">
            <v>3389988</v>
          </cell>
          <cell r="U596">
            <v>3260105</v>
          </cell>
          <cell r="V596">
            <v>129883</v>
          </cell>
        </row>
        <row r="597">
          <cell r="A597">
            <v>22800</v>
          </cell>
          <cell r="B597" t="str">
            <v xml:space="preserve">WASHINGTON TWP (GLOUCESTER)            </v>
          </cell>
          <cell r="C597" t="str">
            <v>GLOUCESTER</v>
          </cell>
          <cell r="D597">
            <v>474889</v>
          </cell>
          <cell r="E597">
            <v>6.0509683429409904E-4</v>
          </cell>
          <cell r="F597">
            <v>11513052</v>
          </cell>
          <cell r="G597">
            <v>2.9999999999999997E-4</v>
          </cell>
          <cell r="H597">
            <v>11497625</v>
          </cell>
          <cell r="J597">
            <v>433303</v>
          </cell>
          <cell r="K597">
            <v>5.7730781554882096E-4</v>
          </cell>
          <cell r="L597">
            <v>10808781</v>
          </cell>
          <cell r="M597">
            <v>2.7799999999999998E-4</v>
          </cell>
          <cell r="N597">
            <v>10800255</v>
          </cell>
          <cell r="O597">
            <v>13156708</v>
          </cell>
          <cell r="P597">
            <v>8822541</v>
          </cell>
          <cell r="Q597">
            <v>11513052</v>
          </cell>
          <cell r="R597">
            <v>11087230</v>
          </cell>
          <cell r="S597">
            <v>425822</v>
          </cell>
          <cell r="T597">
            <v>10808781</v>
          </cell>
          <cell r="U597">
            <v>10394658</v>
          </cell>
          <cell r="V597">
            <v>414123</v>
          </cell>
        </row>
        <row r="598">
          <cell r="A598">
            <v>22803</v>
          </cell>
          <cell r="B598" t="str">
            <v xml:space="preserve">WASHINGTON TWP BD OF ED (GLOUC)        </v>
          </cell>
          <cell r="C598" t="str">
            <v>GLOUCESTER</v>
          </cell>
          <cell r="D598">
            <v>1724899</v>
          </cell>
          <cell r="E598">
            <v>2.1978418627870001E-3</v>
          </cell>
          <cell r="F598">
            <v>41817883</v>
          </cell>
          <cell r="G598">
            <v>1.091E-3</v>
          </cell>
          <cell r="H598">
            <v>41813029</v>
          </cell>
          <cell r="J598">
            <v>1583100</v>
          </cell>
          <cell r="K598">
            <v>2.1092307295249302E-3</v>
          </cell>
          <cell r="L598">
            <v>39490568</v>
          </cell>
          <cell r="M598">
            <v>1.016E-3</v>
          </cell>
          <cell r="N598">
            <v>39471436</v>
          </cell>
          <cell r="O598">
            <v>48083510</v>
          </cell>
          <cell r="P598">
            <v>32243531</v>
          </cell>
          <cell r="Q598">
            <v>41817883</v>
          </cell>
          <cell r="R598">
            <v>40271203</v>
          </cell>
          <cell r="S598">
            <v>1546680</v>
          </cell>
          <cell r="T598">
            <v>39490568</v>
          </cell>
          <cell r="U598">
            <v>37977542</v>
          </cell>
          <cell r="V598">
            <v>1513026</v>
          </cell>
        </row>
        <row r="599">
          <cell r="A599">
            <v>22810</v>
          </cell>
          <cell r="B599" t="str">
            <v xml:space="preserve">MOUNT ARLINGTON BOROUGH                </v>
          </cell>
          <cell r="C599" t="str">
            <v>MORRIS</v>
          </cell>
          <cell r="D599">
            <v>84825</v>
          </cell>
          <cell r="E599">
            <v>1.08082812971025E-4</v>
          </cell>
          <cell r="F599">
            <v>2056469</v>
          </cell>
          <cell r="G599">
            <v>5.3999999999999998E-5</v>
          </cell>
          <cell r="H599">
            <v>2069572</v>
          </cell>
          <cell r="J599">
            <v>94567</v>
          </cell>
          <cell r="K599">
            <v>1.2599559244455999E-4</v>
          </cell>
          <cell r="L599">
            <v>2358982</v>
          </cell>
          <cell r="M599">
            <v>6.0999999999999999E-5</v>
          </cell>
          <cell r="N599">
            <v>2369840</v>
          </cell>
          <cell r="O599">
            <v>2886904</v>
          </cell>
          <cell r="P599">
            <v>1935881</v>
          </cell>
          <cell r="Q599">
            <v>2056469</v>
          </cell>
          <cell r="R599">
            <v>1980409</v>
          </cell>
          <cell r="S599">
            <v>76060</v>
          </cell>
          <cell r="T599">
            <v>2358982</v>
          </cell>
          <cell r="U599">
            <v>2268601</v>
          </cell>
          <cell r="V599">
            <v>90381</v>
          </cell>
        </row>
        <row r="600">
          <cell r="A600">
            <v>22813</v>
          </cell>
          <cell r="B600" t="str">
            <v xml:space="preserve">MOUNT ARLINGTON BD OF ED               </v>
          </cell>
          <cell r="C600" t="str">
            <v>MORRIS</v>
          </cell>
          <cell r="D600">
            <v>61244</v>
          </cell>
          <cell r="E600">
            <v>7.8036236930120105E-5</v>
          </cell>
          <cell r="F600">
            <v>1484779</v>
          </cell>
          <cell r="G600">
            <v>3.8999999999999999E-5</v>
          </cell>
          <cell r="H600">
            <v>1494691</v>
          </cell>
          <cell r="J600">
            <v>53012</v>
          </cell>
          <cell r="K600">
            <v>7.0630117764876104E-5</v>
          </cell>
          <cell r="L600">
            <v>1322389</v>
          </cell>
          <cell r="M600">
            <v>3.4E-5</v>
          </cell>
          <cell r="N600">
            <v>1320895</v>
          </cell>
          <cell r="O600">
            <v>1609094</v>
          </cell>
          <cell r="P600">
            <v>1079016</v>
          </cell>
          <cell r="Q600">
            <v>1484779</v>
          </cell>
          <cell r="R600">
            <v>1429863</v>
          </cell>
          <cell r="S600">
            <v>54916</v>
          </cell>
          <cell r="T600">
            <v>1322389</v>
          </cell>
          <cell r="U600">
            <v>1271723</v>
          </cell>
          <cell r="V600">
            <v>50666</v>
          </cell>
        </row>
        <row r="601">
          <cell r="A601">
            <v>22820</v>
          </cell>
          <cell r="B601" t="str">
            <v xml:space="preserve">RIVERDALE BOROUGH                      </v>
          </cell>
          <cell r="C601" t="str">
            <v>MORRIS</v>
          </cell>
          <cell r="D601">
            <v>159747</v>
          </cell>
          <cell r="E601">
            <v>2.0354736367441501E-4</v>
          </cell>
          <cell r="F601">
            <v>3872854</v>
          </cell>
          <cell r="G601">
            <v>1.01E-4</v>
          </cell>
          <cell r="H601">
            <v>3870867</v>
          </cell>
          <cell r="J601">
            <v>143035</v>
          </cell>
          <cell r="K601">
            <v>1.90571547847639E-4</v>
          </cell>
          <cell r="L601">
            <v>3568021</v>
          </cell>
          <cell r="M601">
            <v>9.2E-5</v>
          </cell>
          <cell r="N601">
            <v>3574185</v>
          </cell>
          <cell r="O601">
            <v>4354019</v>
          </cell>
          <cell r="P601">
            <v>2919690</v>
          </cell>
          <cell r="Q601">
            <v>3872854</v>
          </cell>
          <cell r="R601">
            <v>3729612</v>
          </cell>
          <cell r="S601">
            <v>143242</v>
          </cell>
          <cell r="T601">
            <v>3568021</v>
          </cell>
          <cell r="U601">
            <v>3431317</v>
          </cell>
          <cell r="V601">
            <v>136704</v>
          </cell>
        </row>
        <row r="602">
          <cell r="A602">
            <v>22823</v>
          </cell>
          <cell r="B602" t="str">
            <v xml:space="preserve">RIVERDALE BOROUGH BD OF ED             </v>
          </cell>
          <cell r="C602" t="str">
            <v>MORRIS</v>
          </cell>
          <cell r="D602">
            <v>43729</v>
          </cell>
          <cell r="E602">
            <v>5.5718872129795903E-5</v>
          </cell>
          <cell r="F602">
            <v>1060151</v>
          </cell>
          <cell r="G602">
            <v>2.8E-5</v>
          </cell>
          <cell r="H602">
            <v>1073112</v>
          </cell>
          <cell r="J602">
            <v>37356</v>
          </cell>
          <cell r="K602">
            <v>4.9770970331711898E-5</v>
          </cell>
          <cell r="L602">
            <v>931849</v>
          </cell>
          <cell r="M602">
            <v>2.4000000000000001E-5</v>
          </cell>
          <cell r="N602">
            <v>932396</v>
          </cell>
          <cell r="O602">
            <v>1135831</v>
          </cell>
          <cell r="P602">
            <v>761658</v>
          </cell>
          <cell r="Q602">
            <v>1060151</v>
          </cell>
          <cell r="R602">
            <v>1020941</v>
          </cell>
          <cell r="S602">
            <v>39210</v>
          </cell>
          <cell r="T602">
            <v>931849</v>
          </cell>
          <cell r="U602">
            <v>896146</v>
          </cell>
          <cell r="V602">
            <v>35703</v>
          </cell>
        </row>
        <row r="603">
          <cell r="A603">
            <v>22830</v>
          </cell>
          <cell r="B603" t="str">
            <v xml:space="preserve">BRIDGEWATER TWP                        </v>
          </cell>
          <cell r="C603" t="str">
            <v>SOMERSET</v>
          </cell>
          <cell r="D603">
            <v>831705</v>
          </cell>
          <cell r="E603">
            <v>1.0597467251643501E-3</v>
          </cell>
          <cell r="F603">
            <v>20163582</v>
          </cell>
          <cell r="G603">
            <v>5.2599999999999999E-4</v>
          </cell>
          <cell r="H603">
            <v>20159169</v>
          </cell>
          <cell r="J603">
            <v>844663</v>
          </cell>
          <cell r="K603">
            <v>1.1253800490763099E-3</v>
          </cell>
          <cell r="L603">
            <v>21070192</v>
          </cell>
          <cell r="M603">
            <v>5.4199999999999995E-4</v>
          </cell>
          <cell r="N603">
            <v>21056613</v>
          </cell>
          <cell r="O603">
            <v>25650849</v>
          </cell>
          <cell r="P603">
            <v>17200781</v>
          </cell>
          <cell r="Q603">
            <v>20163582</v>
          </cell>
          <cell r="R603">
            <v>19417810</v>
          </cell>
          <cell r="S603">
            <v>745772</v>
          </cell>
          <cell r="T603">
            <v>21070192</v>
          </cell>
          <cell r="U603">
            <v>20262917</v>
          </cell>
          <cell r="V603">
            <v>807275</v>
          </cell>
        </row>
        <row r="604">
          <cell r="A604">
            <v>22840</v>
          </cell>
          <cell r="B604" t="str">
            <v xml:space="preserve">GREEN BROOK TOWNSHIP                   </v>
          </cell>
          <cell r="C604" t="str">
            <v>SOMERSET</v>
          </cell>
          <cell r="D604">
            <v>116943</v>
          </cell>
          <cell r="E604">
            <v>1.49007113436729E-4</v>
          </cell>
          <cell r="F604">
            <v>2835128</v>
          </cell>
          <cell r="G604">
            <v>7.3999999999999996E-5</v>
          </cell>
          <cell r="H604">
            <v>2836081</v>
          </cell>
          <cell r="J604">
            <v>111619</v>
          </cell>
          <cell r="K604">
            <v>1.4871468940612901E-4</v>
          </cell>
          <cell r="L604">
            <v>2784346</v>
          </cell>
          <cell r="M604">
            <v>7.2000000000000002E-5</v>
          </cell>
          <cell r="N604">
            <v>2797188</v>
          </cell>
          <cell r="O604">
            <v>3407493</v>
          </cell>
          <cell r="P604">
            <v>2284975</v>
          </cell>
          <cell r="Q604">
            <v>2835128</v>
          </cell>
          <cell r="R604">
            <v>2730267</v>
          </cell>
          <cell r="S604">
            <v>104861</v>
          </cell>
          <cell r="T604">
            <v>2784346</v>
          </cell>
          <cell r="U604">
            <v>2677667</v>
          </cell>
          <cell r="V604">
            <v>106679</v>
          </cell>
        </row>
        <row r="605">
          <cell r="A605">
            <v>22843</v>
          </cell>
          <cell r="B605" t="str">
            <v xml:space="preserve">GREEN BROOK BD OF ED                   </v>
          </cell>
          <cell r="C605" t="str">
            <v>SOMERSET</v>
          </cell>
          <cell r="D605">
            <v>205885</v>
          </cell>
          <cell r="E605">
            <v>2.6233574946701399E-4</v>
          </cell>
          <cell r="F605">
            <v>4991408</v>
          </cell>
          <cell r="G605">
            <v>1.2999999999999999E-4</v>
          </cell>
          <cell r="H605">
            <v>4982304</v>
          </cell>
          <cell r="J605">
            <v>192267</v>
          </cell>
          <cell r="K605">
            <v>2.56165412591478E-4</v>
          </cell>
          <cell r="L605">
            <v>4796117</v>
          </cell>
          <cell r="M605">
            <v>1.2300000000000001E-4</v>
          </cell>
          <cell r="N605">
            <v>4778530</v>
          </cell>
          <cell r="O605">
            <v>5821134</v>
          </cell>
          <cell r="P605">
            <v>3903498</v>
          </cell>
          <cell r="Q605">
            <v>4991408</v>
          </cell>
          <cell r="R605">
            <v>4806795</v>
          </cell>
          <cell r="S605">
            <v>184613</v>
          </cell>
          <cell r="T605">
            <v>4796117</v>
          </cell>
          <cell r="U605">
            <v>4612361</v>
          </cell>
          <cell r="V605">
            <v>183756</v>
          </cell>
        </row>
        <row r="606">
          <cell r="A606">
            <v>22850</v>
          </cell>
          <cell r="B606" t="str">
            <v xml:space="preserve">WINFIELD TOWNSHIP                      </v>
          </cell>
          <cell r="C606" t="str">
            <v>UNION</v>
          </cell>
          <cell r="D606">
            <v>19577</v>
          </cell>
          <cell r="E606">
            <v>2.4944735980356602E-5</v>
          </cell>
          <cell r="F606">
            <v>474618</v>
          </cell>
          <cell r="G606">
            <v>1.2E-5</v>
          </cell>
          <cell r="H606">
            <v>459905</v>
          </cell>
          <cell r="J606">
            <v>11596</v>
          </cell>
          <cell r="K606">
            <v>1.54498386327908E-5</v>
          </cell>
          <cell r="L606">
            <v>289263</v>
          </cell>
          <cell r="M606">
            <v>6.9999999999999999E-6</v>
          </cell>
          <cell r="N606">
            <v>271949</v>
          </cell>
          <cell r="O606">
            <v>331284</v>
          </cell>
          <cell r="P606">
            <v>222150</v>
          </cell>
          <cell r="Q606">
            <v>474618</v>
          </cell>
          <cell r="R606">
            <v>457064</v>
          </cell>
          <cell r="S606">
            <v>17554</v>
          </cell>
          <cell r="T606">
            <v>289263</v>
          </cell>
          <cell r="U606">
            <v>278181</v>
          </cell>
          <cell r="V606">
            <v>11082</v>
          </cell>
        </row>
        <row r="607">
          <cell r="A607">
            <v>22853</v>
          </cell>
          <cell r="B607" t="str">
            <v xml:space="preserve">WINFIELD TOWNSHIP BD OF ED             </v>
          </cell>
          <cell r="C607" t="str">
            <v>UNION</v>
          </cell>
          <cell r="D607">
            <v>23446</v>
          </cell>
          <cell r="E607">
            <v>2.98745609539481E-5</v>
          </cell>
          <cell r="F607">
            <v>568417</v>
          </cell>
          <cell r="G607">
            <v>1.5E-5</v>
          </cell>
          <cell r="H607">
            <v>574881</v>
          </cell>
          <cell r="J607">
            <v>23597</v>
          </cell>
          <cell r="K607">
            <v>3.14392758035498E-5</v>
          </cell>
          <cell r="L607">
            <v>588629</v>
          </cell>
          <cell r="M607">
            <v>1.5E-5</v>
          </cell>
          <cell r="N607">
            <v>582748</v>
          </cell>
          <cell r="O607">
            <v>709894</v>
          </cell>
          <cell r="P607">
            <v>476036</v>
          </cell>
          <cell r="Q607">
            <v>568417</v>
          </cell>
          <cell r="R607">
            <v>547394</v>
          </cell>
          <cell r="S607">
            <v>21023</v>
          </cell>
          <cell r="T607">
            <v>588629</v>
          </cell>
          <cell r="U607">
            <v>566077</v>
          </cell>
          <cell r="V607">
            <v>22552</v>
          </cell>
        </row>
        <row r="608">
          <cell r="A608">
            <v>22860</v>
          </cell>
          <cell r="B608" t="str">
            <v xml:space="preserve">SADDLE RIVER BOROUGH                   </v>
          </cell>
          <cell r="C608" t="str">
            <v>BERGEN</v>
          </cell>
          <cell r="D608">
            <v>151736</v>
          </cell>
          <cell r="E608">
            <v>1.93339860995831E-4</v>
          </cell>
          <cell r="F608">
            <v>3678638</v>
          </cell>
          <cell r="G608">
            <v>9.6000000000000002E-5</v>
          </cell>
          <cell r="H608">
            <v>3679240</v>
          </cell>
          <cell r="J608">
            <v>134250</v>
          </cell>
          <cell r="K608">
            <v>1.78866922770969E-4</v>
          </cell>
          <cell r="L608">
            <v>3348878</v>
          </cell>
          <cell r="M608">
            <v>8.6000000000000003E-5</v>
          </cell>
          <cell r="N608">
            <v>3341086</v>
          </cell>
          <cell r="O608">
            <v>4070061</v>
          </cell>
          <cell r="P608">
            <v>2729275</v>
          </cell>
          <cell r="Q608">
            <v>3678638</v>
          </cell>
          <cell r="R608">
            <v>3542579</v>
          </cell>
          <cell r="S608">
            <v>136059</v>
          </cell>
          <cell r="T608">
            <v>3348878</v>
          </cell>
          <cell r="U608">
            <v>3220570</v>
          </cell>
          <cell r="V608">
            <v>128308</v>
          </cell>
        </row>
        <row r="609">
          <cell r="A609">
            <v>22863</v>
          </cell>
          <cell r="B609" t="str">
            <v xml:space="preserve">SADDLE RIVER BD OF ED                  </v>
          </cell>
          <cell r="C609" t="str">
            <v>BERGEN</v>
          </cell>
          <cell r="D609">
            <v>72810</v>
          </cell>
          <cell r="E609">
            <v>9.2773470231892799E-5</v>
          </cell>
          <cell r="F609">
            <v>1765182</v>
          </cell>
          <cell r="G609">
            <v>4.6E-5</v>
          </cell>
          <cell r="H609">
            <v>1762969</v>
          </cell>
          <cell r="J609">
            <v>73582</v>
          </cell>
          <cell r="K609">
            <v>9.8036394125388895E-5</v>
          </cell>
          <cell r="L609">
            <v>1835509</v>
          </cell>
          <cell r="M609">
            <v>4.6999999999999997E-5</v>
          </cell>
          <cell r="N609">
            <v>1825942</v>
          </cell>
          <cell r="O609">
            <v>2224336</v>
          </cell>
          <cell r="P609">
            <v>1491581</v>
          </cell>
          <cell r="Q609">
            <v>1765182</v>
          </cell>
          <cell r="R609">
            <v>1699894</v>
          </cell>
          <cell r="S609">
            <v>65288</v>
          </cell>
          <cell r="T609">
            <v>1835509</v>
          </cell>
          <cell r="U609">
            <v>1765184</v>
          </cell>
          <cell r="V609">
            <v>70325</v>
          </cell>
        </row>
        <row r="610">
          <cell r="A610">
            <v>22870</v>
          </cell>
          <cell r="B610" t="str">
            <v xml:space="preserve">STONE HARBOR BOROUGH                   </v>
          </cell>
          <cell r="C610" t="str">
            <v>CAPE MAY</v>
          </cell>
          <cell r="D610">
            <v>294782</v>
          </cell>
          <cell r="E610">
            <v>3.75607047134979E-4</v>
          </cell>
          <cell r="F610">
            <v>7146598</v>
          </cell>
          <cell r="G610">
            <v>1.8599999999999999E-4</v>
          </cell>
          <cell r="H610">
            <v>7128527</v>
          </cell>
          <cell r="J610">
            <v>284191</v>
          </cell>
          <cell r="K610">
            <v>3.7863962494752001E-4</v>
          </cell>
          <cell r="L610">
            <v>7089169</v>
          </cell>
          <cell r="M610">
            <v>1.8200000000000001E-4</v>
          </cell>
          <cell r="N610">
            <v>7070671</v>
          </cell>
          <cell r="O610">
            <v>8613385</v>
          </cell>
          <cell r="P610">
            <v>5775908</v>
          </cell>
          <cell r="Q610">
            <v>7146598</v>
          </cell>
          <cell r="R610">
            <v>6882273</v>
          </cell>
          <cell r="S610">
            <v>264325</v>
          </cell>
          <cell r="T610">
            <v>7089169</v>
          </cell>
          <cell r="U610">
            <v>6817558</v>
          </cell>
          <cell r="V610">
            <v>271611</v>
          </cell>
        </row>
        <row r="611">
          <cell r="A611">
            <v>22873</v>
          </cell>
          <cell r="B611" t="str">
            <v xml:space="preserve">STONE HARBOR BD OF ED                  </v>
          </cell>
          <cell r="C611" t="str">
            <v>CAPE MAY</v>
          </cell>
          <cell r="D611">
            <v>13855</v>
          </cell>
          <cell r="E611">
            <v>1.7653844665057999E-5</v>
          </cell>
          <cell r="F611">
            <v>335896</v>
          </cell>
          <cell r="G611">
            <v>9.0000000000000002E-6</v>
          </cell>
          <cell r="H611">
            <v>344929</v>
          </cell>
          <cell r="J611">
            <v>14200</v>
          </cell>
          <cell r="K611">
            <v>1.89192573806165E-5</v>
          </cell>
          <cell r="L611">
            <v>354220</v>
          </cell>
          <cell r="M611">
            <v>9.0000000000000002E-6</v>
          </cell>
          <cell r="N611">
            <v>349649</v>
          </cell>
          <cell r="O611">
            <v>425937</v>
          </cell>
          <cell r="P611">
            <v>285622</v>
          </cell>
          <cell r="Q611">
            <v>335896</v>
          </cell>
          <cell r="R611">
            <v>323473</v>
          </cell>
          <cell r="S611">
            <v>12423</v>
          </cell>
          <cell r="T611">
            <v>354220</v>
          </cell>
          <cell r="U611">
            <v>340649</v>
          </cell>
          <cell r="V611">
            <v>13571</v>
          </cell>
        </row>
        <row r="612">
          <cell r="A612">
            <v>22880</v>
          </cell>
          <cell r="B612" t="str">
            <v xml:space="preserve">PITMAN BOROUGH                         </v>
          </cell>
          <cell r="C612" t="str">
            <v>GLOUCESTER</v>
          </cell>
          <cell r="D612">
            <v>192649</v>
          </cell>
          <cell r="E612">
            <v>2.45470625830297E-4</v>
          </cell>
          <cell r="F612">
            <v>4670519</v>
          </cell>
          <cell r="G612">
            <v>1.22E-4</v>
          </cell>
          <cell r="H612">
            <v>4675701</v>
          </cell>
          <cell r="J612">
            <v>174163</v>
          </cell>
          <cell r="K612">
            <v>2.3204469177326101E-4</v>
          </cell>
          <cell r="L612">
            <v>4344511</v>
          </cell>
          <cell r="M612">
            <v>1.12E-4</v>
          </cell>
          <cell r="N612">
            <v>4351182</v>
          </cell>
          <cell r="O612">
            <v>5300544</v>
          </cell>
          <cell r="P612">
            <v>3554405</v>
          </cell>
          <cell r="Q612">
            <v>4670519</v>
          </cell>
          <cell r="R612">
            <v>4497775</v>
          </cell>
          <cell r="S612">
            <v>172744</v>
          </cell>
          <cell r="T612">
            <v>4344511</v>
          </cell>
          <cell r="U612">
            <v>4178057</v>
          </cell>
          <cell r="V612">
            <v>166454</v>
          </cell>
        </row>
        <row r="613">
          <cell r="A613">
            <v>22883</v>
          </cell>
          <cell r="B613" t="str">
            <v xml:space="preserve">PITMAN BD OF ED                        </v>
          </cell>
          <cell r="C613" t="str">
            <v>GLOUCESTER</v>
          </cell>
          <cell r="D613">
            <v>262681</v>
          </cell>
          <cell r="E613">
            <v>3.3470440782837297E-4</v>
          </cell>
          <cell r="F613">
            <v>6368352</v>
          </cell>
          <cell r="G613">
            <v>1.66E-4</v>
          </cell>
          <cell r="H613">
            <v>6362019</v>
          </cell>
          <cell r="J613">
            <v>250504</v>
          </cell>
          <cell r="K613">
            <v>3.3375701766718001E-4</v>
          </cell>
          <cell r="L613">
            <v>6248844</v>
          </cell>
          <cell r="M613">
            <v>1.6100000000000001E-4</v>
          </cell>
          <cell r="N613">
            <v>6254824</v>
          </cell>
          <cell r="O613">
            <v>7619533</v>
          </cell>
          <cell r="P613">
            <v>5109457</v>
          </cell>
          <cell r="Q613">
            <v>6368352</v>
          </cell>
          <cell r="R613">
            <v>6132811</v>
          </cell>
          <cell r="S613">
            <v>235541</v>
          </cell>
          <cell r="T613">
            <v>6248844</v>
          </cell>
          <cell r="U613">
            <v>6009428</v>
          </cell>
          <cell r="V613">
            <v>239416</v>
          </cell>
        </row>
        <row r="614">
          <cell r="A614">
            <v>22890</v>
          </cell>
          <cell r="B614" t="str">
            <v xml:space="preserve">WESTVILLE BOROUGH                      </v>
          </cell>
          <cell r="C614" t="str">
            <v>GLOUCESTER</v>
          </cell>
          <cell r="D614">
            <v>174078</v>
          </cell>
          <cell r="E614">
            <v>2.21807720794224E-4</v>
          </cell>
          <cell r="F614">
            <v>4220290</v>
          </cell>
          <cell r="G614">
            <v>1.1E-4</v>
          </cell>
          <cell r="H614">
            <v>4215796</v>
          </cell>
          <cell r="J614">
            <v>159450</v>
          </cell>
          <cell r="K614">
            <v>2.12441942911218E-4</v>
          </cell>
          <cell r="L614">
            <v>3977494</v>
          </cell>
          <cell r="M614">
            <v>1.02E-4</v>
          </cell>
          <cell r="N614">
            <v>3962684</v>
          </cell>
          <cell r="O614">
            <v>4827281</v>
          </cell>
          <cell r="P614">
            <v>3237047</v>
          </cell>
          <cell r="Q614">
            <v>4220290</v>
          </cell>
          <cell r="R614">
            <v>4064198</v>
          </cell>
          <cell r="S614">
            <v>156092</v>
          </cell>
          <cell r="T614">
            <v>3977494</v>
          </cell>
          <cell r="U614">
            <v>3825102</v>
          </cell>
          <cell r="V614">
            <v>152392</v>
          </cell>
        </row>
        <row r="615">
          <cell r="A615">
            <v>22893</v>
          </cell>
          <cell r="B615" t="str">
            <v xml:space="preserve">WESTVILLE BOARD OF ED                  </v>
          </cell>
          <cell r="C615" t="str">
            <v>GLOUCESTER</v>
          </cell>
          <cell r="D615">
            <v>47408</v>
          </cell>
          <cell r="E615">
            <v>6.0406601795818897E-5</v>
          </cell>
          <cell r="F615">
            <v>1149344</v>
          </cell>
          <cell r="G615">
            <v>3.0000000000000001E-5</v>
          </cell>
          <cell r="H615">
            <v>1149762</v>
          </cell>
          <cell r="J615">
            <v>44920</v>
          </cell>
          <cell r="K615">
            <v>5.9848805742062799E-5</v>
          </cell>
          <cell r="L615">
            <v>1120533</v>
          </cell>
          <cell r="M615">
            <v>2.9E-5</v>
          </cell>
          <cell r="N615">
            <v>1126645</v>
          </cell>
          <cell r="O615">
            <v>1372462</v>
          </cell>
          <cell r="P615">
            <v>920337</v>
          </cell>
          <cell r="Q615">
            <v>1149344</v>
          </cell>
          <cell r="R615">
            <v>1106834</v>
          </cell>
          <cell r="S615">
            <v>42510</v>
          </cell>
          <cell r="T615">
            <v>1120533</v>
          </cell>
          <cell r="U615">
            <v>1077602</v>
          </cell>
          <cell r="V615">
            <v>42931</v>
          </cell>
        </row>
        <row r="616">
          <cell r="A616">
            <v>22900</v>
          </cell>
          <cell r="B616" t="str">
            <v xml:space="preserve">MILFORD BOROUGH                        </v>
          </cell>
          <cell r="C616" t="str">
            <v>HUNTERDON</v>
          </cell>
          <cell r="D616">
            <v>32716</v>
          </cell>
          <cell r="E616">
            <v>4.1686263591630301E-5</v>
          </cell>
          <cell r="F616">
            <v>793156</v>
          </cell>
          <cell r="G616">
            <v>2.0999999999999999E-5</v>
          </cell>
          <cell r="H616">
            <v>804834</v>
          </cell>
          <cell r="J616">
            <v>28713</v>
          </cell>
          <cell r="K616">
            <v>3.8255537828847998E-5</v>
          </cell>
          <cell r="L616">
            <v>716248</v>
          </cell>
          <cell r="M616">
            <v>1.8E-5</v>
          </cell>
          <cell r="N616">
            <v>699297</v>
          </cell>
          <cell r="O616">
            <v>851873</v>
          </cell>
          <cell r="P616">
            <v>571244</v>
          </cell>
          <cell r="Q616">
            <v>793156</v>
          </cell>
          <cell r="R616">
            <v>763820</v>
          </cell>
          <cell r="S616">
            <v>29336</v>
          </cell>
          <cell r="T616">
            <v>716248</v>
          </cell>
          <cell r="U616">
            <v>688806</v>
          </cell>
          <cell r="V616">
            <v>27442</v>
          </cell>
        </row>
        <row r="617">
          <cell r="A617">
            <v>22903</v>
          </cell>
          <cell r="B617" t="str">
            <v xml:space="preserve">MILFORD BOROUGH BD OF ED               </v>
          </cell>
          <cell r="C617" t="str">
            <v>HUNTERDON</v>
          </cell>
          <cell r="D617">
            <v>17998</v>
          </cell>
          <cell r="E617">
            <v>2.2932796555879799E-5</v>
          </cell>
          <cell r="F617">
            <v>436338</v>
          </cell>
          <cell r="G617">
            <v>1.1E-5</v>
          </cell>
          <cell r="H617">
            <v>421580</v>
          </cell>
          <cell r="J617">
            <v>17544</v>
          </cell>
          <cell r="K617">
            <v>2.3374609259544799E-5</v>
          </cell>
          <cell r="L617">
            <v>437637</v>
          </cell>
          <cell r="M617">
            <v>1.1E-5</v>
          </cell>
          <cell r="N617">
            <v>427348</v>
          </cell>
          <cell r="O617">
            <v>520589</v>
          </cell>
          <cell r="P617">
            <v>349093</v>
          </cell>
          <cell r="Q617">
            <v>436338</v>
          </cell>
          <cell r="R617">
            <v>420199</v>
          </cell>
          <cell r="S617">
            <v>16139</v>
          </cell>
          <cell r="T617">
            <v>437637</v>
          </cell>
          <cell r="U617">
            <v>420869</v>
          </cell>
          <cell r="V617">
            <v>16768</v>
          </cell>
        </row>
        <row r="618">
          <cell r="A618">
            <v>22910</v>
          </cell>
          <cell r="B618" t="str">
            <v xml:space="preserve">PENNINGTON BOROUGH                     </v>
          </cell>
          <cell r="C618" t="str">
            <v>MERCER</v>
          </cell>
          <cell r="D618">
            <v>82126</v>
          </cell>
          <cell r="E618">
            <v>1.04643785417723E-4</v>
          </cell>
          <cell r="F618">
            <v>1991036</v>
          </cell>
          <cell r="G618">
            <v>5.1999999999999997E-5</v>
          </cell>
          <cell r="H618">
            <v>1992922</v>
          </cell>
          <cell r="J618">
            <v>70038</v>
          </cell>
          <cell r="K618">
            <v>9.3314573832649103E-5</v>
          </cell>
          <cell r="L618">
            <v>1747104</v>
          </cell>
          <cell r="M618">
            <v>4.5000000000000003E-5</v>
          </cell>
          <cell r="N618">
            <v>1748243</v>
          </cell>
          <cell r="O618">
            <v>2129683</v>
          </cell>
          <cell r="P618">
            <v>1428109</v>
          </cell>
          <cell r="Q618">
            <v>1991036</v>
          </cell>
          <cell r="R618">
            <v>1917395</v>
          </cell>
          <cell r="S618">
            <v>73641</v>
          </cell>
          <cell r="T618">
            <v>1747104</v>
          </cell>
          <cell r="U618">
            <v>1680166</v>
          </cell>
          <cell r="V618">
            <v>66938</v>
          </cell>
        </row>
        <row r="619">
          <cell r="A619">
            <v>22920</v>
          </cell>
          <cell r="B619" t="str">
            <v xml:space="preserve">STAFFORD TOWNSHIP                      </v>
          </cell>
          <cell r="C619" t="str">
            <v>OCEAN</v>
          </cell>
          <cell r="D619">
            <v>1088149</v>
          </cell>
          <cell r="E619">
            <v>1.3865040359753299E-3</v>
          </cell>
          <cell r="F619">
            <v>26380726</v>
          </cell>
          <cell r="G619">
            <v>6.8800000000000003E-4</v>
          </cell>
          <cell r="H619">
            <v>26367886</v>
          </cell>
          <cell r="J619">
            <v>1067305</v>
          </cell>
          <cell r="K619">
            <v>1.4220153520154101E-3</v>
          </cell>
          <cell r="L619">
            <v>26624017</v>
          </cell>
          <cell r="M619">
            <v>6.8499999999999995E-4</v>
          </cell>
          <cell r="N619">
            <v>26612140</v>
          </cell>
          <cell r="O619">
            <v>32418508</v>
          </cell>
          <cell r="P619">
            <v>21738995</v>
          </cell>
          <cell r="Q619">
            <v>26380726</v>
          </cell>
          <cell r="R619">
            <v>25405006</v>
          </cell>
          <cell r="S619">
            <v>975720</v>
          </cell>
          <cell r="T619">
            <v>26624017</v>
          </cell>
          <cell r="U619">
            <v>25603954</v>
          </cell>
          <cell r="V619">
            <v>1020063</v>
          </cell>
        </row>
        <row r="620">
          <cell r="A620">
            <v>22923</v>
          </cell>
          <cell r="B620" t="str">
            <v xml:space="preserve">STAFFORD TOWNSHIP BD OF ED             </v>
          </cell>
          <cell r="C620" t="str">
            <v>OCEAN</v>
          </cell>
          <cell r="D620">
            <v>607320</v>
          </cell>
          <cell r="E620">
            <v>7.7383853785514595E-4</v>
          </cell>
          <cell r="F620">
            <v>14723666</v>
          </cell>
          <cell r="G620">
            <v>3.8400000000000001E-4</v>
          </cell>
          <cell r="H620">
            <v>14716960</v>
          </cell>
          <cell r="J620">
            <v>582478</v>
          </cell>
          <cell r="K620">
            <v>7.7605994370047405E-4</v>
          </cell>
          <cell r="L620">
            <v>14529965</v>
          </cell>
          <cell r="M620">
            <v>3.7399999999999998E-4</v>
          </cell>
          <cell r="N620">
            <v>14529840</v>
          </cell>
          <cell r="O620">
            <v>17700032</v>
          </cell>
          <cell r="P620">
            <v>11869174</v>
          </cell>
          <cell r="Q620">
            <v>14723666</v>
          </cell>
          <cell r="R620">
            <v>14179095</v>
          </cell>
          <cell r="S620">
            <v>544571</v>
          </cell>
          <cell r="T620">
            <v>14529965</v>
          </cell>
          <cell r="U620">
            <v>13973269</v>
          </cell>
          <cell r="V620">
            <v>556696</v>
          </cell>
        </row>
        <row r="621">
          <cell r="A621">
            <v>22930</v>
          </cell>
          <cell r="B621" t="str">
            <v xml:space="preserve">LITTLE FALLS TWP                       </v>
          </cell>
          <cell r="C621" t="str">
            <v>PASSAIC</v>
          </cell>
          <cell r="D621">
            <v>244195</v>
          </cell>
          <cell r="E621">
            <v>3.11149808587791E-4</v>
          </cell>
          <cell r="F621">
            <v>5920183</v>
          </cell>
          <cell r="G621">
            <v>1.54E-4</v>
          </cell>
          <cell r="H621">
            <v>5902114</v>
          </cell>
          <cell r="J621">
            <v>232548</v>
          </cell>
          <cell r="K621">
            <v>3.0983348347518298E-4</v>
          </cell>
          <cell r="L621">
            <v>5800930</v>
          </cell>
          <cell r="M621">
            <v>1.4899999999999999E-4</v>
          </cell>
          <cell r="N621">
            <v>5788626</v>
          </cell>
          <cell r="O621">
            <v>7051617</v>
          </cell>
          <cell r="P621">
            <v>4728628</v>
          </cell>
          <cell r="Q621">
            <v>5920183</v>
          </cell>
          <cell r="R621">
            <v>5701219</v>
          </cell>
          <cell r="S621">
            <v>218964</v>
          </cell>
          <cell r="T621">
            <v>5800930</v>
          </cell>
          <cell r="U621">
            <v>5578676</v>
          </cell>
          <cell r="V621">
            <v>222254</v>
          </cell>
        </row>
        <row r="622">
          <cell r="A622">
            <v>22933</v>
          </cell>
          <cell r="B622" t="str">
            <v xml:space="preserve">LITTLE FALLS BD OF ED                  </v>
          </cell>
          <cell r="C622" t="str">
            <v>PASSAIC</v>
          </cell>
          <cell r="D622">
            <v>157097</v>
          </cell>
          <cell r="E622">
            <v>2.0017077122675E-4</v>
          </cell>
          <cell r="F622">
            <v>3808608</v>
          </cell>
          <cell r="G622">
            <v>9.8999999999999994E-5</v>
          </cell>
          <cell r="H622">
            <v>3794216</v>
          </cell>
          <cell r="J622">
            <v>165408</v>
          </cell>
          <cell r="K622">
            <v>2.2038003695866299E-4</v>
          </cell>
          <cell r="L622">
            <v>4126117</v>
          </cell>
          <cell r="M622">
            <v>1.06E-4</v>
          </cell>
          <cell r="N622">
            <v>4118083</v>
          </cell>
          <cell r="O622">
            <v>5016587</v>
          </cell>
          <cell r="P622">
            <v>3363990</v>
          </cell>
          <cell r="Q622">
            <v>3808608</v>
          </cell>
          <cell r="R622">
            <v>3667742</v>
          </cell>
          <cell r="S622">
            <v>140866</v>
          </cell>
          <cell r="T622">
            <v>4126117</v>
          </cell>
          <cell r="U622">
            <v>3968031</v>
          </cell>
          <cell r="V622">
            <v>158086</v>
          </cell>
        </row>
        <row r="623">
          <cell r="A623">
            <v>22940</v>
          </cell>
          <cell r="B623" t="str">
            <v xml:space="preserve">CARNEYS POINT TOWNSHIP                 </v>
          </cell>
          <cell r="C623" t="str">
            <v>SALEM</v>
          </cell>
          <cell r="D623">
            <v>138586</v>
          </cell>
          <cell r="E623">
            <v>1.7658431734043499E-4</v>
          </cell>
          <cell r="F623">
            <v>3359833</v>
          </cell>
          <cell r="G623">
            <v>8.7999999999999998E-5</v>
          </cell>
          <cell r="H623">
            <v>3372637</v>
          </cell>
          <cell r="J623">
            <v>139812</v>
          </cell>
          <cell r="K623">
            <v>1.8627740935906701E-4</v>
          </cell>
          <cell r="L623">
            <v>3487623</v>
          </cell>
          <cell r="M623">
            <v>9.0000000000000006E-5</v>
          </cell>
          <cell r="N623">
            <v>3496486</v>
          </cell>
          <cell r="O623">
            <v>4259366</v>
          </cell>
          <cell r="P623">
            <v>2856218</v>
          </cell>
          <cell r="Q623">
            <v>3359833</v>
          </cell>
          <cell r="R623">
            <v>3235566</v>
          </cell>
          <cell r="S623">
            <v>124267</v>
          </cell>
          <cell r="T623">
            <v>3487623</v>
          </cell>
          <cell r="U623">
            <v>3353999</v>
          </cell>
          <cell r="V623">
            <v>133624</v>
          </cell>
        </row>
        <row r="624">
          <cell r="A624">
            <v>22950</v>
          </cell>
          <cell r="B624" t="str">
            <v xml:space="preserve">BRANCHBURG TOWNSHIP                    </v>
          </cell>
          <cell r="C624" t="str">
            <v>SOMERSET</v>
          </cell>
          <cell r="D624">
            <v>420831</v>
          </cell>
          <cell r="E624">
            <v>5.36216896733384E-4</v>
          </cell>
          <cell r="F624">
            <v>10202488</v>
          </cell>
          <cell r="G624">
            <v>2.6600000000000001E-4</v>
          </cell>
          <cell r="H624">
            <v>10194561</v>
          </cell>
          <cell r="J624">
            <v>422027</v>
          </cell>
          <cell r="K624">
            <v>5.6228432637812898E-4</v>
          </cell>
          <cell r="L624">
            <v>10527500</v>
          </cell>
          <cell r="M624">
            <v>2.7099999999999997E-4</v>
          </cell>
          <cell r="N624">
            <v>10528306</v>
          </cell>
          <cell r="O624">
            <v>12825424</v>
          </cell>
          <cell r="P624">
            <v>8600391</v>
          </cell>
          <cell r="Q624">
            <v>10202488</v>
          </cell>
          <cell r="R624">
            <v>9825138</v>
          </cell>
          <cell r="S624">
            <v>377350</v>
          </cell>
          <cell r="T624">
            <v>10527500</v>
          </cell>
          <cell r="U624">
            <v>10124154</v>
          </cell>
          <cell r="V624">
            <v>403346</v>
          </cell>
        </row>
        <row r="625">
          <cell r="A625">
            <v>22953</v>
          </cell>
          <cell r="B625" t="str">
            <v xml:space="preserve">BRANCHBURG TWP BD OF ED                </v>
          </cell>
          <cell r="C625" t="str">
            <v>SOMERSET</v>
          </cell>
          <cell r="D625">
            <v>277802</v>
          </cell>
          <cell r="E625">
            <v>3.53971371753335E-4</v>
          </cell>
          <cell r="F625">
            <v>6734940</v>
          </cell>
          <cell r="G625">
            <v>1.76E-4</v>
          </cell>
          <cell r="H625">
            <v>6745273</v>
          </cell>
          <cell r="J625">
            <v>283659</v>
          </cell>
          <cell r="K625">
            <v>3.7793081896678101E-4</v>
          </cell>
          <cell r="L625">
            <v>7075899</v>
          </cell>
          <cell r="M625">
            <v>1.8200000000000001E-4</v>
          </cell>
          <cell r="N625">
            <v>7070671</v>
          </cell>
          <cell r="O625">
            <v>8613385</v>
          </cell>
          <cell r="P625">
            <v>5775908</v>
          </cell>
          <cell r="Q625">
            <v>6734940</v>
          </cell>
          <cell r="R625">
            <v>6485841</v>
          </cell>
          <cell r="S625">
            <v>249099</v>
          </cell>
          <cell r="T625">
            <v>7075899</v>
          </cell>
          <cell r="U625">
            <v>6804795</v>
          </cell>
          <cell r="V625">
            <v>271104</v>
          </cell>
        </row>
        <row r="626">
          <cell r="A626">
            <v>22960</v>
          </cell>
          <cell r="B626" t="str">
            <v xml:space="preserve">HILLSBOROUGH TOWNSHIP                  </v>
          </cell>
          <cell r="C626" t="str">
            <v>SOMERSET</v>
          </cell>
          <cell r="D626">
            <v>645959</v>
          </cell>
          <cell r="E626">
            <v>8.2307180411376503E-4</v>
          </cell>
          <cell r="F626">
            <v>15660417</v>
          </cell>
          <cell r="G626">
            <v>4.0900000000000002E-4</v>
          </cell>
          <cell r="H626">
            <v>15675095</v>
          </cell>
          <cell r="J626">
            <v>654602</v>
          </cell>
          <cell r="K626">
            <v>8.7215378308917702E-4</v>
          </cell>
          <cell r="L626">
            <v>16329104</v>
          </cell>
          <cell r="M626">
            <v>4.2000000000000002E-4</v>
          </cell>
          <cell r="N626">
            <v>16316932</v>
          </cell>
          <cell r="O626">
            <v>19877041</v>
          </cell>
          <cell r="P626">
            <v>13329019</v>
          </cell>
          <cell r="Q626">
            <v>15660417</v>
          </cell>
          <cell r="R626">
            <v>15081200</v>
          </cell>
          <cell r="S626">
            <v>579217</v>
          </cell>
          <cell r="T626">
            <v>16329104</v>
          </cell>
          <cell r="U626">
            <v>15703477</v>
          </cell>
          <cell r="V626">
            <v>625627</v>
          </cell>
        </row>
        <row r="627">
          <cell r="A627">
            <v>22963</v>
          </cell>
          <cell r="B627" t="str">
            <v xml:space="preserve">HILLSBOROUGH TWP BD OF ED              </v>
          </cell>
          <cell r="C627" t="str">
            <v>SOMERSET</v>
          </cell>
          <cell r="D627">
            <v>977413</v>
          </cell>
          <cell r="E627">
            <v>1.24540579398112E-3</v>
          </cell>
          <cell r="F627">
            <v>23696079</v>
          </cell>
          <cell r="G627">
            <v>6.1799999999999995E-4</v>
          </cell>
          <cell r="H627">
            <v>23685107</v>
          </cell>
          <cell r="J627">
            <v>981615</v>
          </cell>
          <cell r="K627">
            <v>1.30784696011788E-3</v>
          </cell>
          <cell r="L627">
            <v>24486472</v>
          </cell>
          <cell r="M627">
            <v>6.3000000000000003E-4</v>
          </cell>
          <cell r="N627">
            <v>24475399</v>
          </cell>
          <cell r="O627">
            <v>29815562</v>
          </cell>
          <cell r="P627">
            <v>19993528</v>
          </cell>
          <cell r="Q627">
            <v>23696079</v>
          </cell>
          <cell r="R627">
            <v>22819653</v>
          </cell>
          <cell r="S627">
            <v>876426</v>
          </cell>
          <cell r="T627">
            <v>24486472</v>
          </cell>
          <cell r="U627">
            <v>23548307</v>
          </cell>
          <cell r="V627">
            <v>938165</v>
          </cell>
        </row>
        <row r="628">
          <cell r="A628">
            <v>22970</v>
          </cell>
          <cell r="B628" t="str">
            <v xml:space="preserve">GALLOWAY TOWNSHIP                      </v>
          </cell>
          <cell r="C628" t="str">
            <v>ATLANTIC</v>
          </cell>
          <cell r="D628">
            <v>443427</v>
          </cell>
          <cell r="E628">
            <v>5.6500839973242E-4</v>
          </cell>
          <cell r="F628">
            <v>10750298</v>
          </cell>
          <cell r="G628">
            <v>2.81E-4</v>
          </cell>
          <cell r="H628">
            <v>10769442</v>
          </cell>
          <cell r="J628">
            <v>400226</v>
          </cell>
          <cell r="K628">
            <v>5.3323793693060601E-4</v>
          </cell>
          <cell r="L628">
            <v>9983673</v>
          </cell>
          <cell r="M628">
            <v>2.5700000000000001E-4</v>
          </cell>
          <cell r="N628">
            <v>9984409</v>
          </cell>
          <cell r="O628">
            <v>12162856</v>
          </cell>
          <cell r="P628">
            <v>8156090</v>
          </cell>
          <cell r="Q628">
            <v>10750298</v>
          </cell>
          <cell r="R628">
            <v>10352687</v>
          </cell>
          <cell r="S628">
            <v>397611</v>
          </cell>
          <cell r="T628">
            <v>9983673</v>
          </cell>
          <cell r="U628">
            <v>9601162</v>
          </cell>
          <cell r="V628">
            <v>382511</v>
          </cell>
        </row>
        <row r="629">
          <cell r="A629">
            <v>22973</v>
          </cell>
          <cell r="B629" t="str">
            <v xml:space="preserve">GALLOWAY TOWNSHIP BD OF ED             </v>
          </cell>
          <cell r="C629" t="str">
            <v>ATLANTIC</v>
          </cell>
          <cell r="D629">
            <v>699093</v>
          </cell>
          <cell r="E629">
            <v>8.9077439396819996E-4</v>
          </cell>
          <cell r="F629">
            <v>16948580</v>
          </cell>
          <cell r="G629">
            <v>4.4200000000000001E-4</v>
          </cell>
          <cell r="H629">
            <v>16939834</v>
          </cell>
          <cell r="J629">
            <v>642888</v>
          </cell>
          <cell r="K629">
            <v>8.5654672809223702E-4</v>
          </cell>
          <cell r="L629">
            <v>16036897</v>
          </cell>
          <cell r="M629">
            <v>4.1300000000000001E-4</v>
          </cell>
          <cell r="N629">
            <v>16044983</v>
          </cell>
          <cell r="O629">
            <v>19545757</v>
          </cell>
          <cell r="P629">
            <v>13106868</v>
          </cell>
          <cell r="Q629">
            <v>16948580</v>
          </cell>
          <cell r="R629">
            <v>16321719</v>
          </cell>
          <cell r="S629">
            <v>626861</v>
          </cell>
          <cell r="T629">
            <v>16036897</v>
          </cell>
          <cell r="U629">
            <v>15422466</v>
          </cell>
          <cell r="V629">
            <v>614431</v>
          </cell>
        </row>
        <row r="630">
          <cell r="A630">
            <v>22980</v>
          </cell>
          <cell r="B630" t="str">
            <v xml:space="preserve">LONGPORT BOROUGH                       </v>
          </cell>
          <cell r="C630" t="str">
            <v>ATLANTIC</v>
          </cell>
          <cell r="D630">
            <v>115280</v>
          </cell>
          <cell r="E630">
            <v>1.4688814240259001E-4</v>
          </cell>
          <cell r="F630">
            <v>2794810</v>
          </cell>
          <cell r="G630">
            <v>7.2999999999999999E-5</v>
          </cell>
          <cell r="H630">
            <v>2797755</v>
          </cell>
          <cell r="J630">
            <v>101819</v>
          </cell>
          <cell r="K630">
            <v>1.35657737129365E-4</v>
          </cell>
          <cell r="L630">
            <v>2539884</v>
          </cell>
          <cell r="M630">
            <v>6.4999999999999994E-5</v>
          </cell>
          <cell r="N630">
            <v>2525240</v>
          </cell>
          <cell r="O630">
            <v>3076209</v>
          </cell>
          <cell r="P630">
            <v>2062824</v>
          </cell>
          <cell r="Q630">
            <v>2794810</v>
          </cell>
          <cell r="R630">
            <v>2691441</v>
          </cell>
          <cell r="S630">
            <v>103369</v>
          </cell>
          <cell r="T630">
            <v>2539884</v>
          </cell>
          <cell r="U630">
            <v>2442572</v>
          </cell>
          <cell r="V630">
            <v>97312</v>
          </cell>
        </row>
        <row r="631">
          <cell r="A631">
            <v>22990</v>
          </cell>
          <cell r="B631" t="str">
            <v xml:space="preserve">BERLIN BOROUGH                         </v>
          </cell>
          <cell r="C631" t="str">
            <v>CAMDEN</v>
          </cell>
          <cell r="D631">
            <v>163317</v>
          </cell>
          <cell r="E631">
            <v>2.08096207085044E-4</v>
          </cell>
          <cell r="F631">
            <v>3959404</v>
          </cell>
          <cell r="G631">
            <v>1.03E-4</v>
          </cell>
          <cell r="H631">
            <v>3947518</v>
          </cell>
          <cell r="J631">
            <v>161214</v>
          </cell>
          <cell r="K631">
            <v>2.1479219432103599E-4</v>
          </cell>
          <cell r="L631">
            <v>4021497</v>
          </cell>
          <cell r="M631">
            <v>1.0399999999999999E-4</v>
          </cell>
          <cell r="N631">
            <v>4040383</v>
          </cell>
          <cell r="O631">
            <v>4921934</v>
          </cell>
          <cell r="P631">
            <v>3300519</v>
          </cell>
          <cell r="Q631">
            <v>3959404</v>
          </cell>
          <cell r="R631">
            <v>3812961</v>
          </cell>
          <cell r="S631">
            <v>146443</v>
          </cell>
          <cell r="T631">
            <v>4021497</v>
          </cell>
          <cell r="U631">
            <v>3867419</v>
          </cell>
          <cell r="V631">
            <v>154078</v>
          </cell>
        </row>
        <row r="632">
          <cell r="A632">
            <v>22993</v>
          </cell>
          <cell r="B632" t="str">
            <v xml:space="preserve">BERLIN BOROUGH BD OF ED                </v>
          </cell>
          <cell r="C632" t="str">
            <v>CAMDEN</v>
          </cell>
          <cell r="D632">
            <v>100797</v>
          </cell>
          <cell r="E632">
            <v>1.2843410903672699E-4</v>
          </cell>
          <cell r="F632">
            <v>2443689</v>
          </cell>
          <cell r="G632">
            <v>6.3999999999999997E-5</v>
          </cell>
          <cell r="H632">
            <v>2452827</v>
          </cell>
          <cell r="J632">
            <v>87441</v>
          </cell>
          <cell r="K632">
            <v>1.16501322860457E-4</v>
          </cell>
          <cell r="L632">
            <v>2181223</v>
          </cell>
          <cell r="M632">
            <v>5.5999999999999999E-5</v>
          </cell>
          <cell r="N632">
            <v>2175591</v>
          </cell>
          <cell r="O632">
            <v>2650272</v>
          </cell>
          <cell r="P632">
            <v>1777202</v>
          </cell>
          <cell r="Q632">
            <v>2443689</v>
          </cell>
          <cell r="R632">
            <v>2353307</v>
          </cell>
          <cell r="S632">
            <v>90382</v>
          </cell>
          <cell r="T632">
            <v>2181223</v>
          </cell>
          <cell r="U632">
            <v>2097653</v>
          </cell>
          <cell r="V632">
            <v>83570</v>
          </cell>
        </row>
        <row r="633">
          <cell r="A633">
            <v>23000</v>
          </cell>
          <cell r="B633" t="str">
            <v xml:space="preserve">HADDON HEIGHTS BOROUGH                 </v>
          </cell>
          <cell r="C633" t="str">
            <v>CAMDEN</v>
          </cell>
          <cell r="D633">
            <v>128085</v>
          </cell>
          <cell r="E633">
            <v>1.6320409194687499E-4</v>
          </cell>
          <cell r="F633">
            <v>3105251</v>
          </cell>
          <cell r="G633">
            <v>8.1000000000000004E-5</v>
          </cell>
          <cell r="H633">
            <v>3104359</v>
          </cell>
          <cell r="J633">
            <v>101858</v>
          </cell>
          <cell r="K633">
            <v>1.35709698470059E-4</v>
          </cell>
          <cell r="L633">
            <v>2540857</v>
          </cell>
          <cell r="M633">
            <v>6.4999999999999994E-5</v>
          </cell>
          <cell r="N633">
            <v>2525240</v>
          </cell>
          <cell r="O633">
            <v>3076209</v>
          </cell>
          <cell r="P633">
            <v>2062824</v>
          </cell>
          <cell r="Q633">
            <v>3105251</v>
          </cell>
          <cell r="R633">
            <v>2990399</v>
          </cell>
          <cell r="S633">
            <v>114852</v>
          </cell>
          <cell r="T633">
            <v>2540857</v>
          </cell>
          <cell r="U633">
            <v>2443507</v>
          </cell>
          <cell r="V633">
            <v>97350</v>
          </cell>
        </row>
        <row r="634">
          <cell r="A634">
            <v>23003</v>
          </cell>
          <cell r="B634" t="str">
            <v xml:space="preserve">HADDON HEIGHTS BD OF ED                </v>
          </cell>
          <cell r="C634" t="str">
            <v>CAMDEN</v>
          </cell>
          <cell r="D634">
            <v>216604</v>
          </cell>
          <cell r="E634">
            <v>2.7599374737136302E-4</v>
          </cell>
          <cell r="F634">
            <v>5251276</v>
          </cell>
          <cell r="G634">
            <v>1.37E-4</v>
          </cell>
          <cell r="H634">
            <v>5250582</v>
          </cell>
          <cell r="J634">
            <v>198503</v>
          </cell>
          <cell r="K634">
            <v>2.6447389773412102E-4</v>
          </cell>
          <cell r="L634">
            <v>4951675</v>
          </cell>
          <cell r="M634">
            <v>1.27E-4</v>
          </cell>
          <cell r="N634">
            <v>4933930</v>
          </cell>
          <cell r="O634">
            <v>6010439</v>
          </cell>
          <cell r="P634">
            <v>4030441</v>
          </cell>
          <cell r="Q634">
            <v>5251276</v>
          </cell>
          <cell r="R634">
            <v>5057052</v>
          </cell>
          <cell r="S634">
            <v>194224</v>
          </cell>
          <cell r="T634">
            <v>4951675</v>
          </cell>
          <cell r="U634">
            <v>4761958</v>
          </cell>
          <cell r="V634">
            <v>189717</v>
          </cell>
        </row>
        <row r="635">
          <cell r="A635">
            <v>23010</v>
          </cell>
          <cell r="B635" t="str">
            <v xml:space="preserve">CHERRY HILL TOWNSHIP                   </v>
          </cell>
          <cell r="C635" t="str">
            <v>CAMDEN</v>
          </cell>
          <cell r="D635">
            <v>1087609</v>
          </cell>
          <cell r="E635">
            <v>1.3858159756275101E-3</v>
          </cell>
          <cell r="F635">
            <v>26367634</v>
          </cell>
          <cell r="G635">
            <v>6.8800000000000003E-4</v>
          </cell>
          <cell r="H635">
            <v>26367886</v>
          </cell>
          <cell r="J635">
            <v>1073924</v>
          </cell>
          <cell r="K635">
            <v>1.43083412417051E-3</v>
          </cell>
          <cell r="L635">
            <v>26789128</v>
          </cell>
          <cell r="M635">
            <v>6.8999999999999997E-4</v>
          </cell>
          <cell r="N635">
            <v>26806389</v>
          </cell>
          <cell r="O635">
            <v>32655139</v>
          </cell>
          <cell r="P635">
            <v>21897673</v>
          </cell>
          <cell r="Q635">
            <v>26367634</v>
          </cell>
          <cell r="R635">
            <v>25392399</v>
          </cell>
          <cell r="S635">
            <v>975235</v>
          </cell>
          <cell r="T635">
            <v>26789128</v>
          </cell>
          <cell r="U635">
            <v>25762740</v>
          </cell>
          <cell r="V635">
            <v>1026388</v>
          </cell>
        </row>
        <row r="636">
          <cell r="A636">
            <v>23013</v>
          </cell>
          <cell r="B636" t="str">
            <v xml:space="preserve">CHERRY HILL TWP BD OF ED               </v>
          </cell>
          <cell r="C636" t="str">
            <v>CAMDEN</v>
          </cell>
          <cell r="D636">
            <v>1744264</v>
          </cell>
          <cell r="E636">
            <v>2.2225164713715502E-3</v>
          </cell>
          <cell r="F636">
            <v>42287362</v>
          </cell>
          <cell r="G636">
            <v>1.103E-3</v>
          </cell>
          <cell r="H636">
            <v>42272934</v>
          </cell>
          <cell r="J636">
            <v>1673326</v>
          </cell>
          <cell r="K636">
            <v>2.2294426250477101E-3</v>
          </cell>
          <cell r="L636">
            <v>41741263</v>
          </cell>
          <cell r="M636">
            <v>1.0740000000000001E-3</v>
          </cell>
          <cell r="N636">
            <v>41724727</v>
          </cell>
          <cell r="O636">
            <v>50828434</v>
          </cell>
          <cell r="P636">
            <v>34084205</v>
          </cell>
          <cell r="Q636">
            <v>42287362</v>
          </cell>
          <cell r="R636">
            <v>40723318</v>
          </cell>
          <cell r="S636">
            <v>1564044</v>
          </cell>
          <cell r="T636">
            <v>41741263</v>
          </cell>
          <cell r="U636">
            <v>40142005</v>
          </cell>
          <cell r="V636">
            <v>1599258</v>
          </cell>
        </row>
        <row r="637">
          <cell r="A637">
            <v>23020</v>
          </cell>
          <cell r="B637" t="str">
            <v xml:space="preserve">GLOUCESTER TOWNSHIP                    </v>
          </cell>
          <cell r="C637" t="str">
            <v>CAMDEN</v>
          </cell>
          <cell r="D637">
            <v>655682</v>
          </cell>
          <cell r="E637">
            <v>8.3546071293212404E-4</v>
          </cell>
          <cell r="F637">
            <v>15896138</v>
          </cell>
          <cell r="G637">
            <v>4.15E-4</v>
          </cell>
          <cell r="H637">
            <v>15905048</v>
          </cell>
          <cell r="J637">
            <v>620679</v>
          </cell>
          <cell r="K637">
            <v>8.2695674308053905E-4</v>
          </cell>
          <cell r="L637">
            <v>15482892</v>
          </cell>
          <cell r="M637">
            <v>3.9899999999999999E-4</v>
          </cell>
          <cell r="N637">
            <v>15501086</v>
          </cell>
          <cell r="O637">
            <v>18883189</v>
          </cell>
          <cell r="P637">
            <v>12662568</v>
          </cell>
          <cell r="Q637">
            <v>15896138</v>
          </cell>
          <cell r="R637">
            <v>15308202</v>
          </cell>
          <cell r="S637">
            <v>587936</v>
          </cell>
          <cell r="T637">
            <v>15482892</v>
          </cell>
          <cell r="U637">
            <v>14889686</v>
          </cell>
          <cell r="V637">
            <v>593206</v>
          </cell>
        </row>
        <row r="638">
          <cell r="A638">
            <v>23023</v>
          </cell>
          <cell r="B638" t="str">
            <v xml:space="preserve">GLOUCESTER TWP BD OF ED                </v>
          </cell>
          <cell r="C638" t="str">
            <v>CAMDEN</v>
          </cell>
          <cell r="D638">
            <v>1145355</v>
          </cell>
          <cell r="E638">
            <v>1.45939511052671E-3</v>
          </cell>
          <cell r="F638">
            <v>27767609</v>
          </cell>
          <cell r="G638">
            <v>7.2499999999999995E-4</v>
          </cell>
          <cell r="H638">
            <v>27785927</v>
          </cell>
          <cell r="J638">
            <v>1095022</v>
          </cell>
          <cell r="K638">
            <v>1.4589438771434799E-3</v>
          </cell>
          <cell r="L638">
            <v>27315420</v>
          </cell>
          <cell r="M638">
            <v>7.0299999999999996E-4</v>
          </cell>
          <cell r="N638">
            <v>27311437</v>
          </cell>
          <cell r="O638">
            <v>33270381</v>
          </cell>
          <cell r="P638">
            <v>22310238</v>
          </cell>
          <cell r="Q638">
            <v>27767609</v>
          </cell>
          <cell r="R638">
            <v>26740594</v>
          </cell>
          <cell r="S638">
            <v>1027015</v>
          </cell>
          <cell r="T638">
            <v>27315420</v>
          </cell>
          <cell r="U638">
            <v>26268867</v>
          </cell>
          <cell r="V638">
            <v>1046553</v>
          </cell>
        </row>
        <row r="639">
          <cell r="A639">
            <v>23030</v>
          </cell>
          <cell r="B639" t="str">
            <v xml:space="preserve">SOUTH BRUNSWICK TOWNSHIP               </v>
          </cell>
          <cell r="C639" t="str">
            <v>MIDDLESEX</v>
          </cell>
          <cell r="D639">
            <v>1581839</v>
          </cell>
          <cell r="E639">
            <v>2.01555683804624E-3</v>
          </cell>
          <cell r="F639">
            <v>38349583</v>
          </cell>
          <cell r="G639">
            <v>1.0009999999999999E-3</v>
          </cell>
          <cell r="H639">
            <v>38363742</v>
          </cell>
          <cell r="J639">
            <v>1508666</v>
          </cell>
          <cell r="K639">
            <v>2.0100591799567E-3</v>
          </cell>
          <cell r="L639">
            <v>37633805</v>
          </cell>
          <cell r="M639">
            <v>9.6900000000000003E-4</v>
          </cell>
          <cell r="N639">
            <v>37645494</v>
          </cell>
          <cell r="O639">
            <v>45859174</v>
          </cell>
          <cell r="P639">
            <v>30751950</v>
          </cell>
          <cell r="Q639">
            <v>38349583</v>
          </cell>
          <cell r="R639">
            <v>36931182</v>
          </cell>
          <cell r="S639">
            <v>1418401</v>
          </cell>
          <cell r="T639">
            <v>37633805</v>
          </cell>
          <cell r="U639">
            <v>36191918</v>
          </cell>
          <cell r="V639">
            <v>1441887</v>
          </cell>
        </row>
        <row r="640">
          <cell r="A640">
            <v>23033</v>
          </cell>
          <cell r="B640" t="str">
            <v xml:space="preserve">SOUTH BRUNSWICK BD OF ED               </v>
          </cell>
          <cell r="C640" t="str">
            <v>MIDDLESEX</v>
          </cell>
          <cell r="D640">
            <v>1767039</v>
          </cell>
          <cell r="E640">
            <v>2.2515360536340301E-3</v>
          </cell>
          <cell r="F640">
            <v>42839511</v>
          </cell>
          <cell r="G640">
            <v>1.1180000000000001E-3</v>
          </cell>
          <cell r="H640">
            <v>42847816</v>
          </cell>
          <cell r="J640">
            <v>1610168</v>
          </cell>
          <cell r="K640">
            <v>2.1452945646501698E-3</v>
          </cell>
          <cell r="L640">
            <v>40165782</v>
          </cell>
          <cell r="M640">
            <v>1.034E-3</v>
          </cell>
          <cell r="N640">
            <v>40170733</v>
          </cell>
          <cell r="O640">
            <v>48935383</v>
          </cell>
          <cell r="P640">
            <v>32814774</v>
          </cell>
          <cell r="Q640">
            <v>42839511</v>
          </cell>
          <cell r="R640">
            <v>41255045</v>
          </cell>
          <cell r="S640">
            <v>1584466</v>
          </cell>
          <cell r="T640">
            <v>40165782</v>
          </cell>
          <cell r="U640">
            <v>38626886</v>
          </cell>
          <cell r="V640">
            <v>1538896</v>
          </cell>
        </row>
        <row r="641">
          <cell r="A641">
            <v>23040</v>
          </cell>
          <cell r="B641" t="str">
            <v xml:space="preserve">BARNEGAT TOWNSHIP                      </v>
          </cell>
          <cell r="C641" t="str">
            <v>OCEAN</v>
          </cell>
          <cell r="D641">
            <v>436699</v>
          </cell>
          <cell r="E641">
            <v>5.5643567747283801E-4</v>
          </cell>
          <cell r="F641">
            <v>10587187</v>
          </cell>
          <cell r="G641">
            <v>2.7599999999999999E-4</v>
          </cell>
          <cell r="H641">
            <v>10577815</v>
          </cell>
          <cell r="J641">
            <v>430371</v>
          </cell>
          <cell r="K641">
            <v>5.7340138860234504E-4</v>
          </cell>
          <cell r="L641">
            <v>10735642</v>
          </cell>
          <cell r="M641">
            <v>2.7599999999999999E-4</v>
          </cell>
          <cell r="N641">
            <v>10722556</v>
          </cell>
          <cell r="O641">
            <v>13062056</v>
          </cell>
          <cell r="P641">
            <v>8759069</v>
          </cell>
          <cell r="Q641">
            <v>10587187</v>
          </cell>
          <cell r="R641">
            <v>10195608</v>
          </cell>
          <cell r="S641">
            <v>391579</v>
          </cell>
          <cell r="T641">
            <v>10735642</v>
          </cell>
          <cell r="U641">
            <v>10324321</v>
          </cell>
          <cell r="V641">
            <v>411321</v>
          </cell>
        </row>
        <row r="642">
          <cell r="A642">
            <v>23043</v>
          </cell>
          <cell r="B642" t="str">
            <v xml:space="preserve">BARNEGAT TWP BD OF ED                  </v>
          </cell>
          <cell r="C642" t="str">
            <v>OCEAN</v>
          </cell>
          <cell r="D642">
            <v>599190</v>
          </cell>
          <cell r="E642">
            <v>7.6347940706287404E-4</v>
          </cell>
          <cell r="F642">
            <v>14526565</v>
          </cell>
          <cell r="G642">
            <v>3.79E-4</v>
          </cell>
          <cell r="H642">
            <v>14525333</v>
          </cell>
          <cell r="J642">
            <v>578481</v>
          </cell>
          <cell r="K642">
            <v>7.70734572450451E-4</v>
          </cell>
          <cell r="L642">
            <v>14430259</v>
          </cell>
          <cell r="M642">
            <v>3.7100000000000002E-4</v>
          </cell>
          <cell r="N642">
            <v>14413290</v>
          </cell>
          <cell r="O642">
            <v>17558053</v>
          </cell>
          <cell r="P642">
            <v>11773966</v>
          </cell>
          <cell r="Q642">
            <v>14526565</v>
          </cell>
          <cell r="R642">
            <v>13989284</v>
          </cell>
          <cell r="S642">
            <v>537281</v>
          </cell>
          <cell r="T642">
            <v>14430259</v>
          </cell>
          <cell r="U642">
            <v>13877384</v>
          </cell>
          <cell r="V642">
            <v>552875</v>
          </cell>
        </row>
        <row r="643">
          <cell r="A643">
            <v>23050</v>
          </cell>
          <cell r="B643" t="str">
            <v xml:space="preserve">BARNEGAT LIGHT BOROUGH                 </v>
          </cell>
          <cell r="C643" t="str">
            <v>OCEAN</v>
          </cell>
          <cell r="D643">
            <v>56170</v>
          </cell>
          <cell r="E643">
            <v>7.1571018032212899E-5</v>
          </cell>
          <cell r="F643">
            <v>1361767</v>
          </cell>
          <cell r="G643">
            <v>3.6000000000000001E-5</v>
          </cell>
          <cell r="H643">
            <v>1379715</v>
          </cell>
          <cell r="J643">
            <v>51520</v>
          </cell>
          <cell r="K643">
            <v>6.8642263397842299E-5</v>
          </cell>
          <cell r="L643">
            <v>1285171</v>
          </cell>
          <cell r="M643">
            <v>3.3000000000000003E-5</v>
          </cell>
          <cell r="N643">
            <v>1282045</v>
          </cell>
          <cell r="O643">
            <v>1561768</v>
          </cell>
          <cell r="P643">
            <v>1047280</v>
          </cell>
          <cell r="Q643">
            <v>1361767</v>
          </cell>
          <cell r="R643">
            <v>1311401</v>
          </cell>
          <cell r="S643">
            <v>50366</v>
          </cell>
          <cell r="T643">
            <v>1285171</v>
          </cell>
          <cell r="U643">
            <v>1235931</v>
          </cell>
          <cell r="V643">
            <v>49240</v>
          </cell>
        </row>
        <row r="644">
          <cell r="A644">
            <v>23060</v>
          </cell>
          <cell r="B644" t="str">
            <v xml:space="preserve">CAPE MAY CITY                          </v>
          </cell>
          <cell r="C644" t="str">
            <v>CAPE MAY</v>
          </cell>
          <cell r="D644">
            <v>367481</v>
          </cell>
          <cell r="E644">
            <v>4.6823908273981903E-4</v>
          </cell>
          <cell r="F644">
            <v>8909088</v>
          </cell>
          <cell r="G644">
            <v>2.32E-4</v>
          </cell>
          <cell r="H644">
            <v>8891497</v>
          </cell>
          <cell r="J644">
            <v>329006</v>
          </cell>
          <cell r="K644">
            <v>4.3834853477233099E-4</v>
          </cell>
          <cell r="L644">
            <v>8207083</v>
          </cell>
          <cell r="M644">
            <v>2.1100000000000001E-4</v>
          </cell>
          <cell r="N644">
            <v>8197316</v>
          </cell>
          <cell r="O644">
            <v>9985847</v>
          </cell>
          <cell r="P644">
            <v>6696245</v>
          </cell>
          <cell r="Q644">
            <v>8909088</v>
          </cell>
          <cell r="R644">
            <v>8579576</v>
          </cell>
          <cell r="S644">
            <v>329512</v>
          </cell>
          <cell r="T644">
            <v>8207083</v>
          </cell>
          <cell r="U644">
            <v>7892640</v>
          </cell>
          <cell r="V644">
            <v>314443</v>
          </cell>
        </row>
        <row r="645">
          <cell r="A645">
            <v>23063</v>
          </cell>
          <cell r="B645" t="str">
            <v xml:space="preserve">CAPE MAY CITY BD OF ED                 </v>
          </cell>
          <cell r="C645" t="str">
            <v>CAPE MAY</v>
          </cell>
          <cell r="D645">
            <v>27948</v>
          </cell>
          <cell r="E645">
            <v>3.56109455574913E-5</v>
          </cell>
          <cell r="F645">
            <v>677562</v>
          </cell>
          <cell r="G645">
            <v>1.8E-5</v>
          </cell>
          <cell r="H645">
            <v>689857</v>
          </cell>
          <cell r="J645">
            <v>29790</v>
          </cell>
          <cell r="K645">
            <v>3.96904702372229E-5</v>
          </cell>
          <cell r="L645">
            <v>743114</v>
          </cell>
          <cell r="M645">
            <v>1.9000000000000001E-5</v>
          </cell>
          <cell r="N645">
            <v>738147</v>
          </cell>
          <cell r="O645">
            <v>899199</v>
          </cell>
          <cell r="P645">
            <v>602979</v>
          </cell>
          <cell r="Q645">
            <v>677562</v>
          </cell>
          <cell r="R645">
            <v>652502</v>
          </cell>
          <cell r="S645">
            <v>25060</v>
          </cell>
          <cell r="T645">
            <v>743114</v>
          </cell>
          <cell r="U645">
            <v>714643</v>
          </cell>
          <cell r="V645">
            <v>28471</v>
          </cell>
        </row>
        <row r="646">
          <cell r="A646">
            <v>23070</v>
          </cell>
          <cell r="B646" t="str">
            <v xml:space="preserve">PLEASANTVILLE CITY                     </v>
          </cell>
          <cell r="C646" t="str">
            <v>ATLANTIC</v>
          </cell>
          <cell r="D646">
            <v>395110</v>
          </cell>
          <cell r="E646">
            <v>5.03443563017761E-4</v>
          </cell>
          <cell r="F646">
            <v>9578917</v>
          </cell>
          <cell r="G646">
            <v>2.5000000000000001E-4</v>
          </cell>
          <cell r="H646">
            <v>9581354</v>
          </cell>
          <cell r="J646">
            <v>376565</v>
          </cell>
          <cell r="K646">
            <v>5.0171339123463701E-4</v>
          </cell>
          <cell r="L646">
            <v>9393447</v>
          </cell>
          <cell r="M646">
            <v>2.42E-4</v>
          </cell>
          <cell r="N646">
            <v>9401661</v>
          </cell>
          <cell r="O646">
            <v>11452962</v>
          </cell>
          <cell r="P646">
            <v>7680054</v>
          </cell>
          <cell r="Q646">
            <v>9578917</v>
          </cell>
          <cell r="R646">
            <v>9224630</v>
          </cell>
          <cell r="S646">
            <v>354287</v>
          </cell>
          <cell r="T646">
            <v>9393447</v>
          </cell>
          <cell r="U646">
            <v>9033550</v>
          </cell>
          <cell r="V646">
            <v>359897</v>
          </cell>
        </row>
        <row r="647">
          <cell r="A647">
            <v>23073</v>
          </cell>
          <cell r="B647" t="str">
            <v xml:space="preserve">PLEASANTVILLE BD OF ED                 </v>
          </cell>
          <cell r="C647" t="str">
            <v>ATLANTIC</v>
          </cell>
          <cell r="D647">
            <v>931973</v>
          </cell>
          <cell r="E647">
            <v>1.18750678989737E-3</v>
          </cell>
          <cell r="F647">
            <v>22594446</v>
          </cell>
          <cell r="G647">
            <v>5.9000000000000003E-4</v>
          </cell>
          <cell r="H647">
            <v>22611996</v>
          </cell>
          <cell r="J647">
            <v>996061</v>
          </cell>
          <cell r="K647">
            <v>1.32709397364748E-3</v>
          </cell>
          <cell r="L647">
            <v>24846829</v>
          </cell>
          <cell r="M647">
            <v>6.4000000000000005E-4</v>
          </cell>
          <cell r="N647">
            <v>24863897</v>
          </cell>
          <cell r="O647">
            <v>30288825</v>
          </cell>
          <cell r="P647">
            <v>20310885</v>
          </cell>
          <cell r="Q647">
            <v>22594446</v>
          </cell>
          <cell r="R647">
            <v>21758766</v>
          </cell>
          <cell r="S647">
            <v>835680</v>
          </cell>
          <cell r="T647">
            <v>24846829</v>
          </cell>
          <cell r="U647">
            <v>23894857</v>
          </cell>
          <cell r="V647">
            <v>951972</v>
          </cell>
        </row>
        <row r="648">
          <cell r="A648">
            <v>23080</v>
          </cell>
          <cell r="B648" t="str">
            <v xml:space="preserve">SEA ISLE CITY                          </v>
          </cell>
          <cell r="C648" t="str">
            <v>CAPE MAY</v>
          </cell>
          <cell r="D648">
            <v>573217</v>
          </cell>
          <cell r="E648">
            <v>7.3038497851826505E-4</v>
          </cell>
          <cell r="F648">
            <v>13896884</v>
          </cell>
          <cell r="G648">
            <v>3.6299999999999999E-4</v>
          </cell>
          <cell r="H648">
            <v>13912126</v>
          </cell>
          <cell r="J648">
            <v>547466</v>
          </cell>
          <cell r="K648">
            <v>7.2941198317863195E-4</v>
          </cell>
          <cell r="L648">
            <v>13656587</v>
          </cell>
          <cell r="M648">
            <v>3.5199999999999999E-4</v>
          </cell>
          <cell r="N648">
            <v>13675143</v>
          </cell>
          <cell r="O648">
            <v>16658854</v>
          </cell>
          <cell r="P648">
            <v>11170987</v>
          </cell>
          <cell r="Q648">
            <v>13896884</v>
          </cell>
          <cell r="R648">
            <v>13382893</v>
          </cell>
          <cell r="S648">
            <v>513991</v>
          </cell>
          <cell r="T648">
            <v>13656587</v>
          </cell>
          <cell r="U648">
            <v>13133354</v>
          </cell>
          <cell r="V648">
            <v>523233</v>
          </cell>
        </row>
        <row r="649">
          <cell r="A649">
            <v>23083</v>
          </cell>
          <cell r="B649" t="str">
            <v xml:space="preserve">SEA ISLE CITY BD OF ED                 </v>
          </cell>
          <cell r="C649" t="str">
            <v>CAPE MAY</v>
          </cell>
          <cell r="D649">
            <v>12643</v>
          </cell>
          <cell r="E649">
            <v>1.6109531439937099E-5</v>
          </cell>
          <cell r="F649">
            <v>306513</v>
          </cell>
          <cell r="G649">
            <v>7.9999999999999996E-6</v>
          </cell>
          <cell r="H649">
            <v>306603</v>
          </cell>
          <cell r="J649">
            <v>12079</v>
          </cell>
          <cell r="K649">
            <v>1.6093359852145501E-5</v>
          </cell>
          <cell r="L649">
            <v>301312</v>
          </cell>
          <cell r="M649">
            <v>7.9999999999999996E-6</v>
          </cell>
          <cell r="N649">
            <v>310799</v>
          </cell>
          <cell r="O649">
            <v>378610</v>
          </cell>
          <cell r="P649">
            <v>253886</v>
          </cell>
          <cell r="Q649">
            <v>306513</v>
          </cell>
          <cell r="R649">
            <v>295176</v>
          </cell>
          <cell r="S649">
            <v>11337</v>
          </cell>
          <cell r="T649">
            <v>301312</v>
          </cell>
          <cell r="U649">
            <v>289767</v>
          </cell>
          <cell r="V649">
            <v>11545</v>
          </cell>
        </row>
        <row r="650">
          <cell r="A650">
            <v>23090</v>
          </cell>
          <cell r="B650" t="str">
            <v xml:space="preserve">HIGHLAND PARK BOROUGH                  </v>
          </cell>
          <cell r="C650" t="str">
            <v>MIDDLESEX</v>
          </cell>
          <cell r="D650">
            <v>381179</v>
          </cell>
          <cell r="E650">
            <v>4.8569288022967498E-4</v>
          </cell>
          <cell r="F650">
            <v>9241178</v>
          </cell>
          <cell r="G650">
            <v>2.41E-4</v>
          </cell>
          <cell r="H650">
            <v>9236425</v>
          </cell>
          <cell r="J650">
            <v>373161</v>
          </cell>
          <cell r="K650">
            <v>4.9717809883156503E-4</v>
          </cell>
          <cell r="L650">
            <v>9308534</v>
          </cell>
          <cell r="M650">
            <v>2.4000000000000001E-4</v>
          </cell>
          <cell r="N650">
            <v>9323961</v>
          </cell>
          <cell r="O650">
            <v>11358309</v>
          </cell>
          <cell r="P650">
            <v>7616582</v>
          </cell>
          <cell r="Q650">
            <v>9241178</v>
          </cell>
          <cell r="R650">
            <v>8899383</v>
          </cell>
          <cell r="S650">
            <v>341795</v>
          </cell>
          <cell r="T650">
            <v>9308534</v>
          </cell>
          <cell r="U650">
            <v>8951890</v>
          </cell>
          <cell r="V650">
            <v>356644</v>
          </cell>
        </row>
        <row r="651">
          <cell r="A651">
            <v>23093</v>
          </cell>
          <cell r="B651" t="str">
            <v xml:space="preserve">HIGHLAND PARK BD OF ED                 </v>
          </cell>
          <cell r="C651" t="str">
            <v>MIDDLESEX</v>
          </cell>
          <cell r="D651">
            <v>235776</v>
          </cell>
          <cell r="E651">
            <v>3.0042243809085001E-4</v>
          </cell>
          <cell r="F651">
            <v>5716076</v>
          </cell>
          <cell r="G651">
            <v>1.4899999999999999E-4</v>
          </cell>
          <cell r="H651">
            <v>5710487</v>
          </cell>
          <cell r="J651">
            <v>235682</v>
          </cell>
          <cell r="K651">
            <v>3.14009043519609E-4</v>
          </cell>
          <cell r="L651">
            <v>5879108</v>
          </cell>
          <cell r="M651">
            <v>1.5100000000000001E-4</v>
          </cell>
          <cell r="N651">
            <v>5866326</v>
          </cell>
          <cell r="O651">
            <v>7146270</v>
          </cell>
          <cell r="P651">
            <v>4792100</v>
          </cell>
          <cell r="Q651">
            <v>5716076</v>
          </cell>
          <cell r="R651">
            <v>5504660</v>
          </cell>
          <cell r="S651">
            <v>211416</v>
          </cell>
          <cell r="T651">
            <v>5879108</v>
          </cell>
          <cell r="U651">
            <v>5653858</v>
          </cell>
          <cell r="V651">
            <v>225250</v>
          </cell>
        </row>
        <row r="652">
          <cell r="A652">
            <v>23100</v>
          </cell>
          <cell r="B652" t="str">
            <v xml:space="preserve">ATLANTIC HIGHLANDS                     </v>
          </cell>
          <cell r="C652" t="str">
            <v>MONMOUTH</v>
          </cell>
          <cell r="D652">
            <v>230535</v>
          </cell>
          <cell r="E652">
            <v>2.9374443015944802E-4</v>
          </cell>
          <cell r="F652">
            <v>5589015</v>
          </cell>
          <cell r="G652">
            <v>1.46E-4</v>
          </cell>
          <cell r="H652">
            <v>5595511</v>
          </cell>
          <cell r="J652">
            <v>225780</v>
          </cell>
          <cell r="K652">
            <v>3.00816192351802E-4</v>
          </cell>
          <cell r="L652">
            <v>5632102</v>
          </cell>
          <cell r="M652">
            <v>1.45E-4</v>
          </cell>
          <cell r="N652">
            <v>5633227</v>
          </cell>
          <cell r="O652">
            <v>6862312</v>
          </cell>
          <cell r="P652">
            <v>4601685</v>
          </cell>
          <cell r="Q652">
            <v>5589015</v>
          </cell>
          <cell r="R652">
            <v>5382299</v>
          </cell>
          <cell r="S652">
            <v>206716</v>
          </cell>
          <cell r="T652">
            <v>5632102</v>
          </cell>
          <cell r="U652">
            <v>5416316</v>
          </cell>
          <cell r="V652">
            <v>215786</v>
          </cell>
        </row>
        <row r="653">
          <cell r="A653">
            <v>23103</v>
          </cell>
          <cell r="B653" t="str">
            <v xml:space="preserve">ATLANTIC HIGHLANDS BD OF ED            </v>
          </cell>
          <cell r="C653" t="str">
            <v>MONMOUTH</v>
          </cell>
          <cell r="D653">
            <v>41504</v>
          </cell>
          <cell r="E653">
            <v>5.2883808659586303E-5</v>
          </cell>
          <cell r="F653">
            <v>1006209</v>
          </cell>
          <cell r="G653">
            <v>2.5999999999999998E-5</v>
          </cell>
          <cell r="H653">
            <v>996461</v>
          </cell>
          <cell r="J653">
            <v>36013</v>
          </cell>
          <cell r="K653">
            <v>4.79816349329677E-5</v>
          </cell>
          <cell r="L653">
            <v>898347</v>
          </cell>
          <cell r="M653">
            <v>2.3E-5</v>
          </cell>
          <cell r="N653">
            <v>893546</v>
          </cell>
          <cell r="O653">
            <v>1088505</v>
          </cell>
          <cell r="P653">
            <v>729922</v>
          </cell>
          <cell r="Q653">
            <v>1006209</v>
          </cell>
          <cell r="R653">
            <v>968994</v>
          </cell>
          <cell r="S653">
            <v>37215</v>
          </cell>
          <cell r="T653">
            <v>898347</v>
          </cell>
          <cell r="U653">
            <v>863929</v>
          </cell>
          <cell r="V653">
            <v>34418</v>
          </cell>
        </row>
        <row r="654">
          <cell r="A654">
            <v>23110</v>
          </cell>
          <cell r="B654" t="str">
            <v xml:space="preserve">COLTS NECK TOWNSHIP                    </v>
          </cell>
          <cell r="C654" t="str">
            <v>MONMOUTH</v>
          </cell>
          <cell r="D654">
            <v>219785</v>
          </cell>
          <cell r="E654">
            <v>2.8004693249439002E-4</v>
          </cell>
          <cell r="F654">
            <v>5328395</v>
          </cell>
          <cell r="G654">
            <v>1.3899999999999999E-4</v>
          </cell>
          <cell r="H654">
            <v>5327233</v>
          </cell>
          <cell r="J654">
            <v>199492</v>
          </cell>
          <cell r="K654">
            <v>2.65791584040418E-4</v>
          </cell>
          <cell r="L654">
            <v>4976345</v>
          </cell>
          <cell r="M654">
            <v>1.2799999999999999E-4</v>
          </cell>
          <cell r="N654">
            <v>4972779</v>
          </cell>
          <cell r="O654">
            <v>6057765</v>
          </cell>
          <cell r="P654">
            <v>4062177</v>
          </cell>
          <cell r="Q654">
            <v>5328395</v>
          </cell>
          <cell r="R654">
            <v>5131319</v>
          </cell>
          <cell r="S654">
            <v>197076</v>
          </cell>
          <cell r="T654">
            <v>4976345</v>
          </cell>
          <cell r="U654">
            <v>4785684</v>
          </cell>
          <cell r="V654">
            <v>190661</v>
          </cell>
        </row>
        <row r="655">
          <cell r="A655">
            <v>23113</v>
          </cell>
          <cell r="B655" t="str">
            <v xml:space="preserve">COLTS NECK TWP BD OF ED                </v>
          </cell>
          <cell r="C655" t="str">
            <v>MONMOUTH</v>
          </cell>
          <cell r="D655">
            <v>259493</v>
          </cell>
          <cell r="E655">
            <v>3.3064230340454001E-4</v>
          </cell>
          <cell r="F655">
            <v>6291063</v>
          </cell>
          <cell r="G655">
            <v>1.64E-4</v>
          </cell>
          <cell r="H655">
            <v>6285368</v>
          </cell>
          <cell r="J655">
            <v>263456</v>
          </cell>
          <cell r="K655">
            <v>3.5101351214561201E-4</v>
          </cell>
          <cell r="L655">
            <v>6571933</v>
          </cell>
          <cell r="M655">
            <v>1.6899999999999999E-4</v>
          </cell>
          <cell r="N655">
            <v>6565623</v>
          </cell>
          <cell r="O655">
            <v>7998143</v>
          </cell>
          <cell r="P655">
            <v>5363343</v>
          </cell>
          <cell r="Q655">
            <v>6291063</v>
          </cell>
          <cell r="R655">
            <v>6058381</v>
          </cell>
          <cell r="S655">
            <v>232682</v>
          </cell>
          <cell r="T655">
            <v>6571933</v>
          </cell>
          <cell r="U655">
            <v>6320138</v>
          </cell>
          <cell r="V655">
            <v>251795</v>
          </cell>
        </row>
        <row r="656">
          <cell r="A656">
            <v>23120</v>
          </cell>
          <cell r="B656" t="str">
            <v xml:space="preserve">HOLMDEL TOWNSHIP                       </v>
          </cell>
          <cell r="C656" t="str">
            <v>MONMOUTH</v>
          </cell>
          <cell r="D656">
            <v>371860</v>
          </cell>
          <cell r="E656">
            <v>4.7381874248635699E-4</v>
          </cell>
          <cell r="F656">
            <v>9015251</v>
          </cell>
          <cell r="G656">
            <v>2.3499999999999999E-4</v>
          </cell>
          <cell r="H656">
            <v>9006473</v>
          </cell>
          <cell r="J656">
            <v>345704</v>
          </cell>
          <cell r="K656">
            <v>4.6059598264145302E-4</v>
          </cell>
          <cell r="L656">
            <v>8623617</v>
          </cell>
          <cell r="M656">
            <v>2.22E-4</v>
          </cell>
          <cell r="N656">
            <v>8624664</v>
          </cell>
          <cell r="O656">
            <v>10506436</v>
          </cell>
          <cell r="P656">
            <v>7045338</v>
          </cell>
          <cell r="Q656">
            <v>9015251</v>
          </cell>
          <cell r="R656">
            <v>8681812</v>
          </cell>
          <cell r="S656">
            <v>333439</v>
          </cell>
          <cell r="T656">
            <v>8623617</v>
          </cell>
          <cell r="U656">
            <v>8293215</v>
          </cell>
          <cell r="V656">
            <v>330402</v>
          </cell>
        </row>
        <row r="657">
          <cell r="A657">
            <v>23123</v>
          </cell>
          <cell r="B657" t="str">
            <v xml:space="preserve">HOLMDEL TOWNSHIP BD OF ED              </v>
          </cell>
          <cell r="C657" t="str">
            <v>MONMOUTH</v>
          </cell>
          <cell r="D657">
            <v>763017</v>
          </cell>
          <cell r="E657">
            <v>9.7222544892086496E-4</v>
          </cell>
          <cell r="F657">
            <v>18498333</v>
          </cell>
          <cell r="G657">
            <v>4.8299999999999998E-4</v>
          </cell>
          <cell r="H657">
            <v>18511176</v>
          </cell>
          <cell r="J657">
            <v>705443</v>
          </cell>
          <cell r="K657">
            <v>9.3989138622212903E-4</v>
          </cell>
          <cell r="L657">
            <v>17597337</v>
          </cell>
          <cell r="M657">
            <v>4.5300000000000001E-4</v>
          </cell>
          <cell r="N657">
            <v>17598977</v>
          </cell>
          <cell r="O657">
            <v>21438809</v>
          </cell>
          <cell r="P657">
            <v>14376299</v>
          </cell>
          <cell r="Q657">
            <v>18498333</v>
          </cell>
          <cell r="R657">
            <v>17814152</v>
          </cell>
          <cell r="S657">
            <v>684181</v>
          </cell>
          <cell r="T657">
            <v>17597337</v>
          </cell>
          <cell r="U657">
            <v>16923120</v>
          </cell>
          <cell r="V657">
            <v>674217</v>
          </cell>
        </row>
        <row r="658">
          <cell r="A658">
            <v>23130</v>
          </cell>
          <cell r="B658" t="str">
            <v xml:space="preserve">NORTH HALEDON BOROUGH                  </v>
          </cell>
          <cell r="C658" t="str">
            <v>PASSAIC</v>
          </cell>
          <cell r="D658">
            <v>213842</v>
          </cell>
          <cell r="E658">
            <v>2.7247444611081499E-4</v>
          </cell>
          <cell r="F658">
            <v>5184315</v>
          </cell>
          <cell r="G658">
            <v>1.35E-4</v>
          </cell>
          <cell r="H658">
            <v>5173931</v>
          </cell>
          <cell r="J658">
            <v>202669</v>
          </cell>
          <cell r="K658">
            <v>2.7002443479381402E-4</v>
          </cell>
          <cell r="L658">
            <v>5055596</v>
          </cell>
          <cell r="M658">
            <v>1.2999999999999999E-4</v>
          </cell>
          <cell r="N658">
            <v>5050479</v>
          </cell>
          <cell r="O658">
            <v>6152418</v>
          </cell>
          <cell r="P658">
            <v>4125649</v>
          </cell>
          <cell r="Q658">
            <v>5184315</v>
          </cell>
          <cell r="R658">
            <v>4992567</v>
          </cell>
          <cell r="S658">
            <v>191748</v>
          </cell>
          <cell r="T658">
            <v>5055596</v>
          </cell>
          <cell r="U658">
            <v>4861898</v>
          </cell>
          <cell r="V658">
            <v>193698</v>
          </cell>
        </row>
        <row r="659">
          <cell r="A659">
            <v>23133</v>
          </cell>
          <cell r="B659" t="str">
            <v xml:space="preserve">NORTH HALEDON BORO BD OF ED            </v>
          </cell>
          <cell r="C659" t="str">
            <v>PASSAIC</v>
          </cell>
          <cell r="D659">
            <v>70158</v>
          </cell>
          <cell r="E659">
            <v>8.9394329412568801E-5</v>
          </cell>
          <cell r="F659">
            <v>1700887</v>
          </cell>
          <cell r="G659">
            <v>4.3999999999999999E-5</v>
          </cell>
          <cell r="H659">
            <v>1686318</v>
          </cell>
          <cell r="J659">
            <v>65833</v>
          </cell>
          <cell r="K659">
            <v>8.7712075432262301E-5</v>
          </cell>
          <cell r="L659">
            <v>1642210</v>
          </cell>
          <cell r="M659">
            <v>4.1999999999999998E-5</v>
          </cell>
          <cell r="N659">
            <v>1631693</v>
          </cell>
          <cell r="O659">
            <v>1987704</v>
          </cell>
          <cell r="P659">
            <v>1332902</v>
          </cell>
          <cell r="Q659">
            <v>1700887</v>
          </cell>
          <cell r="R659">
            <v>1637978</v>
          </cell>
          <cell r="S659">
            <v>62909</v>
          </cell>
          <cell r="T659">
            <v>1642210</v>
          </cell>
          <cell r="U659">
            <v>1579291</v>
          </cell>
          <cell r="V659">
            <v>62919</v>
          </cell>
        </row>
        <row r="660">
          <cell r="A660">
            <v>23140</v>
          </cell>
          <cell r="B660" t="str">
            <v xml:space="preserve">UPPER PITTSGROVE TOWNSHIP              </v>
          </cell>
          <cell r="C660" t="str">
            <v>SALEM</v>
          </cell>
          <cell r="D660">
            <v>34931</v>
          </cell>
          <cell r="E660">
            <v>4.4508585203546898E-5</v>
          </cell>
          <cell r="F660">
            <v>846856</v>
          </cell>
          <cell r="G660">
            <v>2.1999999999999999E-5</v>
          </cell>
          <cell r="H660">
            <v>843159</v>
          </cell>
          <cell r="J660">
            <v>31515</v>
          </cell>
          <cell r="K660">
            <v>4.1988760306347101E-5</v>
          </cell>
          <cell r="L660">
            <v>786144</v>
          </cell>
          <cell r="M660">
            <v>2.0000000000000002E-5</v>
          </cell>
          <cell r="N660">
            <v>776997</v>
          </cell>
          <cell r="O660">
            <v>946526</v>
          </cell>
          <cell r="P660">
            <v>634715</v>
          </cell>
          <cell r="Q660">
            <v>846856</v>
          </cell>
          <cell r="R660">
            <v>815534</v>
          </cell>
          <cell r="S660">
            <v>31322</v>
          </cell>
          <cell r="T660">
            <v>786144</v>
          </cell>
          <cell r="U660">
            <v>756024</v>
          </cell>
          <cell r="V660">
            <v>30120</v>
          </cell>
        </row>
        <row r="661">
          <cell r="A661">
            <v>23143</v>
          </cell>
          <cell r="B661" t="str">
            <v xml:space="preserve">UPPER PITTSGROVE TWP BD OF ED          </v>
          </cell>
          <cell r="C661" t="str">
            <v>SALEM</v>
          </cell>
          <cell r="D661">
            <v>54537</v>
          </cell>
          <cell r="E661">
            <v>6.9490272572953399E-5</v>
          </cell>
          <cell r="F661">
            <v>1322177</v>
          </cell>
          <cell r="G661">
            <v>3.4E-5</v>
          </cell>
          <cell r="H661">
            <v>1303064</v>
          </cell>
          <cell r="J661">
            <v>55597</v>
          </cell>
          <cell r="K661">
            <v>7.4074222013389697E-5</v>
          </cell>
          <cell r="L661">
            <v>1386872</v>
          </cell>
          <cell r="M661">
            <v>3.6000000000000001E-5</v>
          </cell>
          <cell r="N661">
            <v>1398594</v>
          </cell>
          <cell r="O661">
            <v>1703746</v>
          </cell>
          <cell r="P661">
            <v>1142487</v>
          </cell>
          <cell r="Q661">
            <v>1322177</v>
          </cell>
          <cell r="R661">
            <v>1273275</v>
          </cell>
          <cell r="S661">
            <v>48902</v>
          </cell>
          <cell r="T661">
            <v>1386872</v>
          </cell>
          <cell r="U661">
            <v>1333736</v>
          </cell>
          <cell r="V661">
            <v>53136</v>
          </cell>
        </row>
        <row r="662">
          <cell r="A662">
            <v>23150</v>
          </cell>
          <cell r="B662" t="str">
            <v xml:space="preserve">NORTHVALE BOROUGH                      </v>
          </cell>
          <cell r="C662" t="str">
            <v>BERGEN</v>
          </cell>
          <cell r="D662">
            <v>103136</v>
          </cell>
          <cell r="E662">
            <v>1.3141442969147801E-4</v>
          </cell>
          <cell r="F662">
            <v>2500395</v>
          </cell>
          <cell r="G662">
            <v>6.4999999999999994E-5</v>
          </cell>
          <cell r="H662">
            <v>2491152</v>
          </cell>
          <cell r="J662">
            <v>104260</v>
          </cell>
          <cell r="K662">
            <v>1.3890998411993501E-4</v>
          </cell>
          <cell r="L662">
            <v>2600775</v>
          </cell>
          <cell r="M662">
            <v>6.7000000000000002E-5</v>
          </cell>
          <cell r="N662">
            <v>2602939</v>
          </cell>
          <cell r="O662">
            <v>3170861</v>
          </cell>
          <cell r="P662">
            <v>2126296</v>
          </cell>
          <cell r="Q662">
            <v>2500395</v>
          </cell>
          <cell r="R662">
            <v>2407915</v>
          </cell>
          <cell r="S662">
            <v>92480</v>
          </cell>
          <cell r="T662">
            <v>2600775</v>
          </cell>
          <cell r="U662">
            <v>2501130</v>
          </cell>
          <cell r="V662">
            <v>99645</v>
          </cell>
        </row>
        <row r="663">
          <cell r="A663">
            <v>23153</v>
          </cell>
          <cell r="B663" t="str">
            <v xml:space="preserve">NORTHVALE BD OF ED                     </v>
          </cell>
          <cell r="C663" t="str">
            <v>BERGEN</v>
          </cell>
          <cell r="D663">
            <v>101218</v>
          </cell>
          <cell r="E663">
            <v>1.28970541270866E-4</v>
          </cell>
          <cell r="F663">
            <v>2453896</v>
          </cell>
          <cell r="G663">
            <v>6.3999999999999997E-5</v>
          </cell>
          <cell r="H663">
            <v>2452827</v>
          </cell>
          <cell r="J663">
            <v>85450</v>
          </cell>
          <cell r="K663">
            <v>1.1384862980096299E-4</v>
          </cell>
          <cell r="L663">
            <v>2131558</v>
          </cell>
          <cell r="M663">
            <v>5.5000000000000002E-5</v>
          </cell>
          <cell r="N663">
            <v>2136741</v>
          </cell>
          <cell r="O663">
            <v>2602946</v>
          </cell>
          <cell r="P663">
            <v>1745467</v>
          </cell>
          <cell r="Q663">
            <v>2453896</v>
          </cell>
          <cell r="R663">
            <v>2363136</v>
          </cell>
          <cell r="S663">
            <v>90760</v>
          </cell>
          <cell r="T663">
            <v>2131558</v>
          </cell>
          <cell r="U663">
            <v>2049890</v>
          </cell>
          <cell r="V663">
            <v>81668</v>
          </cell>
        </row>
        <row r="664">
          <cell r="A664">
            <v>23160</v>
          </cell>
          <cell r="B664" t="str">
            <v xml:space="preserve">OLD TAPPAN BOROUGH                     </v>
          </cell>
          <cell r="C664" t="str">
            <v>BERGEN</v>
          </cell>
          <cell r="D664">
            <v>195853</v>
          </cell>
          <cell r="E664">
            <v>2.4955311722739903E-4</v>
          </cell>
          <cell r="F664">
            <v>4748196</v>
          </cell>
          <cell r="G664">
            <v>1.2400000000000001E-4</v>
          </cell>
          <cell r="H664">
            <v>4752352</v>
          </cell>
          <cell r="J664">
            <v>183767</v>
          </cell>
          <cell r="K664">
            <v>2.4484050500448899E-4</v>
          </cell>
          <cell r="L664">
            <v>4584084</v>
          </cell>
          <cell r="M664">
            <v>1.18E-4</v>
          </cell>
          <cell r="N664">
            <v>4584281</v>
          </cell>
          <cell r="O664">
            <v>5584502</v>
          </cell>
          <cell r="P664">
            <v>3744820</v>
          </cell>
          <cell r="Q664">
            <v>4748196</v>
          </cell>
          <cell r="R664">
            <v>4572578</v>
          </cell>
          <cell r="S664">
            <v>175618</v>
          </cell>
          <cell r="T664">
            <v>4584084</v>
          </cell>
          <cell r="U664">
            <v>4408451</v>
          </cell>
          <cell r="V664">
            <v>175633</v>
          </cell>
        </row>
        <row r="665">
          <cell r="A665">
            <v>23163</v>
          </cell>
          <cell r="B665" t="str">
            <v xml:space="preserve">OLD TAPPAN BD OF ED                    </v>
          </cell>
          <cell r="C665" t="str">
            <v>BERGEN</v>
          </cell>
          <cell r="D665">
            <v>95326</v>
          </cell>
          <cell r="E665">
            <v>1.21463038364585E-4</v>
          </cell>
          <cell r="F665">
            <v>2311052</v>
          </cell>
          <cell r="G665">
            <v>6.0000000000000002E-5</v>
          </cell>
          <cell r="H665">
            <v>2299525</v>
          </cell>
          <cell r="J665">
            <v>93943</v>
          </cell>
          <cell r="K665">
            <v>1.2516421099346899E-4</v>
          </cell>
          <cell r="L665">
            <v>2343416</v>
          </cell>
          <cell r="M665">
            <v>6.0000000000000002E-5</v>
          </cell>
          <cell r="N665">
            <v>2330990</v>
          </cell>
          <cell r="O665">
            <v>2839577</v>
          </cell>
          <cell r="P665">
            <v>1904146</v>
          </cell>
          <cell r="Q665">
            <v>2311052</v>
          </cell>
          <cell r="R665">
            <v>2225575</v>
          </cell>
          <cell r="S665">
            <v>85477</v>
          </cell>
          <cell r="T665">
            <v>2343416</v>
          </cell>
          <cell r="U665">
            <v>2253632</v>
          </cell>
          <cell r="V665">
            <v>89784</v>
          </cell>
        </row>
        <row r="666">
          <cell r="A666">
            <v>23170</v>
          </cell>
          <cell r="B666" t="str">
            <v xml:space="preserve">RUNNEMEDE BOROUGH                      </v>
          </cell>
          <cell r="C666" t="str">
            <v>CAMDEN</v>
          </cell>
          <cell r="D666">
            <v>136733</v>
          </cell>
          <cell r="E666">
            <v>1.74223250998728E-4</v>
          </cell>
          <cell r="F666">
            <v>3314910</v>
          </cell>
          <cell r="G666">
            <v>8.6000000000000003E-5</v>
          </cell>
          <cell r="H666">
            <v>3295986</v>
          </cell>
          <cell r="J666">
            <v>121044</v>
          </cell>
          <cell r="K666">
            <v>1.6127201340699601E-4</v>
          </cell>
          <cell r="L666">
            <v>3019453</v>
          </cell>
          <cell r="M666">
            <v>7.7999999999999999E-5</v>
          </cell>
          <cell r="N666">
            <v>3030287</v>
          </cell>
          <cell r="O666">
            <v>3691451</v>
          </cell>
          <cell r="P666">
            <v>2475389</v>
          </cell>
          <cell r="Q666">
            <v>3314910</v>
          </cell>
          <cell r="R666">
            <v>3192304</v>
          </cell>
          <cell r="S666">
            <v>122606</v>
          </cell>
          <cell r="T666">
            <v>3019453</v>
          </cell>
          <cell r="U666">
            <v>2903767</v>
          </cell>
          <cell r="V666">
            <v>115686</v>
          </cell>
        </row>
        <row r="667">
          <cell r="A667">
            <v>23173</v>
          </cell>
          <cell r="B667" t="str">
            <v xml:space="preserve">RUNNEMEDE BOROUGH BD OF ED             </v>
          </cell>
          <cell r="C667" t="str">
            <v>CAMDEN</v>
          </cell>
          <cell r="D667">
            <v>123756</v>
          </cell>
          <cell r="E667">
            <v>1.5768814149180201E-4</v>
          </cell>
          <cell r="F667">
            <v>3000300</v>
          </cell>
          <cell r="G667">
            <v>7.7999999999999999E-5</v>
          </cell>
          <cell r="H667">
            <v>2989382</v>
          </cell>
          <cell r="J667">
            <v>117991</v>
          </cell>
          <cell r="K667">
            <v>1.5720437307016301E-4</v>
          </cell>
          <cell r="L667">
            <v>2943296</v>
          </cell>
          <cell r="M667">
            <v>7.6000000000000004E-5</v>
          </cell>
          <cell r="N667">
            <v>2952588</v>
          </cell>
          <cell r="O667">
            <v>3596798</v>
          </cell>
          <cell r="P667">
            <v>2411918</v>
          </cell>
          <cell r="Q667">
            <v>3000300</v>
          </cell>
          <cell r="R667">
            <v>2889330</v>
          </cell>
          <cell r="S667">
            <v>110970</v>
          </cell>
          <cell r="T667">
            <v>2943296</v>
          </cell>
          <cell r="U667">
            <v>2830528</v>
          </cell>
          <cell r="V667">
            <v>112768</v>
          </cell>
        </row>
        <row r="668">
          <cell r="A668">
            <v>23180</v>
          </cell>
          <cell r="B668" t="str">
            <v xml:space="preserve">LAUREL SPRINGS BOROUGH                 </v>
          </cell>
          <cell r="C668" t="str">
            <v>CAMDEN</v>
          </cell>
          <cell r="D668">
            <v>40973</v>
          </cell>
          <cell r="E668">
            <v>5.2207215984223897E-5</v>
          </cell>
          <cell r="F668">
            <v>993336</v>
          </cell>
          <cell r="G668">
            <v>2.5999999999999998E-5</v>
          </cell>
          <cell r="H668">
            <v>996461</v>
          </cell>
          <cell r="J668">
            <v>36419</v>
          </cell>
          <cell r="K668">
            <v>4.8522565813004997E-5</v>
          </cell>
          <cell r="L668">
            <v>908475</v>
          </cell>
          <cell r="M668">
            <v>2.3E-5</v>
          </cell>
          <cell r="N668">
            <v>893546</v>
          </cell>
          <cell r="O668">
            <v>1088505</v>
          </cell>
          <cell r="P668">
            <v>729922</v>
          </cell>
          <cell r="Q668">
            <v>993336</v>
          </cell>
          <cell r="R668">
            <v>956596</v>
          </cell>
          <cell r="S668">
            <v>36740</v>
          </cell>
          <cell r="T668">
            <v>908475</v>
          </cell>
          <cell r="U668">
            <v>873668</v>
          </cell>
          <cell r="V668">
            <v>34807</v>
          </cell>
        </row>
        <row r="669">
          <cell r="A669">
            <v>23183</v>
          </cell>
          <cell r="B669" t="str">
            <v xml:space="preserve">LAUREL SPRINGS BOROUGH BD OF ED        </v>
          </cell>
          <cell r="C669" t="str">
            <v>CAMDEN</v>
          </cell>
          <cell r="D669">
            <v>12890</v>
          </cell>
          <cell r="E669">
            <v>1.6424255339776101E-5</v>
          </cell>
          <cell r="F669">
            <v>312501</v>
          </cell>
          <cell r="G669">
            <v>7.9999999999999996E-6</v>
          </cell>
          <cell r="H669">
            <v>306603</v>
          </cell>
          <cell r="J669">
            <v>13041</v>
          </cell>
          <cell r="K669">
            <v>1.7375072922578798E-5</v>
          </cell>
          <cell r="L669">
            <v>325309</v>
          </cell>
          <cell r="M669">
            <v>7.9999999999999996E-6</v>
          </cell>
          <cell r="N669">
            <v>310799</v>
          </cell>
          <cell r="O669">
            <v>378610</v>
          </cell>
          <cell r="P669">
            <v>253886</v>
          </cell>
          <cell r="Q669">
            <v>312501</v>
          </cell>
          <cell r="R669">
            <v>300943</v>
          </cell>
          <cell r="S669">
            <v>11558</v>
          </cell>
          <cell r="T669">
            <v>325309</v>
          </cell>
          <cell r="U669">
            <v>312845</v>
          </cell>
          <cell r="V669">
            <v>12464</v>
          </cell>
        </row>
        <row r="670">
          <cell r="A670">
            <v>23190</v>
          </cell>
          <cell r="B670" t="str">
            <v xml:space="preserve">MIDDLE TOWNSHIP                        </v>
          </cell>
          <cell r="C670" t="str">
            <v>CAPE MAY</v>
          </cell>
          <cell r="D670">
            <v>367498</v>
          </cell>
          <cell r="E670">
            <v>4.6826074389891699E-4</v>
          </cell>
          <cell r="F670">
            <v>8909500</v>
          </cell>
          <cell r="G670">
            <v>2.32E-4</v>
          </cell>
          <cell r="H670">
            <v>8891497</v>
          </cell>
          <cell r="J670">
            <v>326762</v>
          </cell>
          <cell r="K670">
            <v>4.3535875916936599E-4</v>
          </cell>
          <cell r="L670">
            <v>8151107</v>
          </cell>
          <cell r="M670">
            <v>2.1000000000000001E-4</v>
          </cell>
          <cell r="N670">
            <v>8158466</v>
          </cell>
          <cell r="O670">
            <v>9938521</v>
          </cell>
          <cell r="P670">
            <v>6664509</v>
          </cell>
          <cell r="Q670">
            <v>8909500</v>
          </cell>
          <cell r="R670">
            <v>8579973</v>
          </cell>
          <cell r="S670">
            <v>329527</v>
          </cell>
          <cell r="T670">
            <v>8151107</v>
          </cell>
          <cell r="U670">
            <v>7838808</v>
          </cell>
          <cell r="V670">
            <v>312299</v>
          </cell>
        </row>
        <row r="671">
          <cell r="A671">
            <v>23193</v>
          </cell>
          <cell r="B671" t="str">
            <v xml:space="preserve">MIDDLE TOWNSHIP BD OF ED               </v>
          </cell>
          <cell r="C671" t="str">
            <v>CAPE MAY</v>
          </cell>
          <cell r="D671">
            <v>460060</v>
          </cell>
          <cell r="E671">
            <v>5.8620193263129495E-4</v>
          </cell>
          <cell r="F671">
            <v>11153543</v>
          </cell>
          <cell r="G671">
            <v>2.9100000000000003E-4</v>
          </cell>
          <cell r="H671">
            <v>11152696</v>
          </cell>
          <cell r="J671">
            <v>448582</v>
          </cell>
          <cell r="K671">
            <v>5.9766467002195104E-4</v>
          </cell>
          <cell r="L671">
            <v>11189917</v>
          </cell>
          <cell r="M671">
            <v>2.8800000000000001E-4</v>
          </cell>
          <cell r="N671">
            <v>11188754</v>
          </cell>
          <cell r="O671">
            <v>13629971</v>
          </cell>
          <cell r="P671">
            <v>9139898</v>
          </cell>
          <cell r="Q671">
            <v>11153543</v>
          </cell>
          <cell r="R671">
            <v>10741017</v>
          </cell>
          <cell r="S671">
            <v>412526</v>
          </cell>
          <cell r="T671">
            <v>11189917</v>
          </cell>
          <cell r="U671">
            <v>10761191</v>
          </cell>
          <cell r="V671">
            <v>428726</v>
          </cell>
        </row>
        <row r="672">
          <cell r="A672">
            <v>23200</v>
          </cell>
          <cell r="B672" t="str">
            <v xml:space="preserve">BEDMINSTER TOWNSHIP                    </v>
          </cell>
          <cell r="C672" t="str">
            <v>SOMERSET</v>
          </cell>
          <cell r="D672">
            <v>156895</v>
          </cell>
          <cell r="E672">
            <v>1.9991338568923001E-4</v>
          </cell>
          <cell r="F672">
            <v>3803711</v>
          </cell>
          <cell r="G672">
            <v>9.8999999999999994E-5</v>
          </cell>
          <cell r="H672">
            <v>3794216</v>
          </cell>
          <cell r="J672">
            <v>163367</v>
          </cell>
          <cell r="K672">
            <v>2.17660726795716E-4</v>
          </cell>
          <cell r="L672">
            <v>4075204</v>
          </cell>
          <cell r="M672">
            <v>1.05E-4</v>
          </cell>
          <cell r="N672">
            <v>4079233</v>
          </cell>
          <cell r="O672">
            <v>4969260</v>
          </cell>
          <cell r="P672">
            <v>3332255</v>
          </cell>
          <cell r="Q672">
            <v>3803711</v>
          </cell>
          <cell r="R672">
            <v>3663026</v>
          </cell>
          <cell r="S672">
            <v>140685</v>
          </cell>
          <cell r="T672">
            <v>4075204</v>
          </cell>
          <cell r="U672">
            <v>3919068</v>
          </cell>
          <cell r="V672">
            <v>156136</v>
          </cell>
        </row>
        <row r="673">
          <cell r="A673">
            <v>23203</v>
          </cell>
          <cell r="B673" t="str">
            <v xml:space="preserve">BEDMINSTER TWP BD OF ED                </v>
          </cell>
          <cell r="C673" t="str">
            <v>SOMERSET</v>
          </cell>
          <cell r="D673">
            <v>106050</v>
          </cell>
          <cell r="E673">
            <v>1.3512740719807999E-4</v>
          </cell>
          <cell r="F673">
            <v>2571041</v>
          </cell>
          <cell r="G673">
            <v>6.7000000000000002E-5</v>
          </cell>
          <cell r="H673">
            <v>2567803</v>
          </cell>
          <cell r="J673">
            <v>93810</v>
          </cell>
          <cell r="K673">
            <v>1.2498700949828401E-4</v>
          </cell>
          <cell r="L673">
            <v>2340099</v>
          </cell>
          <cell r="M673">
            <v>6.0000000000000002E-5</v>
          </cell>
          <cell r="N673">
            <v>2330990</v>
          </cell>
          <cell r="O673">
            <v>2839577</v>
          </cell>
          <cell r="P673">
            <v>1904146</v>
          </cell>
          <cell r="Q673">
            <v>2571041</v>
          </cell>
          <cell r="R673">
            <v>2475948</v>
          </cell>
          <cell r="S673">
            <v>95093</v>
          </cell>
          <cell r="T673">
            <v>2340099</v>
          </cell>
          <cell r="U673">
            <v>2250441</v>
          </cell>
          <cell r="V673">
            <v>89658</v>
          </cell>
        </row>
        <row r="674">
          <cell r="A674">
            <v>23210</v>
          </cell>
          <cell r="B674" t="str">
            <v xml:space="preserve">HAMILTON TOWNSHIP (ATLANTIC)           </v>
          </cell>
          <cell r="C674" t="str">
            <v>ATLANTIC</v>
          </cell>
          <cell r="D674">
            <v>425648</v>
          </cell>
          <cell r="E674">
            <v>5.4235464987315897E-4</v>
          </cell>
          <cell r="F674">
            <v>10319270</v>
          </cell>
          <cell r="G674">
            <v>2.6899999999999998E-4</v>
          </cell>
          <cell r="H674">
            <v>10309537</v>
          </cell>
          <cell r="J674">
            <v>381415</v>
          </cell>
          <cell r="K674">
            <v>5.0817525026956595E-4</v>
          </cell>
          <cell r="L674">
            <v>9514431</v>
          </cell>
          <cell r="M674">
            <v>2.4499999999999999E-4</v>
          </cell>
          <cell r="N674">
            <v>9518211</v>
          </cell>
          <cell r="O674">
            <v>11594941</v>
          </cell>
          <cell r="P674">
            <v>7775261</v>
          </cell>
          <cell r="Q674">
            <v>10319270</v>
          </cell>
          <cell r="R674">
            <v>9937600</v>
          </cell>
          <cell r="S674">
            <v>381670</v>
          </cell>
          <cell r="T674">
            <v>9514431</v>
          </cell>
          <cell r="U674">
            <v>9149898</v>
          </cell>
          <cell r="V674">
            <v>364533</v>
          </cell>
        </row>
        <row r="675">
          <cell r="A675">
            <v>23213</v>
          </cell>
          <cell r="B675" t="str">
            <v xml:space="preserve">HAMILTON TWP BD ED (ATLANTIC)          </v>
          </cell>
          <cell r="C675" t="str">
            <v>ATLANTIC</v>
          </cell>
          <cell r="D675">
            <v>506606</v>
          </cell>
          <cell r="E675">
            <v>6.4551018624225097E-4</v>
          </cell>
          <cell r="F675">
            <v>12281989</v>
          </cell>
          <cell r="G675">
            <v>3.2000000000000003E-4</v>
          </cell>
          <cell r="H675">
            <v>12264133</v>
          </cell>
          <cell r="J675">
            <v>472244</v>
          </cell>
          <cell r="K675">
            <v>6.2919054805998895E-4</v>
          </cell>
          <cell r="L675">
            <v>11780168</v>
          </cell>
          <cell r="M675">
            <v>3.0299999999999999E-4</v>
          </cell>
          <cell r="N675">
            <v>11771501</v>
          </cell>
          <cell r="O675">
            <v>14339866</v>
          </cell>
          <cell r="P675">
            <v>9615935</v>
          </cell>
          <cell r="Q675">
            <v>12281989</v>
          </cell>
          <cell r="R675">
            <v>11827726</v>
          </cell>
          <cell r="S675">
            <v>454263</v>
          </cell>
          <cell r="T675">
            <v>11780168</v>
          </cell>
          <cell r="U675">
            <v>11328827</v>
          </cell>
          <cell r="V675">
            <v>451341</v>
          </cell>
        </row>
        <row r="676">
          <cell r="A676">
            <v>23220</v>
          </cell>
          <cell r="B676" t="str">
            <v xml:space="preserve">BERLIN TOWNSHIP                        </v>
          </cell>
          <cell r="C676" t="str">
            <v>CAMDEN</v>
          </cell>
          <cell r="D676">
            <v>163830</v>
          </cell>
          <cell r="E676">
            <v>2.0874986441547899E-4</v>
          </cell>
          <cell r="F676">
            <v>3971841</v>
          </cell>
          <cell r="G676">
            <v>1.0399999999999999E-4</v>
          </cell>
          <cell r="H676">
            <v>3985843</v>
          </cell>
          <cell r="J676">
            <v>161367</v>
          </cell>
          <cell r="K676">
            <v>2.1499604265760099E-4</v>
          </cell>
          <cell r="L676">
            <v>4025314</v>
          </cell>
          <cell r="M676">
            <v>1.0399999999999999E-4</v>
          </cell>
          <cell r="N676">
            <v>4040383</v>
          </cell>
          <cell r="O676">
            <v>4921934</v>
          </cell>
          <cell r="P676">
            <v>3300519</v>
          </cell>
          <cell r="Q676">
            <v>3971841</v>
          </cell>
          <cell r="R676">
            <v>3824938</v>
          </cell>
          <cell r="S676">
            <v>146903</v>
          </cell>
          <cell r="T676">
            <v>4025314</v>
          </cell>
          <cell r="U676">
            <v>3871090</v>
          </cell>
          <cell r="V676">
            <v>154224</v>
          </cell>
        </row>
        <row r="677">
          <cell r="A677">
            <v>23223</v>
          </cell>
          <cell r="B677" t="str">
            <v xml:space="preserve">BERLIN TOWNSHIP BD OF ED               </v>
          </cell>
          <cell r="C677" t="str">
            <v>CAMDEN</v>
          </cell>
          <cell r="D677">
            <v>84104</v>
          </cell>
          <cell r="E677">
            <v>1.07164124988094E-4</v>
          </cell>
          <cell r="F677">
            <v>2038990</v>
          </cell>
          <cell r="G677">
            <v>5.3000000000000001E-5</v>
          </cell>
          <cell r="H677">
            <v>2031247</v>
          </cell>
          <cell r="J677">
            <v>73771</v>
          </cell>
          <cell r="K677">
            <v>9.8288206776440701E-5</v>
          </cell>
          <cell r="L677">
            <v>1840224</v>
          </cell>
          <cell r="M677">
            <v>4.6999999999999997E-5</v>
          </cell>
          <cell r="N677">
            <v>1825942</v>
          </cell>
          <cell r="O677">
            <v>2224336</v>
          </cell>
          <cell r="P677">
            <v>1491581</v>
          </cell>
          <cell r="Q677">
            <v>2038990</v>
          </cell>
          <cell r="R677">
            <v>1963575</v>
          </cell>
          <cell r="S677">
            <v>75415</v>
          </cell>
          <cell r="T677">
            <v>1840224</v>
          </cell>
          <cell r="U677">
            <v>1769718</v>
          </cell>
          <cell r="V677">
            <v>70506</v>
          </cell>
        </row>
        <row r="678">
          <cell r="A678">
            <v>23230</v>
          </cell>
          <cell r="B678" t="str">
            <v xml:space="preserve">LITTLE SILVER BOROUGH                  </v>
          </cell>
          <cell r="C678" t="str">
            <v>MONMOUTH</v>
          </cell>
          <cell r="D678">
            <v>207053</v>
          </cell>
          <cell r="E678">
            <v>2.63823998515645E-4</v>
          </cell>
          <cell r="F678">
            <v>5019725</v>
          </cell>
          <cell r="G678">
            <v>1.3100000000000001E-4</v>
          </cell>
          <cell r="H678">
            <v>5020630</v>
          </cell>
          <cell r="J678">
            <v>180025</v>
          </cell>
          <cell r="K678">
            <v>2.3985488098207601E-4</v>
          </cell>
          <cell r="L678">
            <v>4490739</v>
          </cell>
          <cell r="M678">
            <v>1.16E-4</v>
          </cell>
          <cell r="N678">
            <v>4506581</v>
          </cell>
          <cell r="O678">
            <v>5489850</v>
          </cell>
          <cell r="P678">
            <v>3681348</v>
          </cell>
          <cell r="Q678">
            <v>5019725</v>
          </cell>
          <cell r="R678">
            <v>4834065</v>
          </cell>
          <cell r="S678">
            <v>185660</v>
          </cell>
          <cell r="T678">
            <v>4490739</v>
          </cell>
          <cell r="U678">
            <v>4318683</v>
          </cell>
          <cell r="V678">
            <v>172056</v>
          </cell>
        </row>
        <row r="679">
          <cell r="A679">
            <v>23233</v>
          </cell>
          <cell r="B679" t="str">
            <v xml:space="preserve">LITTLE SILVER BD OF ED                 </v>
          </cell>
          <cell r="C679" t="str">
            <v>MONMOUTH</v>
          </cell>
          <cell r="D679">
            <v>107842</v>
          </cell>
          <cell r="E679">
            <v>1.3741074820420001E-4</v>
          </cell>
          <cell r="F679">
            <v>2614486</v>
          </cell>
          <cell r="G679">
            <v>6.7999999999999999E-5</v>
          </cell>
          <cell r="H679">
            <v>2606128</v>
          </cell>
          <cell r="J679">
            <v>111345</v>
          </cell>
          <cell r="K679">
            <v>1.4834962767920699E-4</v>
          </cell>
          <cell r="L679">
            <v>2777511</v>
          </cell>
          <cell r="M679">
            <v>7.1000000000000005E-5</v>
          </cell>
          <cell r="N679">
            <v>2758339</v>
          </cell>
          <cell r="O679">
            <v>3360167</v>
          </cell>
          <cell r="P679">
            <v>2253239</v>
          </cell>
          <cell r="Q679">
            <v>2614486</v>
          </cell>
          <cell r="R679">
            <v>2517786</v>
          </cell>
          <cell r="S679">
            <v>96700</v>
          </cell>
          <cell r="T679">
            <v>2777511</v>
          </cell>
          <cell r="U679">
            <v>2671094</v>
          </cell>
          <cell r="V679">
            <v>106417</v>
          </cell>
        </row>
        <row r="680">
          <cell r="A680">
            <v>23240</v>
          </cell>
          <cell r="B680" t="str">
            <v xml:space="preserve">WESTAMPTON TOWNSHIP                    </v>
          </cell>
          <cell r="C680" t="str">
            <v>BURLINGTON</v>
          </cell>
          <cell r="D680">
            <v>193902</v>
          </cell>
          <cell r="E680">
            <v>2.4706718067441901E-4</v>
          </cell>
          <cell r="F680">
            <v>4700896</v>
          </cell>
          <cell r="G680">
            <v>1.2300000000000001E-4</v>
          </cell>
          <cell r="H680">
            <v>4714026</v>
          </cell>
          <cell r="J680">
            <v>185973</v>
          </cell>
          <cell r="K680">
            <v>2.4777965160882999E-4</v>
          </cell>
          <cell r="L680">
            <v>4639113</v>
          </cell>
          <cell r="M680">
            <v>1.1900000000000001E-4</v>
          </cell>
          <cell r="N680">
            <v>4623131</v>
          </cell>
          <cell r="O680">
            <v>5631828</v>
          </cell>
          <cell r="P680">
            <v>3776555</v>
          </cell>
          <cell r="Q680">
            <v>4700896</v>
          </cell>
          <cell r="R680">
            <v>4527028</v>
          </cell>
          <cell r="S680">
            <v>173868</v>
          </cell>
          <cell r="T680">
            <v>4639113</v>
          </cell>
          <cell r="U680">
            <v>4461372</v>
          </cell>
          <cell r="V680">
            <v>177741</v>
          </cell>
        </row>
        <row r="681">
          <cell r="A681">
            <v>23243</v>
          </cell>
          <cell r="B681" t="str">
            <v xml:space="preserve">WESTAMPTON TOWNSHIP BD OF ED           </v>
          </cell>
          <cell r="C681" t="str">
            <v>BURLINGTON</v>
          </cell>
          <cell r="D681">
            <v>157245</v>
          </cell>
          <cell r="E681">
            <v>2.0035935072948701E-4</v>
          </cell>
          <cell r="F681">
            <v>3812196</v>
          </cell>
          <cell r="G681">
            <v>9.8999999999999994E-5</v>
          </cell>
          <cell r="H681">
            <v>3794216</v>
          </cell>
          <cell r="J681">
            <v>158936</v>
          </cell>
          <cell r="K681">
            <v>2.11757119087723E-4</v>
          </cell>
          <cell r="L681">
            <v>3964672</v>
          </cell>
          <cell r="M681">
            <v>1.02E-4</v>
          </cell>
          <cell r="N681">
            <v>3962684</v>
          </cell>
          <cell r="O681">
            <v>4827281</v>
          </cell>
          <cell r="P681">
            <v>3237047</v>
          </cell>
          <cell r="Q681">
            <v>3812196</v>
          </cell>
          <cell r="R681">
            <v>3671198</v>
          </cell>
          <cell r="S681">
            <v>140998</v>
          </cell>
          <cell r="T681">
            <v>3964672</v>
          </cell>
          <cell r="U681">
            <v>3812772</v>
          </cell>
          <cell r="V681">
            <v>151900</v>
          </cell>
        </row>
        <row r="682">
          <cell r="A682">
            <v>23250</v>
          </cell>
          <cell r="B682" t="str">
            <v xml:space="preserve">HOLLAND TOWNSHIP                       </v>
          </cell>
          <cell r="C682" t="str">
            <v>HUNTERDON</v>
          </cell>
          <cell r="D682">
            <v>84862</v>
          </cell>
          <cell r="E682">
            <v>1.0812995784670899E-4</v>
          </cell>
          <cell r="F682">
            <v>2057366</v>
          </cell>
          <cell r="G682">
            <v>5.3999999999999998E-5</v>
          </cell>
          <cell r="H682">
            <v>2069572</v>
          </cell>
          <cell r="J682">
            <v>76623</v>
          </cell>
          <cell r="K682">
            <v>1.02088046357393E-4</v>
          </cell>
          <cell r="L682">
            <v>1911367</v>
          </cell>
          <cell r="M682">
            <v>4.8999999999999998E-5</v>
          </cell>
          <cell r="N682">
            <v>1903642</v>
          </cell>
          <cell r="O682">
            <v>2318988</v>
          </cell>
          <cell r="P682">
            <v>1555052</v>
          </cell>
          <cell r="Q682">
            <v>2057366</v>
          </cell>
          <cell r="R682">
            <v>1981272</v>
          </cell>
          <cell r="S682">
            <v>76094</v>
          </cell>
          <cell r="T682">
            <v>1911367</v>
          </cell>
          <cell r="U682">
            <v>1838136</v>
          </cell>
          <cell r="V682">
            <v>73231</v>
          </cell>
        </row>
        <row r="683">
          <cell r="A683">
            <v>23253</v>
          </cell>
          <cell r="B683" t="str">
            <v xml:space="preserve">HOLLAND TWP BD OF ED                   </v>
          </cell>
          <cell r="C683" t="str">
            <v>HUNTERDON</v>
          </cell>
          <cell r="D683">
            <v>118992</v>
          </cell>
          <cell r="E683">
            <v>1.5161792020098E-4</v>
          </cell>
          <cell r="F683">
            <v>2884803</v>
          </cell>
          <cell r="G683">
            <v>7.4999999999999993E-5</v>
          </cell>
          <cell r="H683">
            <v>2874406</v>
          </cell>
          <cell r="J683">
            <v>120445</v>
          </cell>
          <cell r="K683">
            <v>1.6047394050763001E-4</v>
          </cell>
          <cell r="L683">
            <v>3004511</v>
          </cell>
          <cell r="M683">
            <v>7.7000000000000001E-5</v>
          </cell>
          <cell r="N683">
            <v>2991438</v>
          </cell>
          <cell r="O683">
            <v>3644124</v>
          </cell>
          <cell r="P683">
            <v>2443653</v>
          </cell>
          <cell r="Q683">
            <v>2884803</v>
          </cell>
          <cell r="R683">
            <v>2778105</v>
          </cell>
          <cell r="S683">
            <v>106698</v>
          </cell>
          <cell r="T683">
            <v>3004511</v>
          </cell>
          <cell r="U683">
            <v>2889397</v>
          </cell>
          <cell r="V683">
            <v>115114</v>
          </cell>
        </row>
        <row r="684">
          <cell r="A684">
            <v>23260</v>
          </cell>
          <cell r="B684" t="str">
            <v xml:space="preserve">CLINTON TOWNSHIP                       </v>
          </cell>
          <cell r="C684" t="str">
            <v>HUNTERDON</v>
          </cell>
          <cell r="D684">
            <v>225932</v>
          </cell>
          <cell r="E684">
            <v>2.8787935278714498E-4</v>
          </cell>
          <cell r="F684">
            <v>5477421</v>
          </cell>
          <cell r="G684">
            <v>1.4300000000000001E-4</v>
          </cell>
          <cell r="H684">
            <v>5480535</v>
          </cell>
          <cell r="J684">
            <v>207951</v>
          </cell>
          <cell r="K684">
            <v>2.7706186560257599E-4</v>
          </cell>
          <cell r="L684">
            <v>5187356</v>
          </cell>
          <cell r="M684">
            <v>1.34E-4</v>
          </cell>
          <cell r="N684">
            <v>5205878</v>
          </cell>
          <cell r="O684">
            <v>6341723</v>
          </cell>
          <cell r="P684">
            <v>4252592</v>
          </cell>
          <cell r="Q684">
            <v>5477421</v>
          </cell>
          <cell r="R684">
            <v>5274833</v>
          </cell>
          <cell r="S684">
            <v>202588</v>
          </cell>
          <cell r="T684">
            <v>5187356</v>
          </cell>
          <cell r="U684">
            <v>4988610</v>
          </cell>
          <cell r="V684">
            <v>198746</v>
          </cell>
        </row>
        <row r="685">
          <cell r="A685">
            <v>23263</v>
          </cell>
          <cell r="B685" t="str">
            <v xml:space="preserve">CLINTON TWP BD OF ED                   </v>
          </cell>
          <cell r="C685" t="str">
            <v>HUNTERDON</v>
          </cell>
          <cell r="D685">
            <v>274614</v>
          </cell>
          <cell r="E685">
            <v>3.4990926732950199E-4</v>
          </cell>
          <cell r="F685">
            <v>6657651</v>
          </cell>
          <cell r="G685">
            <v>1.74E-4</v>
          </cell>
          <cell r="H685">
            <v>6668622</v>
          </cell>
          <cell r="J685">
            <v>260969</v>
          </cell>
          <cell r="K685">
            <v>3.47699977419866E-4</v>
          </cell>
          <cell r="L685">
            <v>6509895</v>
          </cell>
          <cell r="M685">
            <v>1.6799999999999999E-4</v>
          </cell>
          <cell r="N685">
            <v>6526773</v>
          </cell>
          <cell r="O685">
            <v>7950817</v>
          </cell>
          <cell r="P685">
            <v>5331607</v>
          </cell>
          <cell r="Q685">
            <v>6657651</v>
          </cell>
          <cell r="R685">
            <v>6411411</v>
          </cell>
          <cell r="S685">
            <v>246240</v>
          </cell>
          <cell r="T685">
            <v>6509895</v>
          </cell>
          <cell r="U685">
            <v>6260477</v>
          </cell>
          <cell r="V685">
            <v>249418</v>
          </cell>
        </row>
        <row r="686">
          <cell r="A686">
            <v>23270</v>
          </cell>
          <cell r="B686" t="str">
            <v xml:space="preserve">LITTLE FERRY BOROUGH                   </v>
          </cell>
          <cell r="C686" t="str">
            <v>BERGEN</v>
          </cell>
          <cell r="D686">
            <v>157722</v>
          </cell>
          <cell r="E686">
            <v>2.0096713737006701E-4</v>
          </cell>
          <cell r="F686">
            <v>3823760</v>
          </cell>
          <cell r="G686">
            <v>1E-4</v>
          </cell>
          <cell r="H686">
            <v>3832542</v>
          </cell>
          <cell r="J686">
            <v>167399</v>
          </cell>
          <cell r="K686">
            <v>2.2303273001815599E-4</v>
          </cell>
          <cell r="L686">
            <v>4175783</v>
          </cell>
          <cell r="M686">
            <v>1.07E-4</v>
          </cell>
          <cell r="N686">
            <v>4156933</v>
          </cell>
          <cell r="O686">
            <v>5063913</v>
          </cell>
          <cell r="P686">
            <v>3395726</v>
          </cell>
          <cell r="Q686">
            <v>3823760</v>
          </cell>
          <cell r="R686">
            <v>3682334</v>
          </cell>
          <cell r="S686">
            <v>141426</v>
          </cell>
          <cell r="T686">
            <v>4175783</v>
          </cell>
          <cell r="U686">
            <v>4015793</v>
          </cell>
          <cell r="V686">
            <v>159990</v>
          </cell>
        </row>
        <row r="687">
          <cell r="A687">
            <v>23273</v>
          </cell>
          <cell r="B687" t="str">
            <v xml:space="preserve">LITTLE FERRY BD OF ED                  </v>
          </cell>
          <cell r="C687" t="str">
            <v>BERGEN</v>
          </cell>
          <cell r="D687">
            <v>110312</v>
          </cell>
          <cell r="E687">
            <v>1.4055798720259E-4</v>
          </cell>
          <cell r="F687">
            <v>2674368</v>
          </cell>
          <cell r="G687">
            <v>6.9999999999999994E-5</v>
          </cell>
          <cell r="H687">
            <v>2682779</v>
          </cell>
          <cell r="J687">
            <v>110907</v>
          </cell>
          <cell r="K687">
            <v>1.4776606185296E-4</v>
          </cell>
          <cell r="L687">
            <v>2766585</v>
          </cell>
          <cell r="M687">
            <v>7.1000000000000005E-5</v>
          </cell>
          <cell r="N687">
            <v>2758339</v>
          </cell>
          <cell r="O687">
            <v>3360167</v>
          </cell>
          <cell r="P687">
            <v>2253239</v>
          </cell>
          <cell r="Q687">
            <v>2674368</v>
          </cell>
          <cell r="R687">
            <v>2575453</v>
          </cell>
          <cell r="S687">
            <v>98915</v>
          </cell>
          <cell r="T687">
            <v>2766585</v>
          </cell>
          <cell r="U687">
            <v>2660587</v>
          </cell>
          <cell r="V687">
            <v>105998</v>
          </cell>
        </row>
        <row r="688">
          <cell r="A688">
            <v>23280</v>
          </cell>
          <cell r="B688" t="str">
            <v xml:space="preserve">INTERLAKEN BOROUGH                     </v>
          </cell>
          <cell r="C688" t="str">
            <v>MONMOUTH</v>
          </cell>
          <cell r="D688">
            <v>40523</v>
          </cell>
          <cell r="E688">
            <v>5.1633832361035503E-5</v>
          </cell>
          <cell r="F688">
            <v>982426</v>
          </cell>
          <cell r="G688">
            <v>2.5999999999999998E-5</v>
          </cell>
          <cell r="H688">
            <v>996461</v>
          </cell>
          <cell r="J688">
            <v>42214</v>
          </cell>
          <cell r="K688">
            <v>5.6243488103193202E-5</v>
          </cell>
          <cell r="L688">
            <v>1053032</v>
          </cell>
          <cell r="M688">
            <v>2.6999999999999999E-5</v>
          </cell>
          <cell r="N688">
            <v>1048946</v>
          </cell>
          <cell r="O688">
            <v>1277810</v>
          </cell>
          <cell r="P688">
            <v>856865</v>
          </cell>
          <cell r="Q688">
            <v>982426</v>
          </cell>
          <cell r="R688">
            <v>946090</v>
          </cell>
          <cell r="S688">
            <v>36336</v>
          </cell>
          <cell r="T688">
            <v>1053032</v>
          </cell>
          <cell r="U688">
            <v>1012686</v>
          </cell>
          <cell r="V688">
            <v>40346</v>
          </cell>
        </row>
        <row r="689">
          <cell r="A689">
            <v>23290</v>
          </cell>
          <cell r="B689" t="str">
            <v>PAULSBORO BOROUGH</v>
          </cell>
          <cell r="C689" t="str">
            <v>GLOUCESTER</v>
          </cell>
          <cell r="D689">
            <v>164789</v>
          </cell>
          <cell r="E689">
            <v>2.09971808625785E-4</v>
          </cell>
          <cell r="F689">
            <v>3995090</v>
          </cell>
          <cell r="G689">
            <v>1.0399999999999999E-4</v>
          </cell>
          <cell r="H689">
            <v>3985843</v>
          </cell>
          <cell r="J689">
            <v>134236</v>
          </cell>
          <cell r="K689">
            <v>1.7884826998200201E-4</v>
          </cell>
          <cell r="L689">
            <v>3348529</v>
          </cell>
          <cell r="M689">
            <v>8.6000000000000003E-5</v>
          </cell>
          <cell r="N689">
            <v>3341086</v>
          </cell>
          <cell r="O689">
            <v>4070061</v>
          </cell>
          <cell r="P689">
            <v>2729275</v>
          </cell>
          <cell r="Q689">
            <v>3995090</v>
          </cell>
          <cell r="R689">
            <v>3847327</v>
          </cell>
          <cell r="S689">
            <v>147763</v>
          </cell>
          <cell r="T689">
            <v>3348529</v>
          </cell>
          <cell r="U689">
            <v>3220235</v>
          </cell>
          <cell r="V689">
            <v>128294</v>
          </cell>
        </row>
        <row r="690">
          <cell r="A690">
            <v>23293</v>
          </cell>
          <cell r="B690" t="str">
            <v xml:space="preserve">PAULSBORO BORO BD OF ED                </v>
          </cell>
          <cell r="C690" t="str">
            <v>GLOUCESTER</v>
          </cell>
          <cell r="D690">
            <v>205064</v>
          </cell>
          <cell r="E690">
            <v>2.6128964290115202E-4</v>
          </cell>
          <cell r="F690">
            <v>4971504</v>
          </cell>
          <cell r="G690">
            <v>1.2999999999999999E-4</v>
          </cell>
          <cell r="H690">
            <v>4982304</v>
          </cell>
          <cell r="J690">
            <v>218280</v>
          </cell>
          <cell r="K690">
            <v>2.90823626833871E-4</v>
          </cell>
          <cell r="L690">
            <v>5445014</v>
          </cell>
          <cell r="M690">
            <v>1.3999999999999999E-4</v>
          </cell>
          <cell r="N690">
            <v>5438977</v>
          </cell>
          <cell r="O690">
            <v>6625680</v>
          </cell>
          <cell r="P690">
            <v>4443006</v>
          </cell>
          <cell r="Q690">
            <v>4971504</v>
          </cell>
          <cell r="R690">
            <v>4787628</v>
          </cell>
          <cell r="S690">
            <v>183876</v>
          </cell>
          <cell r="T690">
            <v>5445014</v>
          </cell>
          <cell r="U690">
            <v>5236396</v>
          </cell>
          <cell r="V690">
            <v>208618</v>
          </cell>
        </row>
        <row r="691">
          <cell r="A691">
            <v>23300</v>
          </cell>
          <cell r="B691" t="str">
            <v xml:space="preserve">BUENA VISTA TOWNSHIP                   </v>
          </cell>
          <cell r="C691" t="str">
            <v>ATLANTIC</v>
          </cell>
          <cell r="D691">
            <v>92199</v>
          </cell>
          <cell r="E691">
            <v>1.1747865927634E-4</v>
          </cell>
          <cell r="F691">
            <v>2235242</v>
          </cell>
          <cell r="G691">
            <v>5.8E-5</v>
          </cell>
          <cell r="H691">
            <v>2222874</v>
          </cell>
          <cell r="J691">
            <v>82534</v>
          </cell>
          <cell r="K691">
            <v>1.09963520327592E-4</v>
          </cell>
          <cell r="L691">
            <v>2058818</v>
          </cell>
          <cell r="M691">
            <v>5.3000000000000001E-5</v>
          </cell>
          <cell r="N691">
            <v>2059041</v>
          </cell>
          <cell r="O691">
            <v>2508293</v>
          </cell>
          <cell r="P691">
            <v>1681995</v>
          </cell>
          <cell r="Q691">
            <v>2235242</v>
          </cell>
          <cell r="R691">
            <v>2152569</v>
          </cell>
          <cell r="S691">
            <v>82673</v>
          </cell>
          <cell r="T691">
            <v>2058818</v>
          </cell>
          <cell r="U691">
            <v>1979937</v>
          </cell>
          <cell r="V691">
            <v>78881</v>
          </cell>
        </row>
        <row r="692">
          <cell r="A692">
            <v>23310</v>
          </cell>
          <cell r="B692" t="str">
            <v xml:space="preserve">BLAIRSTOWN TOWNSHIP                    </v>
          </cell>
          <cell r="C692" t="str">
            <v>WARREN</v>
          </cell>
          <cell r="D692">
            <v>85933</v>
          </cell>
          <cell r="E692">
            <v>1.0949461086989801E-4</v>
          </cell>
          <cell r="F692">
            <v>2083331</v>
          </cell>
          <cell r="G692">
            <v>5.3999999999999998E-5</v>
          </cell>
          <cell r="H692">
            <v>2069572</v>
          </cell>
          <cell r="J692">
            <v>73032</v>
          </cell>
          <cell r="K692">
            <v>9.7303605987407199E-5</v>
          </cell>
          <cell r="L692">
            <v>1821790</v>
          </cell>
          <cell r="M692">
            <v>4.6999999999999997E-5</v>
          </cell>
          <cell r="N692">
            <v>1825942</v>
          </cell>
          <cell r="O692">
            <v>2224336</v>
          </cell>
          <cell r="P692">
            <v>1491581</v>
          </cell>
          <cell r="Q692">
            <v>2083331</v>
          </cell>
          <cell r="R692">
            <v>2006277</v>
          </cell>
          <cell r="S692">
            <v>77054</v>
          </cell>
          <cell r="T692">
            <v>1821790</v>
          </cell>
          <cell r="U692">
            <v>1751990</v>
          </cell>
          <cell r="V692">
            <v>69800</v>
          </cell>
        </row>
        <row r="693">
          <cell r="A693">
            <v>23313</v>
          </cell>
          <cell r="B693" t="str">
            <v xml:space="preserve">BLAIRSTOWN TWP BD OF ED                </v>
          </cell>
          <cell r="C693" t="str">
            <v>WARREN</v>
          </cell>
          <cell r="D693">
            <v>57493</v>
          </cell>
          <cell r="E693">
            <v>7.3256765884386894E-5</v>
          </cell>
          <cell r="F693">
            <v>1393841</v>
          </cell>
          <cell r="G693">
            <v>3.6000000000000001E-5</v>
          </cell>
          <cell r="H693">
            <v>1379715</v>
          </cell>
          <cell r="J693">
            <v>56168</v>
          </cell>
          <cell r="K693">
            <v>7.4834989334821595E-5</v>
          </cell>
          <cell r="L693">
            <v>1401116</v>
          </cell>
          <cell r="M693">
            <v>3.6000000000000001E-5</v>
          </cell>
          <cell r="N693">
            <v>1398594</v>
          </cell>
          <cell r="O693">
            <v>1703746</v>
          </cell>
          <cell r="P693">
            <v>1142487</v>
          </cell>
          <cell r="Q693">
            <v>1393841</v>
          </cell>
          <cell r="R693">
            <v>1342289</v>
          </cell>
          <cell r="S693">
            <v>51552</v>
          </cell>
          <cell r="T693">
            <v>1401116</v>
          </cell>
          <cell r="U693">
            <v>1347434</v>
          </cell>
          <cell r="V693">
            <v>53682</v>
          </cell>
        </row>
        <row r="694">
          <cell r="A694">
            <v>23320</v>
          </cell>
          <cell r="B694" t="str">
            <v xml:space="preserve">MINE HILL TOWNSHIP                     </v>
          </cell>
          <cell r="C694" t="str">
            <v>MORRIS</v>
          </cell>
          <cell r="D694">
            <v>74703</v>
          </cell>
          <cell r="E694">
            <v>9.5185504006772302E-5</v>
          </cell>
          <cell r="F694">
            <v>1811075</v>
          </cell>
          <cell r="G694">
            <v>4.6999999999999997E-5</v>
          </cell>
          <cell r="H694">
            <v>1801295</v>
          </cell>
          <cell r="J694">
            <v>46942</v>
          </cell>
          <cell r="K694">
            <v>6.2542801405697106E-5</v>
          </cell>
          <cell r="L694">
            <v>1170972</v>
          </cell>
          <cell r="M694">
            <v>3.0000000000000001E-5</v>
          </cell>
          <cell r="N694">
            <v>1165495</v>
          </cell>
          <cell r="O694">
            <v>1419789</v>
          </cell>
          <cell r="P694">
            <v>952073</v>
          </cell>
          <cell r="Q694">
            <v>1811075</v>
          </cell>
          <cell r="R694">
            <v>1744090</v>
          </cell>
          <cell r="S694">
            <v>66985</v>
          </cell>
          <cell r="T694">
            <v>1170972</v>
          </cell>
          <cell r="U694">
            <v>1126108</v>
          </cell>
          <cell r="V694">
            <v>44864</v>
          </cell>
        </row>
        <row r="695">
          <cell r="A695">
            <v>23323</v>
          </cell>
          <cell r="B695" t="str">
            <v xml:space="preserve">MINE HILL TWP BD OF ED                 </v>
          </cell>
          <cell r="C695" t="str">
            <v>MORRIS</v>
          </cell>
          <cell r="D695">
            <v>38365</v>
          </cell>
          <cell r="E695">
            <v>4.8884139341389503E-5</v>
          </cell>
          <cell r="F695">
            <v>930108</v>
          </cell>
          <cell r="G695">
            <v>2.4000000000000001E-5</v>
          </cell>
          <cell r="H695">
            <v>919810</v>
          </cell>
          <cell r="J695">
            <v>39009</v>
          </cell>
          <cell r="K695">
            <v>5.1973331771864002E-5</v>
          </cell>
          <cell r="L695">
            <v>973083</v>
          </cell>
          <cell r="M695">
            <v>2.5000000000000001E-5</v>
          </cell>
          <cell r="N695">
            <v>971246</v>
          </cell>
          <cell r="O695">
            <v>1183157</v>
          </cell>
          <cell r="P695">
            <v>793394</v>
          </cell>
          <cell r="Q695">
            <v>930108</v>
          </cell>
          <cell r="R695">
            <v>895707</v>
          </cell>
          <cell r="S695">
            <v>34401</v>
          </cell>
          <cell r="T695">
            <v>973083</v>
          </cell>
          <cell r="U695">
            <v>935801</v>
          </cell>
          <cell r="V695">
            <v>37282</v>
          </cell>
        </row>
        <row r="696">
          <cell r="A696">
            <v>23330</v>
          </cell>
          <cell r="B696" t="str">
            <v xml:space="preserve">NORTH BRUNSWICK TOWNSHIP               </v>
          </cell>
          <cell r="C696" t="str">
            <v>MIDDLESEX</v>
          </cell>
          <cell r="D696">
            <v>779259</v>
          </cell>
          <cell r="E696">
            <v>9.9292077516048008E-4</v>
          </cell>
          <cell r="F696">
            <v>18892098</v>
          </cell>
          <cell r="G696">
            <v>4.9299999999999995E-4</v>
          </cell>
          <cell r="H696">
            <v>18894430</v>
          </cell>
          <cell r="J696">
            <v>784008</v>
          </cell>
          <cell r="K696">
            <v>1.0445668408776299E-3</v>
          </cell>
          <cell r="L696">
            <v>19557148</v>
          </cell>
          <cell r="M696">
            <v>5.0299999999999997E-4</v>
          </cell>
          <cell r="N696">
            <v>19541469</v>
          </cell>
          <cell r="O696">
            <v>23805123</v>
          </cell>
          <cell r="P696">
            <v>15963087</v>
          </cell>
          <cell r="Q696">
            <v>18892098</v>
          </cell>
          <cell r="R696">
            <v>18193354</v>
          </cell>
          <cell r="S696">
            <v>698744</v>
          </cell>
          <cell r="T696">
            <v>19557148</v>
          </cell>
          <cell r="U696">
            <v>18807843</v>
          </cell>
          <cell r="V696">
            <v>749305</v>
          </cell>
        </row>
        <row r="697">
          <cell r="A697">
            <v>23333</v>
          </cell>
          <cell r="B697" t="str">
            <v xml:space="preserve">NORTH BRUNSWICK BD OF ED               </v>
          </cell>
          <cell r="C697" t="str">
            <v>MIDDLESEX</v>
          </cell>
          <cell r="D697">
            <v>912568</v>
          </cell>
          <cell r="E697">
            <v>1.16278121387966E-3</v>
          </cell>
          <cell r="F697">
            <v>22123998</v>
          </cell>
          <cell r="G697">
            <v>5.7700000000000004E-4</v>
          </cell>
          <cell r="H697">
            <v>22113765</v>
          </cell>
          <cell r="J697">
            <v>874371</v>
          </cell>
          <cell r="K697">
            <v>1.1649612672638701E-3</v>
          </cell>
          <cell r="L697">
            <v>21811261</v>
          </cell>
          <cell r="M697">
            <v>5.6099999999999998E-4</v>
          </cell>
          <cell r="N697">
            <v>21794760</v>
          </cell>
          <cell r="O697">
            <v>26550048</v>
          </cell>
          <cell r="P697">
            <v>17803761</v>
          </cell>
          <cell r="Q697">
            <v>22123998</v>
          </cell>
          <cell r="R697">
            <v>21305718</v>
          </cell>
          <cell r="S697">
            <v>818280</v>
          </cell>
          <cell r="T697">
            <v>21811261</v>
          </cell>
          <cell r="U697">
            <v>20975593</v>
          </cell>
          <cell r="V697">
            <v>835668</v>
          </cell>
        </row>
        <row r="698">
          <cell r="A698">
            <v>23340</v>
          </cell>
          <cell r="B698" t="str">
            <v xml:space="preserve">WEST PATERSON BOROUGH                  </v>
          </cell>
          <cell r="C698" t="str">
            <v>PASSAIC</v>
          </cell>
          <cell r="D698">
            <v>250095</v>
          </cell>
          <cell r="E698">
            <v>3.1866750498070598E-4</v>
          </cell>
          <cell r="F698">
            <v>6063221</v>
          </cell>
          <cell r="G698">
            <v>1.5799999999999999E-4</v>
          </cell>
          <cell r="H698">
            <v>6055416</v>
          </cell>
          <cell r="J698">
            <v>243880</v>
          </cell>
          <cell r="K698">
            <v>3.2493158380174299E-4</v>
          </cell>
          <cell r="L698">
            <v>6083608</v>
          </cell>
          <cell r="M698">
            <v>1.5699999999999999E-4</v>
          </cell>
          <cell r="N698">
            <v>6099425</v>
          </cell>
          <cell r="O698">
            <v>7430227</v>
          </cell>
          <cell r="P698">
            <v>4982514</v>
          </cell>
          <cell r="Q698">
            <v>6063221</v>
          </cell>
          <cell r="R698">
            <v>5838966</v>
          </cell>
          <cell r="S698">
            <v>224255</v>
          </cell>
          <cell r="T698">
            <v>6083608</v>
          </cell>
          <cell r="U698">
            <v>5850523</v>
          </cell>
          <cell r="V698">
            <v>233085</v>
          </cell>
        </row>
        <row r="699">
          <cell r="A699">
            <v>23343</v>
          </cell>
          <cell r="B699" t="str">
            <v xml:space="preserve">WEST PATERSON BORO BD OF ED            </v>
          </cell>
          <cell r="C699" t="str">
            <v>PASSAIC</v>
          </cell>
          <cell r="D699">
            <v>164430</v>
          </cell>
          <cell r="E699">
            <v>2.0951437591306299E-4</v>
          </cell>
          <cell r="F699">
            <v>3986387</v>
          </cell>
          <cell r="G699">
            <v>1.0399999999999999E-4</v>
          </cell>
          <cell r="H699">
            <v>3985843</v>
          </cell>
          <cell r="J699">
            <v>166583</v>
          </cell>
          <cell r="K699">
            <v>2.2194553888980499E-4</v>
          </cell>
          <cell r="L699">
            <v>4155428</v>
          </cell>
          <cell r="M699">
            <v>1.07E-4</v>
          </cell>
          <cell r="N699">
            <v>4156933</v>
          </cell>
          <cell r="O699">
            <v>5063913</v>
          </cell>
          <cell r="P699">
            <v>3395726</v>
          </cell>
          <cell r="Q699">
            <v>3986387</v>
          </cell>
          <cell r="R699">
            <v>3838946</v>
          </cell>
          <cell r="S699">
            <v>147441</v>
          </cell>
          <cell r="T699">
            <v>4155428</v>
          </cell>
          <cell r="U699">
            <v>3996218</v>
          </cell>
          <cell r="V699">
            <v>159210</v>
          </cell>
        </row>
        <row r="700">
          <cell r="A700">
            <v>23350</v>
          </cell>
          <cell r="B700" t="str">
            <v xml:space="preserve">NORWOOD BOROUGH                        </v>
          </cell>
          <cell r="C700" t="str">
            <v>BERGEN</v>
          </cell>
          <cell r="D700">
            <v>130226</v>
          </cell>
          <cell r="E700">
            <v>1.6593212380742301E-4</v>
          </cell>
          <cell r="F700">
            <v>3157156</v>
          </cell>
          <cell r="G700">
            <v>8.2000000000000001E-5</v>
          </cell>
          <cell r="H700">
            <v>3142684</v>
          </cell>
          <cell r="J700">
            <v>126011</v>
          </cell>
          <cell r="K700">
            <v>1.6788975646400399E-4</v>
          </cell>
          <cell r="L700">
            <v>3143355</v>
          </cell>
          <cell r="M700">
            <v>8.1000000000000004E-5</v>
          </cell>
          <cell r="N700">
            <v>3146837</v>
          </cell>
          <cell r="O700">
            <v>3833429</v>
          </cell>
          <cell r="P700">
            <v>2570596</v>
          </cell>
          <cell r="Q700">
            <v>3157156</v>
          </cell>
          <cell r="R700">
            <v>3040385</v>
          </cell>
          <cell r="S700">
            <v>116771</v>
          </cell>
          <cell r="T700">
            <v>3143355</v>
          </cell>
          <cell r="U700">
            <v>3022922</v>
          </cell>
          <cell r="V700">
            <v>120433</v>
          </cell>
        </row>
        <row r="701">
          <cell r="A701">
            <v>23353</v>
          </cell>
          <cell r="B701" t="str">
            <v xml:space="preserve">NORWOOD BD OF ED                       </v>
          </cell>
          <cell r="C701" t="str">
            <v>BERGEN</v>
          </cell>
          <cell r="D701">
            <v>93863</v>
          </cell>
          <cell r="E701">
            <v>1.19598904496308E-4</v>
          </cell>
          <cell r="F701">
            <v>2275584</v>
          </cell>
          <cell r="G701">
            <v>5.8999999999999998E-5</v>
          </cell>
          <cell r="H701">
            <v>2261200</v>
          </cell>
          <cell r="J701">
            <v>94967</v>
          </cell>
          <cell r="K701">
            <v>1.2652852927218301E-4</v>
          </cell>
          <cell r="L701">
            <v>2368960</v>
          </cell>
          <cell r="M701">
            <v>6.0999999999999999E-5</v>
          </cell>
          <cell r="N701">
            <v>2369840</v>
          </cell>
          <cell r="O701">
            <v>2886904</v>
          </cell>
          <cell r="P701">
            <v>1935881</v>
          </cell>
          <cell r="Q701">
            <v>2275584</v>
          </cell>
          <cell r="R701">
            <v>2191419</v>
          </cell>
          <cell r="S701">
            <v>84165</v>
          </cell>
          <cell r="T701">
            <v>2368960</v>
          </cell>
          <cell r="U701">
            <v>2278197</v>
          </cell>
          <cell r="V701">
            <v>90763</v>
          </cell>
        </row>
        <row r="702">
          <cell r="A702">
            <v>23360</v>
          </cell>
          <cell r="B702" t="str">
            <v xml:space="preserve">MARLBORO TOWNSHIP                      </v>
          </cell>
          <cell r="C702" t="str">
            <v>MONMOUTH</v>
          </cell>
          <cell r="D702">
            <v>851226</v>
          </cell>
          <cell r="E702">
            <v>1.08462010673827E-3</v>
          </cell>
          <cell r="F702">
            <v>20636843</v>
          </cell>
          <cell r="G702">
            <v>5.3799999999999996E-4</v>
          </cell>
          <cell r="H702">
            <v>20619074</v>
          </cell>
          <cell r="J702">
            <v>777213</v>
          </cell>
          <cell r="K702">
            <v>1.0355135765183899E-3</v>
          </cell>
          <cell r="L702">
            <v>19387646</v>
          </cell>
          <cell r="M702">
            <v>4.9899999999999999E-4</v>
          </cell>
          <cell r="N702">
            <v>19386070</v>
          </cell>
          <cell r="O702">
            <v>23615818</v>
          </cell>
          <cell r="P702">
            <v>15836143</v>
          </cell>
          <cell r="Q702">
            <v>20636843</v>
          </cell>
          <cell r="R702">
            <v>19873567</v>
          </cell>
          <cell r="S702">
            <v>763276</v>
          </cell>
          <cell r="T702">
            <v>19387646</v>
          </cell>
          <cell r="U702">
            <v>18644836</v>
          </cell>
          <cell r="V702">
            <v>742810</v>
          </cell>
        </row>
        <row r="703">
          <cell r="A703">
            <v>23363</v>
          </cell>
          <cell r="B703" t="str">
            <v xml:space="preserve">MARLBORO TOWNSHIP BD OF ED             </v>
          </cell>
          <cell r="C703" t="str">
            <v>MONMOUTH</v>
          </cell>
          <cell r="D703">
            <v>1044079</v>
          </cell>
          <cell r="E703">
            <v>1.3303506664777401E-3</v>
          </cell>
          <cell r="F703">
            <v>25312307</v>
          </cell>
          <cell r="G703">
            <v>6.6E-4</v>
          </cell>
          <cell r="H703">
            <v>25294775</v>
          </cell>
          <cell r="J703">
            <v>860288</v>
          </cell>
          <cell r="K703">
            <v>1.14619789390534E-3</v>
          </cell>
          <cell r="L703">
            <v>21459959</v>
          </cell>
          <cell r="M703">
            <v>5.5199999999999997E-4</v>
          </cell>
          <cell r="N703">
            <v>21445111</v>
          </cell>
          <cell r="O703">
            <v>26124112</v>
          </cell>
          <cell r="P703">
            <v>17518139</v>
          </cell>
          <cell r="Q703">
            <v>25312307</v>
          </cell>
          <cell r="R703">
            <v>24376104</v>
          </cell>
          <cell r="S703">
            <v>936203</v>
          </cell>
          <cell r="T703">
            <v>21459959</v>
          </cell>
          <cell r="U703">
            <v>20637751</v>
          </cell>
          <cell r="V703">
            <v>822208</v>
          </cell>
        </row>
        <row r="704">
          <cell r="A704">
            <v>23370</v>
          </cell>
          <cell r="B704" t="str">
            <v xml:space="preserve">TETERBORO BOROUGH                      </v>
          </cell>
          <cell r="C704" t="str">
            <v>BERGEN</v>
          </cell>
          <cell r="D704">
            <v>82222</v>
          </cell>
          <cell r="E704">
            <v>1.04766107257337E-4</v>
          </cell>
          <cell r="F704">
            <v>1993363</v>
          </cell>
          <cell r="G704">
            <v>5.1999999999999997E-5</v>
          </cell>
          <cell r="H704">
            <v>1992922</v>
          </cell>
          <cell r="J704">
            <v>87568</v>
          </cell>
          <cell r="K704">
            <v>1.16670530303227E-4</v>
          </cell>
          <cell r="L704">
            <v>2184391</v>
          </cell>
          <cell r="M704">
            <v>5.5999999999999999E-5</v>
          </cell>
          <cell r="N704">
            <v>2175591</v>
          </cell>
          <cell r="O704">
            <v>2650272</v>
          </cell>
          <cell r="P704">
            <v>1777202</v>
          </cell>
          <cell r="Q704">
            <v>1993363</v>
          </cell>
          <cell r="R704">
            <v>1919636</v>
          </cell>
          <cell r="S704">
            <v>73727</v>
          </cell>
          <cell r="T704">
            <v>2184391</v>
          </cell>
          <cell r="U704">
            <v>2100700</v>
          </cell>
          <cell r="V704">
            <v>83691</v>
          </cell>
        </row>
        <row r="705">
          <cell r="A705">
            <v>23380</v>
          </cell>
          <cell r="B705" t="str">
            <v xml:space="preserve">DELAWARE TOWNSHIP                      </v>
          </cell>
          <cell r="C705" t="str">
            <v>HUNTERDON</v>
          </cell>
          <cell r="D705">
            <v>90213</v>
          </cell>
          <cell r="E705">
            <v>1.14948126219335E-4</v>
          </cell>
          <cell r="F705">
            <v>2187094</v>
          </cell>
          <cell r="G705">
            <v>5.7000000000000003E-5</v>
          </cell>
          <cell r="H705">
            <v>2184549</v>
          </cell>
          <cell r="J705">
            <v>89005</v>
          </cell>
          <cell r="K705">
            <v>1.18585105856463E-4</v>
          </cell>
          <cell r="L705">
            <v>2220238</v>
          </cell>
          <cell r="M705">
            <v>5.7000000000000003E-5</v>
          </cell>
          <cell r="N705">
            <v>2214441</v>
          </cell>
          <cell r="O705">
            <v>2697598</v>
          </cell>
          <cell r="P705">
            <v>1808938</v>
          </cell>
          <cell r="Q705">
            <v>2187094</v>
          </cell>
          <cell r="R705">
            <v>2106202</v>
          </cell>
          <cell r="S705">
            <v>80892</v>
          </cell>
          <cell r="T705">
            <v>2220238</v>
          </cell>
          <cell r="U705">
            <v>2135172</v>
          </cell>
          <cell r="V705">
            <v>85066</v>
          </cell>
        </row>
        <row r="706">
          <cell r="A706">
            <v>23383</v>
          </cell>
          <cell r="B706" t="str">
            <v xml:space="preserve">DELAWARE TWP BD OF ED                  </v>
          </cell>
          <cell r="C706" t="str">
            <v>HUNTERDON</v>
          </cell>
          <cell r="D706">
            <v>95919</v>
          </cell>
          <cell r="E706">
            <v>1.22218630561364E-4</v>
          </cell>
          <cell r="F706">
            <v>2325429</v>
          </cell>
          <cell r="G706">
            <v>6.0999999999999999E-5</v>
          </cell>
          <cell r="H706">
            <v>2337850</v>
          </cell>
          <cell r="J706">
            <v>93333</v>
          </cell>
          <cell r="K706">
            <v>1.24351482331344E-4</v>
          </cell>
          <cell r="L706">
            <v>2328200</v>
          </cell>
          <cell r="M706">
            <v>6.0000000000000002E-5</v>
          </cell>
          <cell r="N706">
            <v>2330990</v>
          </cell>
          <cell r="O706">
            <v>2839577</v>
          </cell>
          <cell r="P706">
            <v>1904146</v>
          </cell>
          <cell r="Q706">
            <v>2325429</v>
          </cell>
          <cell r="R706">
            <v>2239420</v>
          </cell>
          <cell r="S706">
            <v>86009</v>
          </cell>
          <cell r="T706">
            <v>2328200</v>
          </cell>
          <cell r="U706">
            <v>2238998</v>
          </cell>
          <cell r="V706">
            <v>89202</v>
          </cell>
        </row>
        <row r="707">
          <cell r="A707">
            <v>23390</v>
          </cell>
          <cell r="B707" t="str">
            <v xml:space="preserve">WENONAH BOROUGH                        </v>
          </cell>
          <cell r="C707" t="str">
            <v>GLOUCESTER</v>
          </cell>
          <cell r="D707">
            <v>44653</v>
          </cell>
          <cell r="E707">
            <v>5.6896219836076201E-5</v>
          </cell>
          <cell r="F707">
            <v>1082553</v>
          </cell>
          <cell r="G707">
            <v>2.8E-5</v>
          </cell>
          <cell r="H707">
            <v>1073112</v>
          </cell>
          <cell r="J707">
            <v>43774</v>
          </cell>
          <cell r="K707">
            <v>5.8321941730922898E-5</v>
          </cell>
          <cell r="L707">
            <v>1091946</v>
          </cell>
          <cell r="M707">
            <v>2.8E-5</v>
          </cell>
          <cell r="N707">
            <v>1087795</v>
          </cell>
          <cell r="O707">
            <v>1325136</v>
          </cell>
          <cell r="P707">
            <v>888601</v>
          </cell>
          <cell r="Q707">
            <v>1082553</v>
          </cell>
          <cell r="R707">
            <v>1042513</v>
          </cell>
          <cell r="S707">
            <v>40040</v>
          </cell>
          <cell r="T707">
            <v>1091946</v>
          </cell>
          <cell r="U707">
            <v>1050110</v>
          </cell>
          <cell r="V707">
            <v>41836</v>
          </cell>
        </row>
        <row r="708">
          <cell r="A708">
            <v>23393</v>
          </cell>
          <cell r="B708" t="str">
            <v xml:space="preserve">WENONAH BOROUGH BD OF ED               </v>
          </cell>
          <cell r="C708" t="str">
            <v>GLOUCESTER</v>
          </cell>
          <cell r="D708">
            <v>26310</v>
          </cell>
          <cell r="E708">
            <v>3.3523829169085298E-5</v>
          </cell>
          <cell r="F708">
            <v>637851</v>
          </cell>
          <cell r="G708">
            <v>1.7E-5</v>
          </cell>
          <cell r="H708">
            <v>651532</v>
          </cell>
          <cell r="J708">
            <v>25853</v>
          </cell>
          <cell r="K708">
            <v>3.4445039511343497E-5</v>
          </cell>
          <cell r="L708">
            <v>644905</v>
          </cell>
          <cell r="M708">
            <v>1.7E-5</v>
          </cell>
          <cell r="N708">
            <v>660447</v>
          </cell>
          <cell r="O708">
            <v>804547</v>
          </cell>
          <cell r="P708">
            <v>539508</v>
          </cell>
          <cell r="Q708">
            <v>637851</v>
          </cell>
          <cell r="R708">
            <v>614259</v>
          </cell>
          <cell r="S708">
            <v>23592</v>
          </cell>
          <cell r="T708">
            <v>644905</v>
          </cell>
          <cell r="U708">
            <v>620197</v>
          </cell>
          <cell r="V708">
            <v>24708</v>
          </cell>
        </row>
        <row r="709">
          <cell r="A709">
            <v>23400</v>
          </cell>
          <cell r="B709" t="str">
            <v xml:space="preserve">WINSLOW TOWNSHIP                       </v>
          </cell>
          <cell r="C709" t="str">
            <v>CAMDEN</v>
          </cell>
          <cell r="D709">
            <v>640389</v>
          </cell>
          <cell r="E709">
            <v>8.1597458904452097E-4</v>
          </cell>
          <cell r="F709">
            <v>15525380</v>
          </cell>
          <cell r="G709">
            <v>4.0499999999999998E-4</v>
          </cell>
          <cell r="H709">
            <v>15521794</v>
          </cell>
          <cell r="J709">
            <v>586641</v>
          </cell>
          <cell r="K709">
            <v>7.8160648373396002E-4</v>
          </cell>
          <cell r="L709">
            <v>14633811</v>
          </cell>
          <cell r="M709">
            <v>3.77E-4</v>
          </cell>
          <cell r="N709">
            <v>14646389</v>
          </cell>
          <cell r="O709">
            <v>17842011</v>
          </cell>
          <cell r="P709">
            <v>11964381</v>
          </cell>
          <cell r="Q709">
            <v>15525380</v>
          </cell>
          <cell r="R709">
            <v>14951157</v>
          </cell>
          <cell r="S709">
            <v>574223</v>
          </cell>
          <cell r="T709">
            <v>14633811</v>
          </cell>
          <cell r="U709">
            <v>14073137</v>
          </cell>
          <cell r="V709">
            <v>560674</v>
          </cell>
        </row>
        <row r="710">
          <cell r="A710">
            <v>23403</v>
          </cell>
          <cell r="B710" t="str">
            <v xml:space="preserve">WINSLOW TOWNSHIP BD OF ED              </v>
          </cell>
          <cell r="C710" t="str">
            <v>CAMDEN</v>
          </cell>
          <cell r="D710">
            <v>546869</v>
          </cell>
          <cell r="E710">
            <v>6.9681273028766595E-4</v>
          </cell>
          <cell r="F710">
            <v>13258112</v>
          </cell>
          <cell r="G710">
            <v>3.4600000000000001E-4</v>
          </cell>
          <cell r="H710">
            <v>13260594</v>
          </cell>
          <cell r="J710">
            <v>485567</v>
          </cell>
          <cell r="K710">
            <v>6.4694134144604196E-4</v>
          </cell>
          <cell r="L710">
            <v>12112511</v>
          </cell>
          <cell r="M710">
            <v>3.1199999999999999E-4</v>
          </cell>
          <cell r="N710">
            <v>12121150</v>
          </cell>
          <cell r="O710">
            <v>14765802</v>
          </cell>
          <cell r="P710">
            <v>9901557</v>
          </cell>
          <cell r="Q710">
            <v>13258112</v>
          </cell>
          <cell r="R710">
            <v>12767746</v>
          </cell>
          <cell r="S710">
            <v>490366</v>
          </cell>
          <cell r="T710">
            <v>12112511</v>
          </cell>
          <cell r="U710">
            <v>11648437</v>
          </cell>
          <cell r="V710">
            <v>464074</v>
          </cell>
        </row>
        <row r="711">
          <cell r="A711">
            <v>23410</v>
          </cell>
          <cell r="B711" t="str">
            <v xml:space="preserve">WEST CAPE MAY BOROUGH                  </v>
          </cell>
          <cell r="C711" t="str">
            <v>CAPE MAY</v>
          </cell>
          <cell r="D711">
            <v>43796</v>
          </cell>
          <cell r="E711">
            <v>5.5804242580359503E-5</v>
          </cell>
          <cell r="F711">
            <v>1061776</v>
          </cell>
          <cell r="G711">
            <v>2.8E-5</v>
          </cell>
          <cell r="H711">
            <v>1073112</v>
          </cell>
          <cell r="J711">
            <v>38610</v>
          </cell>
          <cell r="K711">
            <v>5.1441727286309997E-5</v>
          </cell>
          <cell r="L711">
            <v>963130</v>
          </cell>
          <cell r="M711">
            <v>2.5000000000000001E-5</v>
          </cell>
          <cell r="N711">
            <v>971246</v>
          </cell>
          <cell r="O711">
            <v>1183157</v>
          </cell>
          <cell r="P711">
            <v>793394</v>
          </cell>
          <cell r="Q711">
            <v>1061776</v>
          </cell>
          <cell r="R711">
            <v>1022505</v>
          </cell>
          <cell r="S711">
            <v>39271</v>
          </cell>
          <cell r="T711">
            <v>963130</v>
          </cell>
          <cell r="U711">
            <v>926229</v>
          </cell>
          <cell r="V711">
            <v>36901</v>
          </cell>
        </row>
        <row r="712">
          <cell r="A712">
            <v>23413</v>
          </cell>
          <cell r="B712" t="str">
            <v xml:space="preserve">WEST CAPE MAY BORO BD OF ED            </v>
          </cell>
          <cell r="C712" t="str">
            <v>CAPE MAY</v>
          </cell>
          <cell r="D712">
            <v>4010</v>
          </cell>
          <cell r="E712">
            <v>5.1094851755238298E-6</v>
          </cell>
          <cell r="F712">
            <v>97217</v>
          </cell>
          <cell r="G712">
            <v>3.0000000000000001E-6</v>
          </cell>
          <cell r="H712">
            <v>114976</v>
          </cell>
          <cell r="J712">
            <v>8694</v>
          </cell>
          <cell r="K712">
            <v>1.1583381948385901E-5</v>
          </cell>
          <cell r="L712">
            <v>216873</v>
          </cell>
          <cell r="M712">
            <v>6.0000000000000002E-6</v>
          </cell>
          <cell r="N712">
            <v>233099</v>
          </cell>
          <cell r="O712">
            <v>283958</v>
          </cell>
          <cell r="P712">
            <v>190415</v>
          </cell>
          <cell r="Q712">
            <v>97217</v>
          </cell>
          <cell r="R712">
            <v>93621</v>
          </cell>
          <cell r="S712">
            <v>3596</v>
          </cell>
          <cell r="T712">
            <v>216873</v>
          </cell>
          <cell r="U712">
            <v>208563</v>
          </cell>
          <cell r="V712">
            <v>8310</v>
          </cell>
        </row>
        <row r="713">
          <cell r="A713">
            <v>23420</v>
          </cell>
          <cell r="B713" t="str">
            <v xml:space="preserve">UNION TOWNSHIP (HUNTERDON)             </v>
          </cell>
          <cell r="C713" t="str">
            <v>HUNTERDON</v>
          </cell>
          <cell r="D713">
            <v>48643</v>
          </cell>
          <cell r="E713">
            <v>6.1980221295013902E-5</v>
          </cell>
          <cell r="F713">
            <v>1179285</v>
          </cell>
          <cell r="G713">
            <v>3.1000000000000001E-5</v>
          </cell>
          <cell r="H713">
            <v>1188088</v>
          </cell>
          <cell r="J713">
            <v>41353</v>
          </cell>
          <cell r="K713">
            <v>5.5096341581734702E-5</v>
          </cell>
          <cell r="L713">
            <v>1031554</v>
          </cell>
          <cell r="M713">
            <v>2.6999999999999999E-5</v>
          </cell>
          <cell r="N713">
            <v>1048946</v>
          </cell>
          <cell r="O713">
            <v>1277810</v>
          </cell>
          <cell r="P713">
            <v>856865</v>
          </cell>
          <cell r="Q713">
            <v>1179285</v>
          </cell>
          <cell r="R713">
            <v>1135668</v>
          </cell>
          <cell r="S713">
            <v>43617</v>
          </cell>
          <cell r="T713">
            <v>1031554</v>
          </cell>
          <cell r="U713">
            <v>992032</v>
          </cell>
          <cell r="V713">
            <v>39522</v>
          </cell>
        </row>
        <row r="714">
          <cell r="A714">
            <v>23423</v>
          </cell>
          <cell r="B714" t="str">
            <v xml:space="preserve">UNION TWP OF ED (HUNTERDON)            </v>
          </cell>
          <cell r="C714" t="str">
            <v>HUNTERDON</v>
          </cell>
          <cell r="D714">
            <v>77802</v>
          </cell>
          <cell r="E714">
            <v>9.9134205891796806E-5</v>
          </cell>
          <cell r="F714">
            <v>1886206</v>
          </cell>
          <cell r="G714">
            <v>4.8999999999999998E-5</v>
          </cell>
          <cell r="H714">
            <v>1877945</v>
          </cell>
          <cell r="J714">
            <v>79420</v>
          </cell>
          <cell r="K714">
            <v>1.0581460712454699E-4</v>
          </cell>
          <cell r="L714">
            <v>1981139</v>
          </cell>
          <cell r="M714">
            <v>5.1E-5</v>
          </cell>
          <cell r="N714">
            <v>1981342</v>
          </cell>
          <cell r="O714">
            <v>2413641</v>
          </cell>
          <cell r="P714">
            <v>1618524</v>
          </cell>
          <cell r="Q714">
            <v>1886206</v>
          </cell>
          <cell r="R714">
            <v>1816443</v>
          </cell>
          <cell r="S714">
            <v>69763</v>
          </cell>
          <cell r="T714">
            <v>1981139</v>
          </cell>
          <cell r="U714">
            <v>1905234</v>
          </cell>
          <cell r="V714">
            <v>75905</v>
          </cell>
        </row>
        <row r="715">
          <cell r="A715">
            <v>23430</v>
          </cell>
          <cell r="B715" t="str">
            <v xml:space="preserve">MOUNT LAUREL TOWNSHIP                  </v>
          </cell>
          <cell r="C715" t="str">
            <v>BURLINGTON</v>
          </cell>
          <cell r="D715">
            <v>601684</v>
          </cell>
          <cell r="E715">
            <v>7.6665722652116697E-4</v>
          </cell>
          <cell r="F715">
            <v>14587029</v>
          </cell>
          <cell r="G715">
            <v>3.8099999999999999E-4</v>
          </cell>
          <cell r="H715">
            <v>14601984</v>
          </cell>
          <cell r="J715">
            <v>521971</v>
          </cell>
          <cell r="K715">
            <v>6.9544392212801199E-4</v>
          </cell>
          <cell r="L715">
            <v>13020612</v>
          </cell>
          <cell r="M715">
            <v>3.3500000000000001E-4</v>
          </cell>
          <cell r="N715">
            <v>13014696</v>
          </cell>
          <cell r="O715">
            <v>15854307</v>
          </cell>
          <cell r="P715">
            <v>10631479</v>
          </cell>
          <cell r="Q715">
            <v>14587029</v>
          </cell>
          <cell r="R715">
            <v>14047511</v>
          </cell>
          <cell r="S715">
            <v>539518</v>
          </cell>
          <cell r="T715">
            <v>13020612</v>
          </cell>
          <cell r="U715">
            <v>12521746</v>
          </cell>
          <cell r="V715">
            <v>498866</v>
          </cell>
        </row>
        <row r="716">
          <cell r="A716">
            <v>23433</v>
          </cell>
          <cell r="B716" t="str">
            <v xml:space="preserve">MOUNT LAUREL TWP BD OF ED              </v>
          </cell>
          <cell r="C716" t="str">
            <v>BURLINGTON</v>
          </cell>
          <cell r="D716">
            <v>880484</v>
          </cell>
          <cell r="E716">
            <v>1.1219002357321501E-3</v>
          </cell>
          <cell r="F716">
            <v>21346164</v>
          </cell>
          <cell r="G716">
            <v>5.5699999999999999E-4</v>
          </cell>
          <cell r="H716">
            <v>21347257</v>
          </cell>
          <cell r="J716">
            <v>912540</v>
          </cell>
          <cell r="K716">
            <v>1.2158154316977299E-3</v>
          </cell>
          <cell r="L716">
            <v>22763390</v>
          </cell>
          <cell r="M716">
            <v>5.8600000000000004E-4</v>
          </cell>
          <cell r="N716">
            <v>22766006</v>
          </cell>
          <cell r="O716">
            <v>27733205</v>
          </cell>
          <cell r="P716">
            <v>18597154</v>
          </cell>
          <cell r="Q716">
            <v>21346164</v>
          </cell>
          <cell r="R716">
            <v>20556653</v>
          </cell>
          <cell r="S716">
            <v>789511</v>
          </cell>
          <cell r="T716">
            <v>22763390</v>
          </cell>
          <cell r="U716">
            <v>21891242</v>
          </cell>
          <cell r="V716">
            <v>872148</v>
          </cell>
        </row>
        <row r="717">
          <cell r="A717">
            <v>23440</v>
          </cell>
          <cell r="B717" t="str">
            <v xml:space="preserve">ALPINE BOROUGH                         </v>
          </cell>
          <cell r="C717" t="str">
            <v>BERGEN</v>
          </cell>
          <cell r="D717">
            <v>66123</v>
          </cell>
          <cell r="E717">
            <v>8.4252989591312302E-5</v>
          </cell>
          <cell r="F717">
            <v>1603064</v>
          </cell>
          <cell r="G717">
            <v>4.1999999999999998E-5</v>
          </cell>
          <cell r="H717">
            <v>1609667</v>
          </cell>
          <cell r="J717">
            <v>65707</v>
          </cell>
          <cell r="K717">
            <v>8.7544200331561006E-5</v>
          </cell>
          <cell r="L717">
            <v>1639067</v>
          </cell>
          <cell r="M717">
            <v>4.1999999999999998E-5</v>
          </cell>
          <cell r="N717">
            <v>1631693</v>
          </cell>
          <cell r="O717">
            <v>1987704</v>
          </cell>
          <cell r="P717">
            <v>1332902</v>
          </cell>
          <cell r="Q717">
            <v>1603064</v>
          </cell>
          <cell r="R717">
            <v>1543773</v>
          </cell>
          <cell r="S717">
            <v>59291</v>
          </cell>
          <cell r="T717">
            <v>1639067</v>
          </cell>
          <cell r="U717">
            <v>1576268</v>
          </cell>
          <cell r="V717">
            <v>62799</v>
          </cell>
        </row>
        <row r="718">
          <cell r="A718">
            <v>23443</v>
          </cell>
          <cell r="B718" t="str">
            <v xml:space="preserve">ALPINE BD OF ED                        </v>
          </cell>
          <cell r="C718" t="str">
            <v>BERGEN</v>
          </cell>
          <cell r="D718">
            <v>54887</v>
          </cell>
          <cell r="E718">
            <v>6.9936237613211106E-5</v>
          </cell>
          <cell r="F718">
            <v>1330662</v>
          </cell>
          <cell r="G718">
            <v>3.4999999999999997E-5</v>
          </cell>
          <cell r="H718">
            <v>1341390</v>
          </cell>
          <cell r="J718">
            <v>46583</v>
          </cell>
          <cell r="K718">
            <v>6.2064490602905395E-5</v>
          </cell>
          <cell r="L718">
            <v>1162017</v>
          </cell>
          <cell r="M718">
            <v>3.0000000000000001E-5</v>
          </cell>
          <cell r="N718">
            <v>1165495</v>
          </cell>
          <cell r="O718">
            <v>1419789</v>
          </cell>
          <cell r="P718">
            <v>952073</v>
          </cell>
          <cell r="Q718">
            <v>1330662</v>
          </cell>
          <cell r="R718">
            <v>1281446</v>
          </cell>
          <cell r="S718">
            <v>49216</v>
          </cell>
          <cell r="T718">
            <v>1162017</v>
          </cell>
          <cell r="U718">
            <v>1117496</v>
          </cell>
          <cell r="V718">
            <v>44521</v>
          </cell>
        </row>
        <row r="719">
          <cell r="A719">
            <v>23450</v>
          </cell>
          <cell r="B719" t="str">
            <v xml:space="preserve">LOCH ARBOUR VILLAGE                    </v>
          </cell>
          <cell r="C719" t="str">
            <v>MONMOUTH</v>
          </cell>
          <cell r="D719">
            <v>11999</v>
          </cell>
          <cell r="E719">
            <v>1.5288955765862999E-5</v>
          </cell>
          <cell r="F719">
            <v>290900</v>
          </cell>
          <cell r="G719">
            <v>7.9999999999999996E-6</v>
          </cell>
          <cell r="H719">
            <v>306603</v>
          </cell>
          <cell r="J719">
            <v>12588</v>
          </cell>
          <cell r="K719">
            <v>1.67715219652958E-5</v>
          </cell>
          <cell r="L719">
            <v>314009</v>
          </cell>
          <cell r="M719">
            <v>7.9999999999999996E-6</v>
          </cell>
          <cell r="N719">
            <v>310799</v>
          </cell>
          <cell r="O719">
            <v>378610</v>
          </cell>
          <cell r="P719">
            <v>253886</v>
          </cell>
          <cell r="Q719">
            <v>290900</v>
          </cell>
          <cell r="R719">
            <v>280141</v>
          </cell>
          <cell r="S719">
            <v>10759</v>
          </cell>
          <cell r="T719">
            <v>314009</v>
          </cell>
          <cell r="U719">
            <v>301978</v>
          </cell>
          <cell r="V719">
            <v>12031</v>
          </cell>
        </row>
        <row r="720">
          <cell r="A720">
            <v>23460</v>
          </cell>
          <cell r="B720" t="str">
            <v xml:space="preserve">PITTSGROVE TOWNSHIP                    </v>
          </cell>
          <cell r="C720" t="str">
            <v>SALEM</v>
          </cell>
          <cell r="D720">
            <v>95628</v>
          </cell>
          <cell r="E720">
            <v>1.21847842485036E-4</v>
          </cell>
          <cell r="F720">
            <v>2318374</v>
          </cell>
          <cell r="G720">
            <v>6.0000000000000002E-5</v>
          </cell>
          <cell r="H720">
            <v>2299525</v>
          </cell>
          <cell r="J720">
            <v>77409</v>
          </cell>
          <cell r="K720">
            <v>1.03135267223672E-4</v>
          </cell>
          <cell r="L720">
            <v>1930974</v>
          </cell>
          <cell r="M720">
            <v>5.0000000000000002E-5</v>
          </cell>
          <cell r="N720">
            <v>1942492</v>
          </cell>
          <cell r="O720">
            <v>2366314</v>
          </cell>
          <cell r="P720">
            <v>1586788</v>
          </cell>
          <cell r="Q720">
            <v>2318374</v>
          </cell>
          <cell r="R720">
            <v>2232626</v>
          </cell>
          <cell r="S720">
            <v>85748</v>
          </cell>
          <cell r="T720">
            <v>1930974</v>
          </cell>
          <cell r="U720">
            <v>1856992</v>
          </cell>
          <cell r="V720">
            <v>73982</v>
          </cell>
        </row>
        <row r="721">
          <cell r="A721">
            <v>23463</v>
          </cell>
          <cell r="B721" t="str">
            <v xml:space="preserve">PITTSGROVE TWP BD OF ED                </v>
          </cell>
          <cell r="C721" t="str">
            <v>SALEM</v>
          </cell>
          <cell r="D721">
            <v>346089</v>
          </cell>
          <cell r="E721">
            <v>4.4098169947926901E-4</v>
          </cell>
          <cell r="F721">
            <v>8390468</v>
          </cell>
          <cell r="G721">
            <v>2.1900000000000001E-4</v>
          </cell>
          <cell r="H721">
            <v>8393266</v>
          </cell>
          <cell r="J721">
            <v>330166</v>
          </cell>
          <cell r="K721">
            <v>4.3989405157243802E-4</v>
          </cell>
          <cell r="L721">
            <v>8236020</v>
          </cell>
          <cell r="M721">
            <v>2.12E-4</v>
          </cell>
          <cell r="N721">
            <v>8236166</v>
          </cell>
          <cell r="O721">
            <v>10033173</v>
          </cell>
          <cell r="P721">
            <v>6727981</v>
          </cell>
          <cell r="Q721">
            <v>8390468</v>
          </cell>
          <cell r="R721">
            <v>8080137</v>
          </cell>
          <cell r="S721">
            <v>310331</v>
          </cell>
          <cell r="T721">
            <v>8236020</v>
          </cell>
          <cell r="U721">
            <v>7920468</v>
          </cell>
          <cell r="V721">
            <v>315552</v>
          </cell>
        </row>
        <row r="722">
          <cell r="A722">
            <v>23470</v>
          </cell>
          <cell r="B722" t="str">
            <v xml:space="preserve">READINGTON TOWNSHIP                    </v>
          </cell>
          <cell r="C722" t="str">
            <v>HUNTERDON</v>
          </cell>
          <cell r="D722">
            <v>366703</v>
          </cell>
          <cell r="E722">
            <v>4.67247766164617E-4</v>
          </cell>
          <cell r="F722">
            <v>8890227</v>
          </cell>
          <cell r="G722">
            <v>2.32E-4</v>
          </cell>
          <cell r="H722">
            <v>8891497</v>
          </cell>
          <cell r="J722">
            <v>331735</v>
          </cell>
          <cell r="K722">
            <v>4.4198449627878898E-4</v>
          </cell>
          <cell r="L722">
            <v>8275159</v>
          </cell>
          <cell r="M722">
            <v>2.13E-4</v>
          </cell>
          <cell r="N722">
            <v>8275016</v>
          </cell>
          <cell r="O722">
            <v>10080500</v>
          </cell>
          <cell r="P722">
            <v>6759717</v>
          </cell>
          <cell r="Q722">
            <v>8890227</v>
          </cell>
          <cell r="R722">
            <v>8561412</v>
          </cell>
          <cell r="S722">
            <v>328815</v>
          </cell>
          <cell r="T722">
            <v>8275159</v>
          </cell>
          <cell r="U722">
            <v>7958107</v>
          </cell>
          <cell r="V722">
            <v>317052</v>
          </cell>
        </row>
        <row r="723">
          <cell r="A723">
            <v>23473</v>
          </cell>
          <cell r="B723" t="str">
            <v xml:space="preserve">READINGTON TWP BD OF ED                </v>
          </cell>
          <cell r="C723" t="str">
            <v>HUNTERDON</v>
          </cell>
          <cell r="D723">
            <v>343867</v>
          </cell>
          <cell r="E723">
            <v>4.3815045856654698E-4</v>
          </cell>
          <cell r="F723">
            <v>8336598</v>
          </cell>
          <cell r="G723">
            <v>2.1800000000000001E-4</v>
          </cell>
          <cell r="H723">
            <v>8354941</v>
          </cell>
          <cell r="J723">
            <v>335444</v>
          </cell>
          <cell r="K723">
            <v>4.46926153012924E-4</v>
          </cell>
          <cell r="L723">
            <v>8367680</v>
          </cell>
          <cell r="M723">
            <v>2.1499999999999999E-4</v>
          </cell>
          <cell r="N723">
            <v>8352715</v>
          </cell>
          <cell r="O723">
            <v>10175152</v>
          </cell>
          <cell r="P723">
            <v>6823188</v>
          </cell>
          <cell r="Q723">
            <v>8336598</v>
          </cell>
          <cell r="R723">
            <v>8028260</v>
          </cell>
          <cell r="S723">
            <v>308338</v>
          </cell>
          <cell r="T723">
            <v>8367680</v>
          </cell>
          <cell r="U723">
            <v>8047084</v>
          </cell>
          <cell r="V723">
            <v>320596</v>
          </cell>
        </row>
        <row r="724">
          <cell r="A724">
            <v>23480</v>
          </cell>
          <cell r="B724" t="str">
            <v xml:space="preserve">LOPATCONG TOWNSHIP                     </v>
          </cell>
          <cell r="C724" t="str">
            <v>WARREN</v>
          </cell>
          <cell r="D724">
            <v>122916</v>
          </cell>
          <cell r="E724">
            <v>1.5661782539518401E-4</v>
          </cell>
          <cell r="F724">
            <v>2979935</v>
          </cell>
          <cell r="G724">
            <v>7.7999999999999999E-5</v>
          </cell>
          <cell r="H724">
            <v>2989382</v>
          </cell>
          <cell r="J724">
            <v>109467</v>
          </cell>
          <cell r="K724">
            <v>1.4584748927351699E-4</v>
          </cell>
          <cell r="L724">
            <v>2730664</v>
          </cell>
          <cell r="M724">
            <v>6.9999999999999994E-5</v>
          </cell>
          <cell r="N724">
            <v>2719489</v>
          </cell>
          <cell r="O724">
            <v>3312840</v>
          </cell>
          <cell r="P724">
            <v>2221503</v>
          </cell>
          <cell r="Q724">
            <v>2979935</v>
          </cell>
          <cell r="R724">
            <v>2869719</v>
          </cell>
          <cell r="S724">
            <v>110216</v>
          </cell>
          <cell r="T724">
            <v>2730664</v>
          </cell>
          <cell r="U724">
            <v>2626042</v>
          </cell>
          <cell r="V724">
            <v>104622</v>
          </cell>
        </row>
        <row r="725">
          <cell r="A725">
            <v>23483</v>
          </cell>
          <cell r="B725" t="str">
            <v xml:space="preserve">LOPATCONG TOWNSHIP BD OF ED            </v>
          </cell>
          <cell r="C725" t="str">
            <v>WARREN</v>
          </cell>
          <cell r="D725">
            <v>104107</v>
          </cell>
          <cell r="E725">
            <v>1.32651664131736E-4</v>
          </cell>
          <cell r="F725">
            <v>2523936</v>
          </cell>
          <cell r="G725">
            <v>6.6000000000000005E-5</v>
          </cell>
          <cell r="H725">
            <v>2529477</v>
          </cell>
          <cell r="J725">
            <v>90839</v>
          </cell>
          <cell r="K725">
            <v>1.21028621211114E-4</v>
          </cell>
          <cell r="L725">
            <v>2265987</v>
          </cell>
          <cell r="M725">
            <v>5.8E-5</v>
          </cell>
          <cell r="N725">
            <v>2253291</v>
          </cell>
          <cell r="O725">
            <v>2744925</v>
          </cell>
          <cell r="P725">
            <v>1840674</v>
          </cell>
          <cell r="Q725">
            <v>2523936</v>
          </cell>
          <cell r="R725">
            <v>2430585</v>
          </cell>
          <cell r="S725">
            <v>93351</v>
          </cell>
          <cell r="T725">
            <v>2265987</v>
          </cell>
          <cell r="U725">
            <v>2179169</v>
          </cell>
          <cell r="V725">
            <v>86818</v>
          </cell>
        </row>
        <row r="726">
          <cell r="A726">
            <v>23490</v>
          </cell>
          <cell r="B726" t="str">
            <v xml:space="preserve">PINE HILL BOROUGH                      </v>
          </cell>
          <cell r="C726" t="str">
            <v>CAMDEN</v>
          </cell>
          <cell r="D726">
            <v>101243</v>
          </cell>
          <cell r="E726">
            <v>1.29002395916598E-4</v>
          </cell>
          <cell r="F726">
            <v>2454502</v>
          </cell>
          <cell r="G726">
            <v>6.3999999999999997E-5</v>
          </cell>
          <cell r="H726">
            <v>2452827</v>
          </cell>
          <cell r="J726">
            <v>89766</v>
          </cell>
          <cell r="K726">
            <v>1.19599018171015E-4</v>
          </cell>
          <cell r="L726">
            <v>2239221</v>
          </cell>
          <cell r="M726">
            <v>5.8E-5</v>
          </cell>
          <cell r="N726">
            <v>2253291</v>
          </cell>
          <cell r="O726">
            <v>2744925</v>
          </cell>
          <cell r="P726">
            <v>1840674</v>
          </cell>
          <cell r="Q726">
            <v>2454502</v>
          </cell>
          <cell r="R726">
            <v>2363720</v>
          </cell>
          <cell r="S726">
            <v>90782</v>
          </cell>
          <cell r="T726">
            <v>2239221</v>
          </cell>
          <cell r="U726">
            <v>2153428</v>
          </cell>
          <cell r="V726">
            <v>85793</v>
          </cell>
        </row>
        <row r="727">
          <cell r="A727">
            <v>23493</v>
          </cell>
          <cell r="B727" t="str">
            <v xml:space="preserve">PINE HILL BOROUGH BD OF ED             </v>
          </cell>
          <cell r="C727" t="str">
            <v>CAMDEN</v>
          </cell>
          <cell r="D727">
            <v>362696</v>
          </cell>
          <cell r="E727">
            <v>4.62142103546581E-4</v>
          </cell>
          <cell r="F727">
            <v>8793082</v>
          </cell>
          <cell r="G727">
            <v>2.2900000000000001E-4</v>
          </cell>
          <cell r="H727">
            <v>8776520</v>
          </cell>
          <cell r="J727">
            <v>343029</v>
          </cell>
          <cell r="K727">
            <v>4.5703196760672499E-4</v>
          </cell>
          <cell r="L727">
            <v>8556888</v>
          </cell>
          <cell r="M727">
            <v>2.2000000000000001E-4</v>
          </cell>
          <cell r="N727">
            <v>8546965</v>
          </cell>
          <cell r="O727">
            <v>10411784</v>
          </cell>
          <cell r="P727">
            <v>6981867</v>
          </cell>
          <cell r="Q727">
            <v>8793082</v>
          </cell>
          <cell r="R727">
            <v>8467861</v>
          </cell>
          <cell r="S727">
            <v>325221</v>
          </cell>
          <cell r="T727">
            <v>8556888</v>
          </cell>
          <cell r="U727">
            <v>8229043</v>
          </cell>
          <cell r="V727">
            <v>327845</v>
          </cell>
        </row>
        <row r="728">
          <cell r="A728">
            <v>23500</v>
          </cell>
          <cell r="B728" t="str">
            <v xml:space="preserve">AVALON BOROUGH                         </v>
          </cell>
          <cell r="C728" t="str">
            <v>CAPE MAY</v>
          </cell>
          <cell r="D728">
            <v>430343</v>
          </cell>
          <cell r="E728">
            <v>5.4833695234175902E-4</v>
          </cell>
          <cell r="F728">
            <v>10433094</v>
          </cell>
          <cell r="G728">
            <v>2.72E-4</v>
          </cell>
          <cell r="H728">
            <v>10424513</v>
          </cell>
          <cell r="J728">
            <v>442128</v>
          </cell>
          <cell r="K728">
            <v>5.8906573430825401E-4</v>
          </cell>
          <cell r="L728">
            <v>11028922</v>
          </cell>
          <cell r="M728">
            <v>2.8400000000000002E-4</v>
          </cell>
          <cell r="N728">
            <v>11033354</v>
          </cell>
          <cell r="O728">
            <v>13440666</v>
          </cell>
          <cell r="P728">
            <v>9012955</v>
          </cell>
          <cell r="Q728">
            <v>10433094</v>
          </cell>
          <cell r="R728">
            <v>10047215</v>
          </cell>
          <cell r="S728">
            <v>385879</v>
          </cell>
          <cell r="T728">
            <v>11028922</v>
          </cell>
          <cell r="U728">
            <v>10606364</v>
          </cell>
          <cell r="V728">
            <v>422558</v>
          </cell>
        </row>
        <row r="729">
          <cell r="A729">
            <v>23503</v>
          </cell>
          <cell r="B729" t="str">
            <v xml:space="preserve">AVALON BOROUGH BD OF ED                </v>
          </cell>
          <cell r="C729" t="str">
            <v>CAPE MAY</v>
          </cell>
          <cell r="D729">
            <v>28326</v>
          </cell>
          <cell r="E729">
            <v>3.60925878009696E-5</v>
          </cell>
          <cell r="F729">
            <v>686726</v>
          </cell>
          <cell r="G729">
            <v>1.8E-5</v>
          </cell>
          <cell r="H729">
            <v>689857</v>
          </cell>
          <cell r="J729">
            <v>27274</v>
          </cell>
          <cell r="K729">
            <v>3.6338297591474199E-5</v>
          </cell>
          <cell r="L729">
            <v>680352</v>
          </cell>
          <cell r="M729">
            <v>1.8E-5</v>
          </cell>
          <cell r="N729">
            <v>699297</v>
          </cell>
          <cell r="O729">
            <v>851873</v>
          </cell>
          <cell r="P729">
            <v>571244</v>
          </cell>
          <cell r="Q729">
            <v>686726</v>
          </cell>
          <cell r="R729">
            <v>661327</v>
          </cell>
          <cell r="S729">
            <v>25399</v>
          </cell>
          <cell r="T729">
            <v>680352</v>
          </cell>
          <cell r="U729">
            <v>654286</v>
          </cell>
          <cell r="V729">
            <v>26066</v>
          </cell>
        </row>
        <row r="730">
          <cell r="A730">
            <v>23510</v>
          </cell>
          <cell r="B730" t="str">
            <v xml:space="preserve">LEBANON TOWNSHIP                       </v>
          </cell>
          <cell r="C730" t="str">
            <v>HUNTERDON</v>
          </cell>
          <cell r="D730">
            <v>100588</v>
          </cell>
          <cell r="E730">
            <v>1.2816780419840201E-4</v>
          </cell>
          <cell r="F730">
            <v>2438622</v>
          </cell>
          <cell r="G730">
            <v>6.3999999999999997E-5</v>
          </cell>
          <cell r="H730">
            <v>2452827</v>
          </cell>
          <cell r="J730">
            <v>97172</v>
          </cell>
          <cell r="K730">
            <v>1.2946634353445499E-4</v>
          </cell>
          <cell r="L730">
            <v>2423964</v>
          </cell>
          <cell r="M730">
            <v>6.2000000000000003E-5</v>
          </cell>
          <cell r="N730">
            <v>2408690</v>
          </cell>
          <cell r="O730">
            <v>2934230</v>
          </cell>
          <cell r="P730">
            <v>1967617</v>
          </cell>
          <cell r="Q730">
            <v>2438622</v>
          </cell>
          <cell r="R730">
            <v>2348427</v>
          </cell>
          <cell r="S730">
            <v>90195</v>
          </cell>
          <cell r="T730">
            <v>2423964</v>
          </cell>
          <cell r="U730">
            <v>2331093</v>
          </cell>
          <cell r="V730">
            <v>92871</v>
          </cell>
        </row>
        <row r="731">
          <cell r="A731">
            <v>23513</v>
          </cell>
          <cell r="B731" t="str">
            <v xml:space="preserve">LEBANON TOWNSHIP BD OF ED              </v>
          </cell>
          <cell r="C731" t="str">
            <v>HUNTERDON</v>
          </cell>
          <cell r="D731">
            <v>142960</v>
          </cell>
          <cell r="E731">
            <v>1.8215760615782699E-4</v>
          </cell>
          <cell r="F731">
            <v>3465875</v>
          </cell>
          <cell r="G731">
            <v>9.0000000000000006E-5</v>
          </cell>
          <cell r="H731">
            <v>3449287</v>
          </cell>
          <cell r="J731">
            <v>134041</v>
          </cell>
          <cell r="K731">
            <v>1.7858846327853601E-4</v>
          </cell>
          <cell r="L731">
            <v>3343664</v>
          </cell>
          <cell r="M731">
            <v>8.6000000000000003E-5</v>
          </cell>
          <cell r="N731">
            <v>3341086</v>
          </cell>
          <cell r="O731">
            <v>4070061</v>
          </cell>
          <cell r="P731">
            <v>2729275</v>
          </cell>
          <cell r="Q731">
            <v>3465875</v>
          </cell>
          <cell r="R731">
            <v>3337686</v>
          </cell>
          <cell r="S731">
            <v>128189</v>
          </cell>
          <cell r="T731">
            <v>3343664</v>
          </cell>
          <cell r="U731">
            <v>3215557</v>
          </cell>
          <cell r="V731">
            <v>128107</v>
          </cell>
        </row>
        <row r="732">
          <cell r="A732">
            <v>23520</v>
          </cell>
          <cell r="B732" t="str">
            <v xml:space="preserve">LACEY TOWNSHIP                         </v>
          </cell>
          <cell r="C732" t="str">
            <v>OCEAN</v>
          </cell>
          <cell r="D732">
            <v>452834</v>
          </cell>
          <cell r="E732">
            <v>5.7699466582871795E-4</v>
          </cell>
          <cell r="F732">
            <v>10978358</v>
          </cell>
          <cell r="G732">
            <v>2.8600000000000001E-4</v>
          </cell>
          <cell r="H732">
            <v>10961069</v>
          </cell>
          <cell r="J732">
            <v>452920</v>
          </cell>
          <cell r="K732">
            <v>6.0344436991752203E-4</v>
          </cell>
          <cell r="L732">
            <v>11298129</v>
          </cell>
          <cell r="M732">
            <v>2.9100000000000003E-4</v>
          </cell>
          <cell r="N732">
            <v>11305303</v>
          </cell>
          <cell r="O732">
            <v>13771950</v>
          </cell>
          <cell r="P732">
            <v>9235106</v>
          </cell>
          <cell r="Q732">
            <v>10978358</v>
          </cell>
          <cell r="R732">
            <v>10572312</v>
          </cell>
          <cell r="S732">
            <v>406046</v>
          </cell>
          <cell r="T732">
            <v>11298129</v>
          </cell>
          <cell r="U732">
            <v>10865257</v>
          </cell>
          <cell r="V732">
            <v>432872</v>
          </cell>
        </row>
        <row r="733">
          <cell r="A733">
            <v>23523</v>
          </cell>
          <cell r="B733" t="str">
            <v xml:space="preserve">LACEY TOWNSHIP BD OF ED                </v>
          </cell>
          <cell r="C733" t="str">
            <v>OCEAN</v>
          </cell>
          <cell r="D733">
            <v>827813</v>
          </cell>
          <cell r="E733">
            <v>1.0547875939166901E-3</v>
          </cell>
          <cell r="F733">
            <v>20069226</v>
          </cell>
          <cell r="G733">
            <v>5.2400000000000005E-4</v>
          </cell>
          <cell r="H733">
            <v>20082518</v>
          </cell>
          <cell r="J733">
            <v>760179</v>
          </cell>
          <cell r="K733">
            <v>1.01281846171406E-3</v>
          </cell>
          <cell r="L733">
            <v>18962732</v>
          </cell>
          <cell r="M733">
            <v>4.8799999999999999E-4</v>
          </cell>
          <cell r="N733">
            <v>18958721</v>
          </cell>
          <cell r="O733">
            <v>23095229</v>
          </cell>
          <cell r="P733">
            <v>15487050</v>
          </cell>
          <cell r="Q733">
            <v>20069226</v>
          </cell>
          <cell r="R733">
            <v>19326943</v>
          </cell>
          <cell r="S733">
            <v>742283</v>
          </cell>
          <cell r="T733">
            <v>18962732</v>
          </cell>
          <cell r="U733">
            <v>18236201</v>
          </cell>
          <cell r="V733">
            <v>726531</v>
          </cell>
        </row>
        <row r="734">
          <cell r="A734">
            <v>23530</v>
          </cell>
          <cell r="B734" t="str">
            <v xml:space="preserve">BASS RIVER TWP MUNICIPAL BLDG          </v>
          </cell>
          <cell r="C734" t="str">
            <v>BURLINGTON</v>
          </cell>
          <cell r="D734">
            <v>34212</v>
          </cell>
          <cell r="E734">
            <v>4.3592445592274598E-5</v>
          </cell>
          <cell r="F734">
            <v>829424</v>
          </cell>
          <cell r="G734">
            <v>2.1999999999999999E-5</v>
          </cell>
          <cell r="H734">
            <v>843159</v>
          </cell>
          <cell r="J734">
            <v>34283</v>
          </cell>
          <cell r="K734">
            <v>4.5676683153498202E-5</v>
          </cell>
          <cell r="L734">
            <v>855192</v>
          </cell>
          <cell r="M734">
            <v>2.1999999999999999E-5</v>
          </cell>
          <cell r="N734">
            <v>854696</v>
          </cell>
          <cell r="O734">
            <v>1041178</v>
          </cell>
          <cell r="P734">
            <v>698187</v>
          </cell>
          <cell r="Q734">
            <v>829424</v>
          </cell>
          <cell r="R734">
            <v>798747</v>
          </cell>
          <cell r="S734">
            <v>30677</v>
          </cell>
          <cell r="T734">
            <v>855192</v>
          </cell>
          <cell r="U734">
            <v>822427</v>
          </cell>
          <cell r="V734">
            <v>32765</v>
          </cell>
        </row>
        <row r="735">
          <cell r="A735">
            <v>23533</v>
          </cell>
          <cell r="B735" t="str">
            <v xml:space="preserve">BASS RIVER TWP BD OF ED                </v>
          </cell>
          <cell r="C735" t="str">
            <v>BURLINGTON</v>
          </cell>
          <cell r="D735">
            <v>19340</v>
          </cell>
          <cell r="E735">
            <v>2.4642753938810701E-5</v>
          </cell>
          <cell r="F735">
            <v>468873</v>
          </cell>
          <cell r="G735">
            <v>1.2E-5</v>
          </cell>
          <cell r="H735">
            <v>459905</v>
          </cell>
          <cell r="J735">
            <v>19767</v>
          </cell>
          <cell r="K735">
            <v>2.63364056790596E-5</v>
          </cell>
          <cell r="L735">
            <v>493090</v>
          </cell>
          <cell r="M735">
            <v>1.2999999999999999E-5</v>
          </cell>
          <cell r="N735">
            <v>505048</v>
          </cell>
          <cell r="O735">
            <v>615242</v>
          </cell>
          <cell r="P735">
            <v>412565</v>
          </cell>
          <cell r="Q735">
            <v>468873</v>
          </cell>
          <cell r="R735">
            <v>451531</v>
          </cell>
          <cell r="S735">
            <v>17342</v>
          </cell>
          <cell r="T735">
            <v>493090</v>
          </cell>
          <cell r="U735">
            <v>474198</v>
          </cell>
          <cell r="V735">
            <v>18892</v>
          </cell>
        </row>
        <row r="736">
          <cell r="A736">
            <v>23540</v>
          </cell>
          <cell r="B736" t="str">
            <v xml:space="preserve">MANSFIELD TOWNSHIP (BURLINGTON)        </v>
          </cell>
          <cell r="C736" t="str">
            <v>BURLINGTON</v>
          </cell>
          <cell r="D736">
            <v>109653</v>
          </cell>
          <cell r="E736">
            <v>1.39718298741076E-4</v>
          </cell>
          <cell r="F736">
            <v>2658391</v>
          </cell>
          <cell r="G736">
            <v>6.8999999999999997E-5</v>
          </cell>
          <cell r="H736">
            <v>2644454</v>
          </cell>
          <cell r="J736">
            <v>96864</v>
          </cell>
          <cell r="K736">
            <v>1.2905598217718601E-4</v>
          </cell>
          <cell r="L736">
            <v>2416281</v>
          </cell>
          <cell r="M736">
            <v>6.2000000000000003E-5</v>
          </cell>
          <cell r="N736">
            <v>2408690</v>
          </cell>
          <cell r="O736">
            <v>2934230</v>
          </cell>
          <cell r="P736">
            <v>1967617</v>
          </cell>
          <cell r="Q736">
            <v>2658391</v>
          </cell>
          <cell r="R736">
            <v>2560068</v>
          </cell>
          <cell r="S736">
            <v>98323</v>
          </cell>
          <cell r="T736">
            <v>2416281</v>
          </cell>
          <cell r="U736">
            <v>2323705</v>
          </cell>
          <cell r="V736">
            <v>92576</v>
          </cell>
        </row>
        <row r="737">
          <cell r="A737">
            <v>23543</v>
          </cell>
          <cell r="B737" t="str">
            <v xml:space="preserve">MANSFIELD TOWNSHIP BD OF ED            </v>
          </cell>
          <cell r="C737" t="str">
            <v>BURLINGTON</v>
          </cell>
          <cell r="D737">
            <v>115858</v>
          </cell>
          <cell r="E737">
            <v>1.4762462181193E-4</v>
          </cell>
          <cell r="F737">
            <v>2808823</v>
          </cell>
          <cell r="G737">
            <v>7.2999999999999999E-5</v>
          </cell>
          <cell r="H737">
            <v>2797755</v>
          </cell>
          <cell r="J737">
            <v>104658</v>
          </cell>
          <cell r="K737">
            <v>1.3944025626342E-4</v>
          </cell>
          <cell r="L737">
            <v>2610703</v>
          </cell>
          <cell r="M737">
            <v>6.7000000000000002E-5</v>
          </cell>
          <cell r="N737">
            <v>2602939</v>
          </cell>
          <cell r="O737">
            <v>3170861</v>
          </cell>
          <cell r="P737">
            <v>2126296</v>
          </cell>
          <cell r="Q737">
            <v>2808823</v>
          </cell>
          <cell r="R737">
            <v>2704936</v>
          </cell>
          <cell r="S737">
            <v>103887</v>
          </cell>
          <cell r="T737">
            <v>2610703</v>
          </cell>
          <cell r="U737">
            <v>2510678</v>
          </cell>
          <cell r="V737">
            <v>100025</v>
          </cell>
        </row>
        <row r="738">
          <cell r="A738">
            <v>23550</v>
          </cell>
          <cell r="B738" t="str">
            <v xml:space="preserve">WEYMOUTH TOWNSHIP                      </v>
          </cell>
          <cell r="C738" t="str">
            <v>ATLANTIC</v>
          </cell>
          <cell r="D738">
            <v>30507</v>
          </cell>
          <cell r="E738">
            <v>3.8871587094689698E-5</v>
          </cell>
          <cell r="F738">
            <v>739602</v>
          </cell>
          <cell r="G738">
            <v>1.9000000000000001E-5</v>
          </cell>
          <cell r="H738">
            <v>728183</v>
          </cell>
          <cell r="J738">
            <v>29380</v>
          </cell>
          <cell r="K738">
            <v>3.9144209988909301E-5</v>
          </cell>
          <cell r="L738">
            <v>732887</v>
          </cell>
          <cell r="M738">
            <v>1.9000000000000001E-5</v>
          </cell>
          <cell r="N738">
            <v>738147</v>
          </cell>
          <cell r="O738">
            <v>899199</v>
          </cell>
          <cell r="P738">
            <v>602979</v>
          </cell>
          <cell r="Q738">
            <v>739602</v>
          </cell>
          <cell r="R738">
            <v>712247</v>
          </cell>
          <cell r="S738">
            <v>27355</v>
          </cell>
          <cell r="T738">
            <v>732887</v>
          </cell>
          <cell r="U738">
            <v>704807</v>
          </cell>
          <cell r="V738">
            <v>28080</v>
          </cell>
        </row>
        <row r="739">
          <cell r="A739">
            <v>23553</v>
          </cell>
          <cell r="B739" t="str">
            <v xml:space="preserve">WEYMOUTH TOWNSHIP BD OF ED             </v>
          </cell>
          <cell r="C739" t="str">
            <v>ATLANTIC</v>
          </cell>
          <cell r="D739">
            <v>28914</v>
          </cell>
          <cell r="E739">
            <v>3.6841809068602501E-5</v>
          </cell>
          <cell r="F739">
            <v>700981</v>
          </cell>
          <cell r="G739">
            <v>1.8E-5</v>
          </cell>
          <cell r="H739">
            <v>689857</v>
          </cell>
          <cell r="J739">
            <v>28931</v>
          </cell>
          <cell r="K739">
            <v>3.8545988399902503E-5</v>
          </cell>
          <cell r="L739">
            <v>721686</v>
          </cell>
          <cell r="M739">
            <v>1.9000000000000001E-5</v>
          </cell>
          <cell r="N739">
            <v>738147</v>
          </cell>
          <cell r="O739">
            <v>899199</v>
          </cell>
          <cell r="P739">
            <v>602979</v>
          </cell>
          <cell r="Q739">
            <v>700981</v>
          </cell>
          <cell r="R739">
            <v>675055</v>
          </cell>
          <cell r="S739">
            <v>25926</v>
          </cell>
          <cell r="T739">
            <v>721686</v>
          </cell>
          <cell r="U739">
            <v>694036</v>
          </cell>
          <cell r="V739">
            <v>27650</v>
          </cell>
        </row>
        <row r="740">
          <cell r="A740">
            <v>23560</v>
          </cell>
          <cell r="B740" t="str">
            <v xml:space="preserve">WEST AMWELL TOWNSHIP                   </v>
          </cell>
          <cell r="C740" t="str">
            <v>HUNTERDON</v>
          </cell>
          <cell r="D740">
            <v>56856</v>
          </cell>
          <cell r="E740">
            <v>7.2445109511117895E-5</v>
          </cell>
          <cell r="F740">
            <v>1378398</v>
          </cell>
          <cell r="G740">
            <v>3.6000000000000001E-5</v>
          </cell>
          <cell r="H740">
            <v>1379715</v>
          </cell>
          <cell r="J740">
            <v>39877</v>
          </cell>
          <cell r="K740">
            <v>5.3129804687805903E-5</v>
          </cell>
          <cell r="L740">
            <v>994735</v>
          </cell>
          <cell r="M740">
            <v>2.5999999999999998E-5</v>
          </cell>
          <cell r="N740">
            <v>1010096</v>
          </cell>
          <cell r="O740">
            <v>1230484</v>
          </cell>
          <cell r="P740">
            <v>825130</v>
          </cell>
          <cell r="Q740">
            <v>1378398</v>
          </cell>
          <cell r="R740">
            <v>1327417</v>
          </cell>
          <cell r="S740">
            <v>50981</v>
          </cell>
          <cell r="T740">
            <v>994735</v>
          </cell>
          <cell r="U740">
            <v>956623</v>
          </cell>
          <cell r="V740">
            <v>38112</v>
          </cell>
        </row>
        <row r="741">
          <cell r="A741">
            <v>23563</v>
          </cell>
          <cell r="B741" t="str">
            <v xml:space="preserve">WEST AMWELL TWP BD OF ED               </v>
          </cell>
          <cell r="C741" t="str">
            <v>HUNTERDON</v>
          </cell>
          <cell r="D741">
            <v>41227</v>
          </cell>
          <cell r="E741">
            <v>5.2530859184868102E-5</v>
          </cell>
          <cell r="F741">
            <v>999494</v>
          </cell>
          <cell r="G741">
            <v>2.5999999999999998E-5</v>
          </cell>
          <cell r="H741">
            <v>996461</v>
          </cell>
          <cell r="J741">
            <v>41409</v>
          </cell>
          <cell r="K741">
            <v>5.5170952737602002E-5</v>
          </cell>
          <cell r="L741">
            <v>1032951</v>
          </cell>
          <cell r="M741">
            <v>2.6999999999999999E-5</v>
          </cell>
          <cell r="N741">
            <v>1048946</v>
          </cell>
          <cell r="O741">
            <v>1277810</v>
          </cell>
          <cell r="P741">
            <v>856865</v>
          </cell>
          <cell r="Q741">
            <v>999494</v>
          </cell>
          <cell r="R741">
            <v>962526</v>
          </cell>
          <cell r="S741">
            <v>36968</v>
          </cell>
          <cell r="T741">
            <v>1032951</v>
          </cell>
          <cell r="U741">
            <v>993375</v>
          </cell>
          <cell r="V741">
            <v>39576</v>
          </cell>
        </row>
        <row r="742">
          <cell r="A742">
            <v>23570</v>
          </cell>
          <cell r="B742" t="str">
            <v xml:space="preserve">EGG HARBOR TOWNSHIP                    </v>
          </cell>
          <cell r="C742" t="str">
            <v>ATLANTIC</v>
          </cell>
          <cell r="D742">
            <v>702636</v>
          </cell>
          <cell r="E742">
            <v>8.9528883436143698E-4</v>
          </cell>
          <cell r="F742">
            <v>17034476</v>
          </cell>
          <cell r="G742">
            <v>4.44E-4</v>
          </cell>
          <cell r="H742">
            <v>17016485</v>
          </cell>
          <cell r="J742">
            <v>691785</v>
          </cell>
          <cell r="K742">
            <v>9.2169425824294203E-4</v>
          </cell>
          <cell r="L742">
            <v>17256637</v>
          </cell>
          <cell r="M742">
            <v>4.44E-4</v>
          </cell>
          <cell r="N742">
            <v>17249328</v>
          </cell>
          <cell r="O742">
            <v>21012872</v>
          </cell>
          <cell r="P742">
            <v>14090677</v>
          </cell>
          <cell r="Q742">
            <v>17034476</v>
          </cell>
          <cell r="R742">
            <v>16404437</v>
          </cell>
          <cell r="S742">
            <v>630039</v>
          </cell>
          <cell r="T742">
            <v>17256637</v>
          </cell>
          <cell r="U742">
            <v>16595473</v>
          </cell>
          <cell r="V742">
            <v>661164</v>
          </cell>
        </row>
        <row r="743">
          <cell r="A743">
            <v>23573</v>
          </cell>
          <cell r="B743" t="str">
            <v xml:space="preserve">EGG HARBOR TWP BD OF ED                </v>
          </cell>
          <cell r="C743" t="str">
            <v>ATLANTIC</v>
          </cell>
          <cell r="D743">
            <v>1330310</v>
          </cell>
          <cell r="E743">
            <v>1.6950621505863099E-3</v>
          </cell>
          <cell r="F743">
            <v>32251597</v>
          </cell>
          <cell r="G743">
            <v>8.4199999999999998E-4</v>
          </cell>
          <cell r="H743">
            <v>32270001</v>
          </cell>
          <cell r="J743">
            <v>1328210</v>
          </cell>
          <cell r="K743">
            <v>1.7696300595428599E-3</v>
          </cell>
          <cell r="L743">
            <v>33132315</v>
          </cell>
          <cell r="M743">
            <v>8.5300000000000003E-4</v>
          </cell>
          <cell r="N743">
            <v>33138913</v>
          </cell>
          <cell r="O743">
            <v>40369325</v>
          </cell>
          <cell r="P743">
            <v>27070602</v>
          </cell>
          <cell r="Q743">
            <v>32251597</v>
          </cell>
          <cell r="R743">
            <v>31058737</v>
          </cell>
          <cell r="S743">
            <v>1192860</v>
          </cell>
          <cell r="T743">
            <v>33132315</v>
          </cell>
          <cell r="U743">
            <v>31862896</v>
          </cell>
          <cell r="V743">
            <v>1269419</v>
          </cell>
        </row>
        <row r="744">
          <cell r="A744">
            <v>23580</v>
          </cell>
          <cell r="B744" t="str">
            <v xml:space="preserve">MONTVILLE TOWNSHIP                     </v>
          </cell>
          <cell r="C744" t="str">
            <v>MORRIS</v>
          </cell>
          <cell r="D744">
            <v>582806</v>
          </cell>
          <cell r="E744">
            <v>7.4260314643549697E-4</v>
          </cell>
          <cell r="F744">
            <v>14129357</v>
          </cell>
          <cell r="G744">
            <v>3.6900000000000002E-4</v>
          </cell>
          <cell r="H744">
            <v>14142079</v>
          </cell>
          <cell r="J744">
            <v>544708</v>
          </cell>
          <cell r="K744">
            <v>7.2573738375217203E-4</v>
          </cell>
          <cell r="L744">
            <v>13587789</v>
          </cell>
          <cell r="M744">
            <v>3.5E-4</v>
          </cell>
          <cell r="N744">
            <v>13597444</v>
          </cell>
          <cell r="O744">
            <v>16564201</v>
          </cell>
          <cell r="P744">
            <v>11107515</v>
          </cell>
          <cell r="Q744">
            <v>14129357</v>
          </cell>
          <cell r="R744">
            <v>13606767</v>
          </cell>
          <cell r="S744">
            <v>522590</v>
          </cell>
          <cell r="T744">
            <v>13587789</v>
          </cell>
          <cell r="U744">
            <v>13067191</v>
          </cell>
          <cell r="V744">
            <v>520598</v>
          </cell>
        </row>
        <row r="745">
          <cell r="A745">
            <v>23583</v>
          </cell>
          <cell r="B745" t="str">
            <v xml:space="preserve">MONTVILLE TWP BD OF ED                 </v>
          </cell>
          <cell r="C745" t="str">
            <v>MORRIS</v>
          </cell>
          <cell r="D745">
            <v>404713</v>
          </cell>
          <cell r="E745">
            <v>5.15679569536603E-4</v>
          </cell>
          <cell r="F745">
            <v>9811729</v>
          </cell>
          <cell r="G745">
            <v>2.5599999999999999E-4</v>
          </cell>
          <cell r="H745">
            <v>9811307</v>
          </cell>
          <cell r="J745">
            <v>409814</v>
          </cell>
          <cell r="K745">
            <v>5.4601243268873002E-4</v>
          </cell>
          <cell r="L745">
            <v>10222846</v>
          </cell>
          <cell r="M745">
            <v>2.63E-4</v>
          </cell>
          <cell r="N745">
            <v>10217508</v>
          </cell>
          <cell r="O745">
            <v>12446814</v>
          </cell>
          <cell r="P745">
            <v>8346504</v>
          </cell>
          <cell r="Q745">
            <v>9811729</v>
          </cell>
          <cell r="R745">
            <v>9448831</v>
          </cell>
          <cell r="S745">
            <v>362898</v>
          </cell>
          <cell r="T745">
            <v>10222846</v>
          </cell>
          <cell r="U745">
            <v>9831172</v>
          </cell>
          <cell r="V745">
            <v>391674</v>
          </cell>
        </row>
        <row r="746">
          <cell r="A746">
            <v>23590</v>
          </cell>
          <cell r="B746" t="str">
            <v xml:space="preserve">SEA BRIGHT BORO                        </v>
          </cell>
          <cell r="C746" t="str">
            <v>MONMOUTH</v>
          </cell>
          <cell r="D746">
            <v>81019</v>
          </cell>
          <cell r="E746">
            <v>1.0323326170468E-4</v>
          </cell>
          <cell r="F746">
            <v>1964198</v>
          </cell>
          <cell r="G746">
            <v>5.1E-5</v>
          </cell>
          <cell r="H746">
            <v>1954596</v>
          </cell>
          <cell r="J746">
            <v>73100</v>
          </cell>
          <cell r="K746">
            <v>9.7394205248103096E-5</v>
          </cell>
          <cell r="L746">
            <v>1823486</v>
          </cell>
          <cell r="M746">
            <v>4.6999999999999997E-5</v>
          </cell>
          <cell r="N746">
            <v>1825942</v>
          </cell>
          <cell r="O746">
            <v>2224336</v>
          </cell>
          <cell r="P746">
            <v>1491581</v>
          </cell>
          <cell r="Q746">
            <v>1964198</v>
          </cell>
          <cell r="R746">
            <v>1891550</v>
          </cell>
          <cell r="S746">
            <v>72648</v>
          </cell>
          <cell r="T746">
            <v>1823486</v>
          </cell>
          <cell r="U746">
            <v>1753622</v>
          </cell>
          <cell r="V746">
            <v>69864</v>
          </cell>
        </row>
        <row r="747">
          <cell r="A747">
            <v>23600</v>
          </cell>
          <cell r="B747" t="str">
            <v xml:space="preserve">HOPEWELL BOROUGH                       </v>
          </cell>
          <cell r="C747" t="str">
            <v>MERCER</v>
          </cell>
          <cell r="D747">
            <v>59874</v>
          </cell>
          <cell r="E747">
            <v>7.6290602343968597E-5</v>
          </cell>
          <cell r="F747">
            <v>1451566</v>
          </cell>
          <cell r="G747">
            <v>3.8000000000000002E-5</v>
          </cell>
          <cell r="H747">
            <v>1456366</v>
          </cell>
          <cell r="J747">
            <v>60609</v>
          </cell>
          <cell r="K747">
            <v>8.0751920463505898E-5</v>
          </cell>
          <cell r="L747">
            <v>1511897</v>
          </cell>
          <cell r="M747">
            <v>3.8999999999999999E-5</v>
          </cell>
          <cell r="N747">
            <v>1515144</v>
          </cell>
          <cell r="O747">
            <v>1845725</v>
          </cell>
          <cell r="P747">
            <v>1237695</v>
          </cell>
          <cell r="Q747">
            <v>1451566</v>
          </cell>
          <cell r="R747">
            <v>1397878</v>
          </cell>
          <cell r="S747">
            <v>53688</v>
          </cell>
          <cell r="T747">
            <v>1511897</v>
          </cell>
          <cell r="U747">
            <v>1453971</v>
          </cell>
          <cell r="V747">
            <v>57926</v>
          </cell>
        </row>
        <row r="748">
          <cell r="A748">
            <v>23610</v>
          </cell>
          <cell r="B748" t="str">
            <v xml:space="preserve">HAMPTON TOWNSHIP                       </v>
          </cell>
          <cell r="C748" t="str">
            <v>SUSSEX</v>
          </cell>
          <cell r="D748">
            <v>74902</v>
          </cell>
          <cell r="E748">
            <v>9.5439066986804496E-5</v>
          </cell>
          <cell r="F748">
            <v>1815899</v>
          </cell>
          <cell r="G748">
            <v>4.6999999999999997E-5</v>
          </cell>
          <cell r="H748">
            <v>1801295</v>
          </cell>
          <cell r="J748">
            <v>72822</v>
          </cell>
          <cell r="K748">
            <v>9.7023814152905204E-5</v>
          </cell>
          <cell r="L748">
            <v>1816551</v>
          </cell>
          <cell r="M748">
            <v>4.6999999999999997E-5</v>
          </cell>
          <cell r="N748">
            <v>1825942</v>
          </cell>
          <cell r="O748">
            <v>2224336</v>
          </cell>
          <cell r="P748">
            <v>1491581</v>
          </cell>
          <cell r="Q748">
            <v>1815899</v>
          </cell>
          <cell r="R748">
            <v>1748736</v>
          </cell>
          <cell r="S748">
            <v>67163</v>
          </cell>
          <cell r="T748">
            <v>1816551</v>
          </cell>
          <cell r="U748">
            <v>1746953</v>
          </cell>
          <cell r="V748">
            <v>69598</v>
          </cell>
        </row>
        <row r="749">
          <cell r="A749">
            <v>23613</v>
          </cell>
          <cell r="B749" t="str">
            <v xml:space="preserve">HAMPTON TOWNSHIP BD OF ED              </v>
          </cell>
          <cell r="C749" t="str">
            <v>SUSSEX</v>
          </cell>
          <cell r="D749">
            <v>52161</v>
          </cell>
          <cell r="E749">
            <v>6.6462807042518305E-5</v>
          </cell>
          <cell r="F749">
            <v>1264574</v>
          </cell>
          <cell r="G749">
            <v>3.3000000000000003E-5</v>
          </cell>
          <cell r="H749">
            <v>1264739</v>
          </cell>
          <cell r="J749">
            <v>52123</v>
          </cell>
          <cell r="K749">
            <v>6.9445665665483994E-5</v>
          </cell>
          <cell r="L749">
            <v>1300213</v>
          </cell>
          <cell r="M749">
            <v>3.3000000000000003E-5</v>
          </cell>
          <cell r="N749">
            <v>1282045</v>
          </cell>
          <cell r="O749">
            <v>1561768</v>
          </cell>
          <cell r="P749">
            <v>1047280</v>
          </cell>
          <cell r="Q749">
            <v>1264574</v>
          </cell>
          <cell r="R749">
            <v>1217802</v>
          </cell>
          <cell r="S749">
            <v>46772</v>
          </cell>
          <cell r="T749">
            <v>1300213</v>
          </cell>
          <cell r="U749">
            <v>1250397</v>
          </cell>
          <cell r="V749">
            <v>49816</v>
          </cell>
        </row>
        <row r="750">
          <cell r="A750">
            <v>23620</v>
          </cell>
          <cell r="B750" t="str">
            <v xml:space="preserve">MARGATE CITY                           </v>
          </cell>
          <cell r="C750" t="str">
            <v>ATLANTIC</v>
          </cell>
          <cell r="D750">
            <v>608525</v>
          </cell>
          <cell r="E750">
            <v>7.7537393177946098E-4</v>
          </cell>
          <cell r="F750">
            <v>14752880</v>
          </cell>
          <cell r="G750">
            <v>3.8499999999999998E-4</v>
          </cell>
          <cell r="H750">
            <v>14755285</v>
          </cell>
          <cell r="J750">
            <v>606183</v>
          </cell>
          <cell r="K750">
            <v>8.0764311244748202E-4</v>
          </cell>
          <cell r="L750">
            <v>15121288</v>
          </cell>
          <cell r="M750">
            <v>3.8900000000000002E-4</v>
          </cell>
          <cell r="N750">
            <v>15112587</v>
          </cell>
          <cell r="O750">
            <v>18409926</v>
          </cell>
          <cell r="P750">
            <v>12345210</v>
          </cell>
          <cell r="Q750">
            <v>14752880</v>
          </cell>
          <cell r="R750">
            <v>14207228</v>
          </cell>
          <cell r="S750">
            <v>545652</v>
          </cell>
          <cell r="T750">
            <v>15121288</v>
          </cell>
          <cell r="U750">
            <v>14541937</v>
          </cell>
          <cell r="V750">
            <v>579351</v>
          </cell>
        </row>
        <row r="751">
          <cell r="A751">
            <v>23623</v>
          </cell>
          <cell r="B751" t="str">
            <v xml:space="preserve">MARGATE CITY BD OF ED                  </v>
          </cell>
          <cell r="C751" t="str">
            <v>ATLANTIC</v>
          </cell>
          <cell r="D751">
            <v>114456</v>
          </cell>
          <cell r="E751">
            <v>1.45838213279241E-4</v>
          </cell>
          <cell r="F751">
            <v>2774834</v>
          </cell>
          <cell r="G751">
            <v>7.2000000000000002E-5</v>
          </cell>
          <cell r="H751">
            <v>2759430</v>
          </cell>
          <cell r="J751">
            <v>112938</v>
          </cell>
          <cell r="K751">
            <v>1.50472048595216E-4</v>
          </cell>
          <cell r="L751">
            <v>2817248</v>
          </cell>
          <cell r="M751">
            <v>7.2999999999999999E-5</v>
          </cell>
          <cell r="N751">
            <v>2836038</v>
          </cell>
          <cell r="O751">
            <v>3454819</v>
          </cell>
          <cell r="P751">
            <v>2316710</v>
          </cell>
          <cell r="Q751">
            <v>2774834</v>
          </cell>
          <cell r="R751">
            <v>2672203</v>
          </cell>
          <cell r="S751">
            <v>102631</v>
          </cell>
          <cell r="T751">
            <v>2817248</v>
          </cell>
          <cell r="U751">
            <v>2709309</v>
          </cell>
          <cell r="V751">
            <v>107939</v>
          </cell>
        </row>
        <row r="752">
          <cell r="A752">
            <v>23630</v>
          </cell>
          <cell r="B752" t="str">
            <v xml:space="preserve">SOUTH AMBOY CITY                       </v>
          </cell>
          <cell r="C752" t="str">
            <v>MIDDLESEX</v>
          </cell>
          <cell r="D752">
            <v>253976</v>
          </cell>
          <cell r="E752">
            <v>3.2361262018425002E-4</v>
          </cell>
          <cell r="F752">
            <v>6157310</v>
          </cell>
          <cell r="G752">
            <v>1.6100000000000001E-4</v>
          </cell>
          <cell r="H752">
            <v>6170392</v>
          </cell>
          <cell r="J752">
            <v>238501</v>
          </cell>
          <cell r="K752">
            <v>3.1776491581228202E-4</v>
          </cell>
          <cell r="L752">
            <v>5949428</v>
          </cell>
          <cell r="M752">
            <v>1.5300000000000001E-4</v>
          </cell>
          <cell r="N752">
            <v>5944025</v>
          </cell>
          <cell r="O752">
            <v>7240922</v>
          </cell>
          <cell r="P752">
            <v>4855571</v>
          </cell>
          <cell r="Q752">
            <v>6157310</v>
          </cell>
          <cell r="R752">
            <v>5929576</v>
          </cell>
          <cell r="S752">
            <v>227734</v>
          </cell>
          <cell r="T752">
            <v>5949428</v>
          </cell>
          <cell r="U752">
            <v>5721484</v>
          </cell>
          <cell r="V752">
            <v>227944</v>
          </cell>
        </row>
        <row r="753">
          <cell r="A753">
            <v>23633</v>
          </cell>
          <cell r="B753" t="str">
            <v xml:space="preserve">SOUTH AMBOY BD OF ED                   </v>
          </cell>
          <cell r="C753" t="str">
            <v>MIDDLESEX</v>
          </cell>
          <cell r="D753">
            <v>150049</v>
          </cell>
          <cell r="E753">
            <v>1.9119030950178899E-4</v>
          </cell>
          <cell r="F753">
            <v>3637738</v>
          </cell>
          <cell r="G753">
            <v>9.5000000000000005E-5</v>
          </cell>
          <cell r="H753">
            <v>3640915</v>
          </cell>
          <cell r="J753">
            <v>146668</v>
          </cell>
          <cell r="K753">
            <v>1.95411946584525E-4</v>
          </cell>
          <cell r="L753">
            <v>3658646</v>
          </cell>
          <cell r="M753">
            <v>9.3999999999999994E-5</v>
          </cell>
          <cell r="N753">
            <v>3651885</v>
          </cell>
          <cell r="O753">
            <v>4448671</v>
          </cell>
          <cell r="P753">
            <v>2983161</v>
          </cell>
          <cell r="Q753">
            <v>3637738</v>
          </cell>
          <cell r="R753">
            <v>3503193</v>
          </cell>
          <cell r="S753">
            <v>134545</v>
          </cell>
          <cell r="T753">
            <v>3658646</v>
          </cell>
          <cell r="U753">
            <v>3518470</v>
          </cell>
          <cell r="V753">
            <v>140176</v>
          </cell>
        </row>
        <row r="754">
          <cell r="A754">
            <v>23640</v>
          </cell>
          <cell r="B754" t="str">
            <v xml:space="preserve">ANDOVER TOWNSHIP                       </v>
          </cell>
          <cell r="C754" t="str">
            <v>SUSSEX</v>
          </cell>
          <cell r="D754">
            <v>161304</v>
          </cell>
          <cell r="E754">
            <v>2.0553127101064701E-4</v>
          </cell>
          <cell r="F754">
            <v>3910601</v>
          </cell>
          <cell r="G754">
            <v>1.02E-4</v>
          </cell>
          <cell r="H754">
            <v>3909192</v>
          </cell>
          <cell r="J754">
            <v>144308</v>
          </cell>
          <cell r="K754">
            <v>1.9226761930154899E-4</v>
          </cell>
          <cell r="L754">
            <v>3599776</v>
          </cell>
          <cell r="M754">
            <v>9.2999999999999997E-5</v>
          </cell>
          <cell r="N754">
            <v>3613035</v>
          </cell>
          <cell r="O754">
            <v>4401345</v>
          </cell>
          <cell r="P754">
            <v>2951426</v>
          </cell>
          <cell r="Q754">
            <v>3910601</v>
          </cell>
          <cell r="R754">
            <v>3765963</v>
          </cell>
          <cell r="S754">
            <v>144638</v>
          </cell>
          <cell r="T754">
            <v>3599776</v>
          </cell>
          <cell r="U754">
            <v>3461855</v>
          </cell>
          <cell r="V754">
            <v>137921</v>
          </cell>
        </row>
        <row r="755">
          <cell r="A755">
            <v>23650</v>
          </cell>
          <cell r="B755" t="str">
            <v xml:space="preserve">MANTUA TOWNSHIP                        </v>
          </cell>
          <cell r="C755" t="str">
            <v>GLOUCESTER</v>
          </cell>
          <cell r="D755">
            <v>203018</v>
          </cell>
          <cell r="E755">
            <v>2.5868265869438798E-4</v>
          </cell>
          <cell r="F755">
            <v>4921901</v>
          </cell>
          <cell r="G755">
            <v>1.2799999999999999E-4</v>
          </cell>
          <cell r="H755">
            <v>4905653</v>
          </cell>
          <cell r="J755">
            <v>202167</v>
          </cell>
          <cell r="K755">
            <v>2.6935559907514701E-4</v>
          </cell>
          <cell r="L755">
            <v>5043074</v>
          </cell>
          <cell r="M755">
            <v>1.2999999999999999E-4</v>
          </cell>
          <cell r="N755">
            <v>5050479</v>
          </cell>
          <cell r="O755">
            <v>6152418</v>
          </cell>
          <cell r="P755">
            <v>4125649</v>
          </cell>
          <cell r="Q755">
            <v>4921901</v>
          </cell>
          <cell r="R755">
            <v>4739860</v>
          </cell>
          <cell r="S755">
            <v>182041</v>
          </cell>
          <cell r="T755">
            <v>5043074</v>
          </cell>
          <cell r="U755">
            <v>4849855</v>
          </cell>
          <cell r="V755">
            <v>193219</v>
          </cell>
        </row>
        <row r="756">
          <cell r="A756">
            <v>23653</v>
          </cell>
          <cell r="B756" t="str">
            <v xml:space="preserve">MANTUA TOWNSHIP BD OF ED               </v>
          </cell>
          <cell r="C756" t="str">
            <v>GLOUCESTER</v>
          </cell>
          <cell r="D756">
            <v>226545</v>
          </cell>
          <cell r="E756">
            <v>2.8866042870050998E-4</v>
          </cell>
          <cell r="F756">
            <v>5492282</v>
          </cell>
          <cell r="G756">
            <v>1.4300000000000001E-4</v>
          </cell>
          <cell r="H756">
            <v>5480535</v>
          </cell>
          <cell r="J756">
            <v>229685</v>
          </cell>
          <cell r="K756">
            <v>3.0601898813147201E-4</v>
          </cell>
          <cell r="L756">
            <v>5729512</v>
          </cell>
          <cell r="M756">
            <v>1.47E-4</v>
          </cell>
          <cell r="N756">
            <v>5710926</v>
          </cell>
          <cell r="O756">
            <v>6956964</v>
          </cell>
          <cell r="P756">
            <v>4665156</v>
          </cell>
          <cell r="Q756">
            <v>5492282</v>
          </cell>
          <cell r="R756">
            <v>5289144</v>
          </cell>
          <cell r="S756">
            <v>203138</v>
          </cell>
          <cell r="T756">
            <v>5729512</v>
          </cell>
          <cell r="U756">
            <v>5509994</v>
          </cell>
          <cell r="V756">
            <v>219518</v>
          </cell>
        </row>
        <row r="757">
          <cell r="A757">
            <v>23660</v>
          </cell>
          <cell r="B757" t="str">
            <v xml:space="preserve">WEST DEPTFORD TOWNSHIP                 </v>
          </cell>
          <cell r="C757" t="str">
            <v>GLOUCESTER</v>
          </cell>
          <cell r="D757">
            <v>634395</v>
          </cell>
          <cell r="E757">
            <v>8.0833711918365102E-4</v>
          </cell>
          <cell r="F757">
            <v>15380063</v>
          </cell>
          <cell r="G757">
            <v>4.0099999999999999E-4</v>
          </cell>
          <cell r="H757">
            <v>15368492</v>
          </cell>
          <cell r="J757">
            <v>620394</v>
          </cell>
          <cell r="K757">
            <v>8.2657702559085799E-4</v>
          </cell>
          <cell r="L757">
            <v>15475783</v>
          </cell>
          <cell r="M757">
            <v>3.9800000000000002E-4</v>
          </cell>
          <cell r="N757">
            <v>15462236</v>
          </cell>
          <cell r="O757">
            <v>18835863</v>
          </cell>
          <cell r="P757">
            <v>12630832</v>
          </cell>
          <cell r="Q757">
            <v>15380063</v>
          </cell>
          <cell r="R757">
            <v>14811215</v>
          </cell>
          <cell r="S757">
            <v>568848</v>
          </cell>
          <cell r="T757">
            <v>15475783</v>
          </cell>
          <cell r="U757">
            <v>14882850</v>
          </cell>
          <cell r="V757">
            <v>592933</v>
          </cell>
        </row>
        <row r="758">
          <cell r="A758">
            <v>23663</v>
          </cell>
          <cell r="B758" t="str">
            <v xml:space="preserve">WEST DEPTFORD TWP BD OF ED             </v>
          </cell>
          <cell r="C758" t="str">
            <v>GLOUCESTER</v>
          </cell>
          <cell r="D758">
            <v>473581</v>
          </cell>
          <cell r="E758">
            <v>6.0343019922936495E-4</v>
          </cell>
          <cell r="F758">
            <v>11481342</v>
          </cell>
          <cell r="G758">
            <v>2.9999999999999997E-4</v>
          </cell>
          <cell r="H758">
            <v>11497625</v>
          </cell>
          <cell r="J758">
            <v>452789</v>
          </cell>
          <cell r="K758">
            <v>6.0326983310647598E-4</v>
          </cell>
          <cell r="L758">
            <v>11294861</v>
          </cell>
          <cell r="M758">
            <v>2.9100000000000003E-4</v>
          </cell>
          <cell r="N758">
            <v>11305303</v>
          </cell>
          <cell r="O758">
            <v>13771950</v>
          </cell>
          <cell r="P758">
            <v>9235106</v>
          </cell>
          <cell r="Q758">
            <v>11481342</v>
          </cell>
          <cell r="R758">
            <v>11056692</v>
          </cell>
          <cell r="S758">
            <v>424650</v>
          </cell>
          <cell r="T758">
            <v>11294861</v>
          </cell>
          <cell r="U758">
            <v>10862114</v>
          </cell>
          <cell r="V758">
            <v>432747</v>
          </cell>
        </row>
        <row r="759">
          <cell r="A759">
            <v>23670</v>
          </cell>
          <cell r="B759" t="str">
            <v xml:space="preserve">LOWER ALLOWAYS CREEK TOWNSHIP          </v>
          </cell>
          <cell r="C759" t="str">
            <v>SALEM</v>
          </cell>
          <cell r="D759">
            <v>118373</v>
          </cell>
          <cell r="E759">
            <v>1.50829199172639E-4</v>
          </cell>
          <cell r="F759">
            <v>2869796</v>
          </cell>
          <cell r="G759">
            <v>7.4999999999999993E-5</v>
          </cell>
          <cell r="H759">
            <v>2874406</v>
          </cell>
          <cell r="J759">
            <v>113042</v>
          </cell>
          <cell r="K759">
            <v>1.50610612170398E-4</v>
          </cell>
          <cell r="L759">
            <v>2819843</v>
          </cell>
          <cell r="M759">
            <v>7.2999999999999999E-5</v>
          </cell>
          <cell r="N759">
            <v>2836038</v>
          </cell>
          <cell r="O759">
            <v>3454819</v>
          </cell>
          <cell r="P759">
            <v>2316710</v>
          </cell>
          <cell r="Q759">
            <v>2869796</v>
          </cell>
          <cell r="R759">
            <v>2763653</v>
          </cell>
          <cell r="S759">
            <v>106143</v>
          </cell>
          <cell r="T759">
            <v>2819843</v>
          </cell>
          <cell r="U759">
            <v>2711804</v>
          </cell>
          <cell r="V759">
            <v>108039</v>
          </cell>
        </row>
        <row r="760">
          <cell r="A760">
            <v>23673</v>
          </cell>
          <cell r="B760" t="str">
            <v xml:space="preserve">LOWER ALLOWAYS CREEK BD OF ED          </v>
          </cell>
          <cell r="C760" t="str">
            <v>SALEM</v>
          </cell>
          <cell r="D760">
            <v>24601</v>
          </cell>
          <cell r="E760">
            <v>3.1346245586798498E-5</v>
          </cell>
          <cell r="F760">
            <v>596419</v>
          </cell>
          <cell r="G760">
            <v>1.5999999999999999E-5</v>
          </cell>
          <cell r="H760">
            <v>613207</v>
          </cell>
          <cell r="J760">
            <v>23002</v>
          </cell>
          <cell r="K760">
            <v>3.0646532272460602E-5</v>
          </cell>
          <cell r="L760">
            <v>573787</v>
          </cell>
          <cell r="M760">
            <v>1.5E-5</v>
          </cell>
          <cell r="N760">
            <v>582748</v>
          </cell>
          <cell r="O760">
            <v>709894</v>
          </cell>
          <cell r="P760">
            <v>476036</v>
          </cell>
          <cell r="Q760">
            <v>596419</v>
          </cell>
          <cell r="R760">
            <v>574359</v>
          </cell>
          <cell r="S760">
            <v>22060</v>
          </cell>
          <cell r="T760">
            <v>573787</v>
          </cell>
          <cell r="U760">
            <v>551803</v>
          </cell>
          <cell r="V760">
            <v>21984</v>
          </cell>
        </row>
        <row r="761">
          <cell r="A761">
            <v>23680</v>
          </cell>
          <cell r="B761" t="str">
            <v xml:space="preserve">LITTLE EGG HARBOR TOWNSHIP             </v>
          </cell>
          <cell r="C761" t="str">
            <v>OCEAN</v>
          </cell>
          <cell r="D761">
            <v>362918</v>
          </cell>
          <cell r="E761">
            <v>4.62424972800688E-4</v>
          </cell>
          <cell r="F761">
            <v>8798464</v>
          </cell>
          <cell r="G761">
            <v>2.3000000000000001E-4</v>
          </cell>
          <cell r="H761">
            <v>8814846</v>
          </cell>
          <cell r="J761">
            <v>345415</v>
          </cell>
          <cell r="K761">
            <v>4.6021093578349601E-4</v>
          </cell>
          <cell r="L761">
            <v>8616407</v>
          </cell>
          <cell r="M761">
            <v>2.22E-4</v>
          </cell>
          <cell r="N761">
            <v>8624664</v>
          </cell>
          <cell r="O761">
            <v>10506436</v>
          </cell>
          <cell r="P761">
            <v>7045338</v>
          </cell>
          <cell r="Q761">
            <v>8798464</v>
          </cell>
          <cell r="R761">
            <v>8473044</v>
          </cell>
          <cell r="S761">
            <v>325420</v>
          </cell>
          <cell r="T761">
            <v>8616407</v>
          </cell>
          <cell r="U761">
            <v>8286282</v>
          </cell>
          <cell r="V761">
            <v>330125</v>
          </cell>
        </row>
        <row r="762">
          <cell r="A762">
            <v>23683</v>
          </cell>
          <cell r="B762" t="str">
            <v xml:space="preserve">LITTLE EGG HARBOR TWP BD OF ED         </v>
          </cell>
          <cell r="C762" t="str">
            <v>OCEAN</v>
          </cell>
          <cell r="D762">
            <v>330949</v>
          </cell>
          <cell r="E762">
            <v>4.2169052602354998E-4</v>
          </cell>
          <cell r="F762">
            <v>8023418</v>
          </cell>
          <cell r="G762">
            <v>2.0900000000000001E-4</v>
          </cell>
          <cell r="H762">
            <v>8010012</v>
          </cell>
          <cell r="J762">
            <v>323211</v>
          </cell>
          <cell r="K762">
            <v>4.3062761248214302E-4</v>
          </cell>
          <cell r="L762">
            <v>8062527</v>
          </cell>
          <cell r="M762">
            <v>2.0799999999999999E-4</v>
          </cell>
          <cell r="N762">
            <v>8080767</v>
          </cell>
          <cell r="O762">
            <v>9843868</v>
          </cell>
          <cell r="P762">
            <v>6601038</v>
          </cell>
          <cell r="Q762">
            <v>8023418</v>
          </cell>
          <cell r="R762">
            <v>7726664</v>
          </cell>
          <cell r="S762">
            <v>296754</v>
          </cell>
          <cell r="T762">
            <v>8062527</v>
          </cell>
          <cell r="U762">
            <v>7753622</v>
          </cell>
          <cell r="V762">
            <v>308905</v>
          </cell>
        </row>
        <row r="763">
          <cell r="A763">
            <v>23693</v>
          </cell>
          <cell r="B763" t="str">
            <v xml:space="preserve">WARREN TOWNSHIP BD OF ED               </v>
          </cell>
          <cell r="C763" t="str">
            <v>SOMERSET</v>
          </cell>
          <cell r="D763">
            <v>460636</v>
          </cell>
          <cell r="E763">
            <v>5.8693586366897696E-4</v>
          </cell>
          <cell r="F763">
            <v>11167507</v>
          </cell>
          <cell r="G763">
            <v>2.9100000000000003E-4</v>
          </cell>
          <cell r="H763">
            <v>11152696</v>
          </cell>
          <cell r="J763">
            <v>441937</v>
          </cell>
          <cell r="K763">
            <v>5.8881125697306399E-4</v>
          </cell>
          <cell r="L763">
            <v>11024157</v>
          </cell>
          <cell r="M763">
            <v>2.8400000000000002E-4</v>
          </cell>
          <cell r="N763">
            <v>11033354</v>
          </cell>
          <cell r="O763">
            <v>13440666</v>
          </cell>
          <cell r="P763">
            <v>9012955</v>
          </cell>
          <cell r="Q763">
            <v>11167507</v>
          </cell>
          <cell r="R763">
            <v>10754465</v>
          </cell>
          <cell r="S763">
            <v>413042</v>
          </cell>
          <cell r="T763">
            <v>11024157</v>
          </cell>
          <cell r="U763">
            <v>10601782</v>
          </cell>
          <cell r="V763">
            <v>422375</v>
          </cell>
        </row>
        <row r="764">
          <cell r="A764">
            <v>23700</v>
          </cell>
          <cell r="B764" t="str">
            <v xml:space="preserve">LAMBERTVILLE CITY                      </v>
          </cell>
          <cell r="C764" t="str">
            <v>HUNTERDON</v>
          </cell>
          <cell r="D764">
            <v>81335</v>
          </cell>
          <cell r="E764">
            <v>1.03635904426741E-4</v>
          </cell>
          <cell r="F764">
            <v>1971859</v>
          </cell>
          <cell r="G764">
            <v>5.1E-5</v>
          </cell>
          <cell r="H764">
            <v>1954596</v>
          </cell>
          <cell r="J764">
            <v>82649</v>
          </cell>
          <cell r="K764">
            <v>1.1011673966553301E-4</v>
          </cell>
          <cell r="L764">
            <v>2061687</v>
          </cell>
          <cell r="M764">
            <v>5.3000000000000001E-5</v>
          </cell>
          <cell r="N764">
            <v>2059041</v>
          </cell>
          <cell r="O764">
            <v>2508293</v>
          </cell>
          <cell r="P764">
            <v>1681995</v>
          </cell>
          <cell r="Q764">
            <v>1971859</v>
          </cell>
          <cell r="R764">
            <v>1898928</v>
          </cell>
          <cell r="S764">
            <v>72931</v>
          </cell>
          <cell r="T764">
            <v>2061687</v>
          </cell>
          <cell r="U764">
            <v>1982696</v>
          </cell>
          <cell r="V764">
            <v>78991</v>
          </cell>
        </row>
        <row r="765">
          <cell r="A765">
            <v>23710</v>
          </cell>
          <cell r="B765" t="str">
            <v xml:space="preserve">UPPER FREEHOLD TOWNSHIP                </v>
          </cell>
          <cell r="C765" t="str">
            <v>MONMOUTH</v>
          </cell>
          <cell r="D765">
            <v>89678</v>
          </cell>
          <cell r="E765">
            <v>1.1426643680065501E-4</v>
          </cell>
          <cell r="F765">
            <v>2174124</v>
          </cell>
          <cell r="G765">
            <v>5.7000000000000003E-5</v>
          </cell>
          <cell r="H765">
            <v>2184549</v>
          </cell>
          <cell r="J765">
            <v>87142</v>
          </cell>
          <cell r="K765">
            <v>1.16102952581809E-4</v>
          </cell>
          <cell r="L765">
            <v>2173765</v>
          </cell>
          <cell r="M765">
            <v>5.5999999999999999E-5</v>
          </cell>
          <cell r="N765">
            <v>2175591</v>
          </cell>
          <cell r="O765">
            <v>2650272</v>
          </cell>
          <cell r="P765">
            <v>1777202</v>
          </cell>
          <cell r="Q765">
            <v>2174124</v>
          </cell>
          <cell r="R765">
            <v>2093712</v>
          </cell>
          <cell r="S765">
            <v>80412</v>
          </cell>
          <cell r="T765">
            <v>2173765</v>
          </cell>
          <cell r="U765">
            <v>2090480</v>
          </cell>
          <cell r="V765">
            <v>83285</v>
          </cell>
        </row>
        <row r="766">
          <cell r="A766">
            <v>23803</v>
          </cell>
          <cell r="B766" t="str">
            <v xml:space="preserve">LOWER TOWNSHIP BD OF ED                </v>
          </cell>
          <cell r="C766" t="str">
            <v>CAPE MAY</v>
          </cell>
          <cell r="D766">
            <v>450009</v>
          </cell>
          <cell r="E766">
            <v>5.7339509086092402E-4</v>
          </cell>
          <cell r="F766">
            <v>10909870</v>
          </cell>
          <cell r="G766">
            <v>2.8499999999999999E-4</v>
          </cell>
          <cell r="H766">
            <v>10922744</v>
          </cell>
          <cell r="J766">
            <v>441649</v>
          </cell>
          <cell r="K766">
            <v>5.8842754245717497E-4</v>
          </cell>
          <cell r="L766">
            <v>11016973</v>
          </cell>
          <cell r="M766">
            <v>2.8400000000000002E-4</v>
          </cell>
          <cell r="N766">
            <v>11033354</v>
          </cell>
          <cell r="O766">
            <v>13440666</v>
          </cell>
          <cell r="P766">
            <v>9012955</v>
          </cell>
          <cell r="Q766">
            <v>10909870</v>
          </cell>
          <cell r="R766">
            <v>10506356</v>
          </cell>
          <cell r="S766">
            <v>403514</v>
          </cell>
          <cell r="T766">
            <v>11016973</v>
          </cell>
          <cell r="U766">
            <v>10594873</v>
          </cell>
          <cell r="V766">
            <v>422100</v>
          </cell>
        </row>
        <row r="767">
          <cell r="A767">
            <v>23813</v>
          </cell>
          <cell r="B767" t="str">
            <v xml:space="preserve">FRELINGHUYSEN TWP BD OF ED             </v>
          </cell>
          <cell r="C767" t="str">
            <v>WARREN</v>
          </cell>
          <cell r="D767">
            <v>19208</v>
          </cell>
          <cell r="E767">
            <v>2.44745614093421E-5</v>
          </cell>
          <cell r="F767">
            <v>465672</v>
          </cell>
          <cell r="G767">
            <v>1.2E-5</v>
          </cell>
          <cell r="H767">
            <v>459905</v>
          </cell>
          <cell r="J767">
            <v>9941</v>
          </cell>
          <cell r="K767">
            <v>1.3244812508500601E-5</v>
          </cell>
          <cell r="L767">
            <v>247979</v>
          </cell>
          <cell r="M767">
            <v>6.0000000000000002E-6</v>
          </cell>
          <cell r="N767">
            <v>233099</v>
          </cell>
          <cell r="O767">
            <v>283958</v>
          </cell>
          <cell r="P767">
            <v>190415</v>
          </cell>
          <cell r="Q767">
            <v>465672</v>
          </cell>
          <cell r="R767">
            <v>448449</v>
          </cell>
          <cell r="S767">
            <v>17223</v>
          </cell>
          <cell r="T767">
            <v>247979</v>
          </cell>
          <cell r="U767">
            <v>238478</v>
          </cell>
          <cell r="V767">
            <v>9501</v>
          </cell>
        </row>
        <row r="768">
          <cell r="A768">
            <v>23823</v>
          </cell>
          <cell r="B768" t="str">
            <v xml:space="preserve">MILLSTONE TOWNSHIP BD OF ED            </v>
          </cell>
          <cell r="C768" t="str">
            <v>MONMOUTH</v>
          </cell>
          <cell r="D768">
            <v>277244</v>
          </cell>
          <cell r="E768">
            <v>3.5326037606058099E-4</v>
          </cell>
          <cell r="F768">
            <v>6721412</v>
          </cell>
          <cell r="G768">
            <v>1.75E-4</v>
          </cell>
          <cell r="H768">
            <v>6706948</v>
          </cell>
          <cell r="J768">
            <v>274584</v>
          </cell>
          <cell r="K768">
            <v>3.6583981469008402E-4</v>
          </cell>
          <cell r="L768">
            <v>6849522</v>
          </cell>
          <cell r="M768">
            <v>1.76E-4</v>
          </cell>
          <cell r="N768">
            <v>6837572</v>
          </cell>
          <cell r="O768">
            <v>8329427</v>
          </cell>
          <cell r="P768">
            <v>5585493</v>
          </cell>
          <cell r="Q768">
            <v>6721412</v>
          </cell>
          <cell r="R768">
            <v>6472813</v>
          </cell>
          <cell r="S768">
            <v>248599</v>
          </cell>
          <cell r="T768">
            <v>6849522</v>
          </cell>
          <cell r="U768">
            <v>6587092</v>
          </cell>
          <cell r="V768">
            <v>262430</v>
          </cell>
        </row>
        <row r="769">
          <cell r="A769">
            <v>26703</v>
          </cell>
          <cell r="B769" t="str">
            <v xml:space="preserve">NATIONAL PARK BOARD OF EDUC            </v>
          </cell>
          <cell r="C769" t="str">
            <v>GLOUCESTER</v>
          </cell>
          <cell r="D769">
            <v>37765</v>
          </cell>
          <cell r="E769">
            <v>4.8119627843804898E-5</v>
          </cell>
          <cell r="F769">
            <v>915562</v>
          </cell>
          <cell r="G769">
            <v>2.4000000000000001E-5</v>
          </cell>
          <cell r="H769">
            <v>919810</v>
          </cell>
          <cell r="J769">
            <v>38179</v>
          </cell>
          <cell r="K769">
            <v>5.0867487854546202E-5</v>
          </cell>
          <cell r="L769">
            <v>952378</v>
          </cell>
          <cell r="M769">
            <v>2.5000000000000001E-5</v>
          </cell>
          <cell r="N769">
            <v>971246</v>
          </cell>
          <cell r="O769">
            <v>1183157</v>
          </cell>
          <cell r="P769">
            <v>793394</v>
          </cell>
          <cell r="Q769">
            <v>915562</v>
          </cell>
          <cell r="R769">
            <v>881699</v>
          </cell>
          <cell r="S769">
            <v>33863</v>
          </cell>
          <cell r="T769">
            <v>952378</v>
          </cell>
          <cell r="U769">
            <v>915889</v>
          </cell>
          <cell r="V769">
            <v>36489</v>
          </cell>
        </row>
        <row r="770">
          <cell r="A770">
            <v>30010</v>
          </cell>
          <cell r="B770" t="str">
            <v xml:space="preserve">NORTH JERSEY WATER SUPPLY COMM         </v>
          </cell>
          <cell r="C770" t="str">
            <v/>
          </cell>
          <cell r="D770">
            <v>1029257</v>
          </cell>
          <cell r="E770">
            <v>1.31146468411574E-3</v>
          </cell>
          <cell r="F770">
            <v>24952967</v>
          </cell>
          <cell r="G770">
            <v>6.5099999999999999E-4</v>
          </cell>
          <cell r="H770">
            <v>24949846</v>
          </cell>
          <cell r="J770">
            <v>929001</v>
          </cell>
          <cell r="K770">
            <v>1.23774711449649E-3</v>
          </cell>
          <cell r="L770">
            <v>23174011</v>
          </cell>
          <cell r="M770">
            <v>5.9699999999999998E-4</v>
          </cell>
          <cell r="N770">
            <v>23193354</v>
          </cell>
          <cell r="O770">
            <v>28253795</v>
          </cell>
          <cell r="P770">
            <v>18946248</v>
          </cell>
          <cell r="Q770">
            <v>24952967</v>
          </cell>
          <cell r="R770">
            <v>24030055</v>
          </cell>
          <cell r="S770">
            <v>922912</v>
          </cell>
          <cell r="T770">
            <v>23174011</v>
          </cell>
          <cell r="U770">
            <v>22286131</v>
          </cell>
          <cell r="V770">
            <v>887880</v>
          </cell>
        </row>
        <row r="771">
          <cell r="A771">
            <v>30030</v>
          </cell>
          <cell r="B771" t="str">
            <v xml:space="preserve">PASSAIC VALLEY WATER COMM              </v>
          </cell>
          <cell r="C771" t="str">
            <v/>
          </cell>
          <cell r="D771">
            <v>1238394</v>
          </cell>
          <cell r="E771">
            <v>1.5779440858996699E-3</v>
          </cell>
          <cell r="F771">
            <v>30023216</v>
          </cell>
          <cell r="G771">
            <v>7.8299999999999995E-4</v>
          </cell>
          <cell r="H771">
            <v>30008801</v>
          </cell>
          <cell r="J771">
            <v>1191309</v>
          </cell>
          <cell r="K771">
            <v>1.5872310979468201E-3</v>
          </cell>
          <cell r="L771">
            <v>29717307</v>
          </cell>
          <cell r="M771">
            <v>7.6499999999999995E-4</v>
          </cell>
          <cell r="N771">
            <v>29720127</v>
          </cell>
          <cell r="O771">
            <v>36204611</v>
          </cell>
          <cell r="P771">
            <v>24277855</v>
          </cell>
          <cell r="Q771">
            <v>30023216</v>
          </cell>
          <cell r="R771">
            <v>28912775</v>
          </cell>
          <cell r="S771">
            <v>1110441</v>
          </cell>
          <cell r="T771">
            <v>29717307</v>
          </cell>
          <cell r="U771">
            <v>28578730</v>
          </cell>
          <cell r="V771">
            <v>1138577</v>
          </cell>
        </row>
        <row r="772">
          <cell r="A772">
            <v>30040</v>
          </cell>
          <cell r="B772" t="str">
            <v xml:space="preserve">JOINT MEETING ESSEX &amp; UNION CO         </v>
          </cell>
          <cell r="C772" t="str">
            <v/>
          </cell>
          <cell r="D772">
            <v>839322</v>
          </cell>
          <cell r="E772">
            <v>1.06945219862619E-3</v>
          </cell>
          <cell r="F772">
            <v>20348246</v>
          </cell>
          <cell r="G772">
            <v>5.31E-4</v>
          </cell>
          <cell r="H772">
            <v>20350796</v>
          </cell>
          <cell r="J772">
            <v>849625</v>
          </cell>
          <cell r="K772">
            <v>1.1319911304229801E-3</v>
          </cell>
          <cell r="L772">
            <v>21193970</v>
          </cell>
          <cell r="M772">
            <v>5.4600000000000004E-4</v>
          </cell>
          <cell r="N772">
            <v>21212012</v>
          </cell>
          <cell r="O772">
            <v>25840154</v>
          </cell>
          <cell r="P772">
            <v>17327724</v>
          </cell>
          <cell r="Q772">
            <v>20348246</v>
          </cell>
          <cell r="R772">
            <v>19595644</v>
          </cell>
          <cell r="S772">
            <v>752602</v>
          </cell>
          <cell r="T772">
            <v>21193970</v>
          </cell>
          <cell r="U772">
            <v>20381952</v>
          </cell>
          <cell r="V772">
            <v>812018</v>
          </cell>
        </row>
        <row r="773">
          <cell r="A773">
            <v>30050</v>
          </cell>
          <cell r="B773" t="str">
            <v xml:space="preserve">RAHWAY VALLEY SEWERAGE AUTH            </v>
          </cell>
          <cell r="C773" t="str">
            <v>UNION</v>
          </cell>
          <cell r="D773">
            <v>397158</v>
          </cell>
          <cell r="E773">
            <v>5.06053095596183E-4</v>
          </cell>
          <cell r="F773">
            <v>9628568</v>
          </cell>
          <cell r="G773">
            <v>2.5099999999999998E-4</v>
          </cell>
          <cell r="H773">
            <v>9619680</v>
          </cell>
          <cell r="J773">
            <v>401235</v>
          </cell>
          <cell r="K773">
            <v>5.3458227007828496E-4</v>
          </cell>
          <cell r="L773">
            <v>10008842</v>
          </cell>
          <cell r="M773">
            <v>2.5799999999999998E-4</v>
          </cell>
          <cell r="N773">
            <v>10023258</v>
          </cell>
          <cell r="O773">
            <v>12210183</v>
          </cell>
          <cell r="P773">
            <v>8187826</v>
          </cell>
          <cell r="Q773">
            <v>9628568</v>
          </cell>
          <cell r="R773">
            <v>9272445</v>
          </cell>
          <cell r="S773">
            <v>356123</v>
          </cell>
          <cell r="T773">
            <v>10008842</v>
          </cell>
          <cell r="U773">
            <v>9625367</v>
          </cell>
          <cell r="V773">
            <v>383475</v>
          </cell>
        </row>
        <row r="774">
          <cell r="A774">
            <v>30060</v>
          </cell>
          <cell r="B774" t="str">
            <v xml:space="preserve">JERSEY CITY HOUSING AUTHORITY          </v>
          </cell>
          <cell r="C774" t="str">
            <v>HUDSON</v>
          </cell>
          <cell r="D774">
            <v>1170858</v>
          </cell>
          <cell r="E774">
            <v>1.49189067173154E-3</v>
          </cell>
          <cell r="F774">
            <v>28385895</v>
          </cell>
          <cell r="G774">
            <v>7.4100000000000001E-4</v>
          </cell>
          <cell r="H774">
            <v>28399134</v>
          </cell>
          <cell r="J774">
            <v>1103948</v>
          </cell>
          <cell r="K774">
            <v>1.47083636245189E-3</v>
          </cell>
          <cell r="L774">
            <v>27538079</v>
          </cell>
          <cell r="M774">
            <v>7.0899999999999999E-4</v>
          </cell>
          <cell r="N774">
            <v>27544536</v>
          </cell>
          <cell r="O774">
            <v>33554339</v>
          </cell>
          <cell r="P774">
            <v>22500653</v>
          </cell>
          <cell r="Q774">
            <v>28385895</v>
          </cell>
          <cell r="R774">
            <v>27336012</v>
          </cell>
          <cell r="S774">
            <v>1049883</v>
          </cell>
          <cell r="T774">
            <v>27538079</v>
          </cell>
          <cell r="U774">
            <v>26482996</v>
          </cell>
          <cell r="V774">
            <v>1055083</v>
          </cell>
        </row>
        <row r="775">
          <cell r="A775">
            <v>30070</v>
          </cell>
          <cell r="B775" t="str">
            <v xml:space="preserve">NEWARK HOUSING AUTHORITY               </v>
          </cell>
          <cell r="C775" t="str">
            <v>ESSEX</v>
          </cell>
          <cell r="D775">
            <v>2383070</v>
          </cell>
          <cell r="E775">
            <v>3.03647402424827E-3</v>
          </cell>
          <cell r="F775">
            <v>57774364</v>
          </cell>
          <cell r="G775">
            <v>1.5070000000000001E-3</v>
          </cell>
          <cell r="H775">
            <v>57756403</v>
          </cell>
          <cell r="J775">
            <v>2282542</v>
          </cell>
          <cell r="K775">
            <v>3.0411267309906399E-3</v>
          </cell>
          <cell r="L775">
            <v>56938210</v>
          </cell>
          <cell r="M775">
            <v>1.4660000000000001E-3</v>
          </cell>
          <cell r="N775">
            <v>56953864</v>
          </cell>
          <cell r="O775">
            <v>69380340</v>
          </cell>
          <cell r="P775">
            <v>46524622</v>
          </cell>
          <cell r="Q775">
            <v>57774364</v>
          </cell>
          <cell r="R775">
            <v>55637516</v>
          </cell>
          <cell r="S775">
            <v>2136848</v>
          </cell>
          <cell r="T775">
            <v>56938210</v>
          </cell>
          <cell r="U775">
            <v>54756702</v>
          </cell>
          <cell r="V775">
            <v>2181508</v>
          </cell>
        </row>
        <row r="776">
          <cell r="A776">
            <v>30090</v>
          </cell>
          <cell r="B776" t="str">
            <v xml:space="preserve">MADISON-CHATHAM JOINT MEETING          </v>
          </cell>
          <cell r="C776" t="str">
            <v>MORRIS</v>
          </cell>
          <cell r="D776">
            <v>48658</v>
          </cell>
          <cell r="E776">
            <v>6.1999334082453502E-5</v>
          </cell>
          <cell r="F776">
            <v>1179649</v>
          </cell>
          <cell r="G776">
            <v>3.1000000000000001E-5</v>
          </cell>
          <cell r="H776">
            <v>1188088</v>
          </cell>
          <cell r="J776">
            <v>48071</v>
          </cell>
          <cell r="K776">
            <v>6.4047015601663006E-5</v>
          </cell>
          <cell r="L776">
            <v>1199135</v>
          </cell>
          <cell r="M776">
            <v>3.1000000000000001E-5</v>
          </cell>
          <cell r="N776">
            <v>1204345</v>
          </cell>
          <cell r="O776">
            <v>1467115</v>
          </cell>
          <cell r="P776">
            <v>983809</v>
          </cell>
          <cell r="Q776">
            <v>1179649</v>
          </cell>
          <cell r="R776">
            <v>1136018</v>
          </cell>
          <cell r="S776">
            <v>43631</v>
          </cell>
          <cell r="T776">
            <v>1199135</v>
          </cell>
          <cell r="U776">
            <v>1153192</v>
          </cell>
          <cell r="V776">
            <v>45943</v>
          </cell>
        </row>
        <row r="777">
          <cell r="A777">
            <v>30120</v>
          </cell>
          <cell r="B777" t="str">
            <v xml:space="preserve">HARRISON TOWN HOUSING AUTHORITY        </v>
          </cell>
          <cell r="C777" t="str">
            <v>HUDSON</v>
          </cell>
          <cell r="D777">
            <v>62462</v>
          </cell>
          <cell r="E777">
            <v>7.9588195270216905E-5</v>
          </cell>
          <cell r="F777">
            <v>1514308</v>
          </cell>
          <cell r="G777">
            <v>4.0000000000000003E-5</v>
          </cell>
          <cell r="H777">
            <v>1533017</v>
          </cell>
          <cell r="J777">
            <v>64825</v>
          </cell>
          <cell r="K777">
            <v>8.6369074626652296E-5</v>
          </cell>
          <cell r="L777">
            <v>1617065</v>
          </cell>
          <cell r="M777">
            <v>4.1999999999999998E-5</v>
          </cell>
          <cell r="N777">
            <v>1631693</v>
          </cell>
          <cell r="O777">
            <v>1987704</v>
          </cell>
          <cell r="P777">
            <v>1332902</v>
          </cell>
          <cell r="Q777">
            <v>1514308</v>
          </cell>
          <cell r="R777">
            <v>1458300</v>
          </cell>
          <cell r="S777">
            <v>56008</v>
          </cell>
          <cell r="T777">
            <v>1617065</v>
          </cell>
          <cell r="U777">
            <v>1555110</v>
          </cell>
          <cell r="V777">
            <v>61955</v>
          </cell>
        </row>
        <row r="778">
          <cell r="A778">
            <v>30130</v>
          </cell>
          <cell r="B778" t="str">
            <v xml:space="preserve">TRENTON HOUSING AUTHORITY              </v>
          </cell>
          <cell r="C778" t="str">
            <v>MERCER</v>
          </cell>
          <cell r="D778">
            <v>355448</v>
          </cell>
          <cell r="E778">
            <v>4.5290680465575901E-4</v>
          </cell>
          <cell r="F778">
            <v>8617364</v>
          </cell>
          <cell r="G778">
            <v>2.2499999999999999E-4</v>
          </cell>
          <cell r="H778">
            <v>8623219</v>
          </cell>
          <cell r="J778">
            <v>345592</v>
          </cell>
          <cell r="K778">
            <v>4.6044676032971899E-4</v>
          </cell>
          <cell r="L778">
            <v>8620823</v>
          </cell>
          <cell r="M778">
            <v>2.22E-4</v>
          </cell>
          <cell r="N778">
            <v>8624664</v>
          </cell>
          <cell r="O778">
            <v>10506436</v>
          </cell>
          <cell r="P778">
            <v>7045338</v>
          </cell>
          <cell r="Q778">
            <v>8617364</v>
          </cell>
          <cell r="R778">
            <v>8298642</v>
          </cell>
          <cell r="S778">
            <v>318722</v>
          </cell>
          <cell r="T778">
            <v>8620823</v>
          </cell>
          <cell r="U778">
            <v>8290528</v>
          </cell>
          <cell r="V778">
            <v>330295</v>
          </cell>
        </row>
        <row r="779">
          <cell r="A779">
            <v>30140</v>
          </cell>
          <cell r="B779" t="str">
            <v xml:space="preserve">LONG BRANCH CITY HOUSING AUTH          </v>
          </cell>
          <cell r="C779" t="str">
            <v>MONMOUTH</v>
          </cell>
          <cell r="D779">
            <v>205541</v>
          </cell>
          <cell r="E779">
            <v>2.6189742954173202E-4</v>
          </cell>
          <cell r="F779">
            <v>4983068</v>
          </cell>
          <cell r="G779">
            <v>1.2999999999999999E-4</v>
          </cell>
          <cell r="H779">
            <v>4982304</v>
          </cell>
          <cell r="J779">
            <v>204708</v>
          </cell>
          <cell r="K779">
            <v>2.72741080272622E-4</v>
          </cell>
          <cell r="L779">
            <v>5106459</v>
          </cell>
          <cell r="M779">
            <v>1.3100000000000001E-4</v>
          </cell>
          <cell r="N779">
            <v>5089329</v>
          </cell>
          <cell r="O779">
            <v>6199744</v>
          </cell>
          <cell r="P779">
            <v>4157384</v>
          </cell>
          <cell r="Q779">
            <v>4983068</v>
          </cell>
          <cell r="R779">
            <v>4798764</v>
          </cell>
          <cell r="S779">
            <v>184304</v>
          </cell>
          <cell r="T779">
            <v>5106459</v>
          </cell>
          <cell r="U779">
            <v>4910812</v>
          </cell>
          <cell r="V779">
            <v>195647</v>
          </cell>
        </row>
        <row r="780">
          <cell r="A780">
            <v>30160</v>
          </cell>
          <cell r="B780" t="str">
            <v xml:space="preserve">ATLANTIC CITY HOUSING AUTHORITY        </v>
          </cell>
          <cell r="C780" t="str">
            <v>ATLANTIC</v>
          </cell>
          <cell r="D780">
            <v>412407</v>
          </cell>
          <cell r="E780">
            <v>5.2548315530729598E-4</v>
          </cell>
          <cell r="F780">
            <v>9998259</v>
          </cell>
          <cell r="G780">
            <v>2.61E-4</v>
          </cell>
          <cell r="H780">
            <v>10002934</v>
          </cell>
          <cell r="J780">
            <v>349769</v>
          </cell>
          <cell r="K780">
            <v>4.66011953152172E-4</v>
          </cell>
          <cell r="L780">
            <v>8725018</v>
          </cell>
          <cell r="M780">
            <v>2.2499999999999999E-4</v>
          </cell>
          <cell r="N780">
            <v>8741214</v>
          </cell>
          <cell r="O780">
            <v>10648415</v>
          </cell>
          <cell r="P780">
            <v>7140546</v>
          </cell>
          <cell r="Q780">
            <v>9998259</v>
          </cell>
          <cell r="R780">
            <v>9628463</v>
          </cell>
          <cell r="S780">
            <v>369796</v>
          </cell>
          <cell r="T780">
            <v>8725018</v>
          </cell>
          <cell r="U780">
            <v>8390731</v>
          </cell>
          <cell r="V780">
            <v>334287</v>
          </cell>
        </row>
        <row r="781">
          <cell r="A781">
            <v>30170</v>
          </cell>
          <cell r="B781" t="str">
            <v xml:space="preserve">NJ TURNPIKE AUTHORITY                  </v>
          </cell>
          <cell r="C781" t="str">
            <v/>
          </cell>
          <cell r="D781">
            <v>15842284</v>
          </cell>
          <cell r="E781">
            <v>2.0186013776667899E-2</v>
          </cell>
          <cell r="F781">
            <v>384075108</v>
          </cell>
          <cell r="G781">
            <v>1.0034000000000001E-2</v>
          </cell>
          <cell r="H781">
            <v>384544280</v>
          </cell>
          <cell r="I781">
            <v>1</v>
          </cell>
          <cell r="J781">
            <v>14953642</v>
          </cell>
          <cell r="K781">
            <v>1.9923366322225099E-2</v>
          </cell>
          <cell r="L781">
            <v>373019908</v>
          </cell>
          <cell r="M781">
            <v>9.6010000000000002E-3</v>
          </cell>
          <cell r="N781">
            <v>372984823</v>
          </cell>
          <cell r="O781">
            <v>454379701</v>
          </cell>
          <cell r="P781">
            <v>304695017</v>
          </cell>
          <cell r="Q781">
            <v>384075108</v>
          </cell>
          <cell r="R781">
            <v>369869664</v>
          </cell>
          <cell r="S781">
            <v>14205444</v>
          </cell>
          <cell r="T781">
            <v>373019908</v>
          </cell>
          <cell r="U781">
            <v>358728167</v>
          </cell>
          <cell r="V781">
            <v>14291741</v>
          </cell>
        </row>
        <row r="782">
          <cell r="A782">
            <v>30180</v>
          </cell>
          <cell r="B782" t="str">
            <v xml:space="preserve">LANDIS SEWERAGE AUTHORITY              </v>
          </cell>
          <cell r="C782" t="str">
            <v/>
          </cell>
          <cell r="D782">
            <v>332059</v>
          </cell>
          <cell r="E782">
            <v>4.2310487229408201E-4</v>
          </cell>
          <cell r="F782">
            <v>8050329</v>
          </cell>
          <cell r="G782">
            <v>2.1000000000000001E-4</v>
          </cell>
          <cell r="H782">
            <v>8048337</v>
          </cell>
          <cell r="J782">
            <v>330654</v>
          </cell>
          <cell r="K782">
            <v>4.4054423450213799E-4</v>
          </cell>
          <cell r="L782">
            <v>8248193</v>
          </cell>
          <cell r="M782">
            <v>2.12E-4</v>
          </cell>
          <cell r="N782">
            <v>8236166</v>
          </cell>
          <cell r="O782">
            <v>10033173</v>
          </cell>
          <cell r="P782">
            <v>6727981</v>
          </cell>
          <cell r="Q782">
            <v>8050329</v>
          </cell>
          <cell r="R782">
            <v>7752579</v>
          </cell>
          <cell r="S782">
            <v>297750</v>
          </cell>
          <cell r="T782">
            <v>8248193</v>
          </cell>
          <cell r="U782">
            <v>7932175</v>
          </cell>
          <cell r="V782">
            <v>316018</v>
          </cell>
        </row>
        <row r="783">
          <cell r="A783">
            <v>30190</v>
          </cell>
          <cell r="B783" t="str">
            <v xml:space="preserve">MERCHANTVL PENNSKEN WTR COMM           </v>
          </cell>
          <cell r="C783" t="str">
            <v/>
          </cell>
          <cell r="D783">
            <v>190094</v>
          </cell>
          <cell r="E783">
            <v>2.4221508103641599E-4</v>
          </cell>
          <cell r="F783">
            <v>4608576</v>
          </cell>
          <cell r="G783">
            <v>1.2E-4</v>
          </cell>
          <cell r="H783">
            <v>4599050</v>
          </cell>
          <cell r="J783">
            <v>185991</v>
          </cell>
          <cell r="K783">
            <v>2.4780363376607299E-4</v>
          </cell>
          <cell r="L783">
            <v>4639562</v>
          </cell>
          <cell r="M783">
            <v>1.1900000000000001E-4</v>
          </cell>
          <cell r="N783">
            <v>4623131</v>
          </cell>
          <cell r="O783">
            <v>5631828</v>
          </cell>
          <cell r="P783">
            <v>3776555</v>
          </cell>
          <cell r="Q783">
            <v>4608576</v>
          </cell>
          <cell r="R783">
            <v>4438123</v>
          </cell>
          <cell r="S783">
            <v>170453</v>
          </cell>
          <cell r="T783">
            <v>4639562</v>
          </cell>
          <cell r="U783">
            <v>4461803</v>
          </cell>
          <cell r="V783">
            <v>177759</v>
          </cell>
        </row>
        <row r="784">
          <cell r="A784">
            <v>30200</v>
          </cell>
          <cell r="B784" t="str">
            <v xml:space="preserve">ORANGE CITY HOUSING AUTHORITY          </v>
          </cell>
          <cell r="C784" t="str">
            <v>ESSEX</v>
          </cell>
          <cell r="D784">
            <v>93360</v>
          </cell>
          <cell r="E784">
            <v>1.18957989024166E-4</v>
          </cell>
          <cell r="F784">
            <v>2263389</v>
          </cell>
          <cell r="G784">
            <v>5.8999999999999998E-5</v>
          </cell>
          <cell r="H784">
            <v>2261200</v>
          </cell>
          <cell r="J784">
            <v>93274</v>
          </cell>
          <cell r="K784">
            <v>1.2427287414926901E-4</v>
          </cell>
          <cell r="L784">
            <v>2326728</v>
          </cell>
          <cell r="M784">
            <v>6.0000000000000002E-5</v>
          </cell>
          <cell r="N784">
            <v>2330990</v>
          </cell>
          <cell r="O784">
            <v>2839577</v>
          </cell>
          <cell r="P784">
            <v>1904146</v>
          </cell>
          <cell r="Q784">
            <v>2263389</v>
          </cell>
          <cell r="R784">
            <v>2179675</v>
          </cell>
          <cell r="S784">
            <v>83714</v>
          </cell>
          <cell r="T784">
            <v>2326728</v>
          </cell>
          <cell r="U784">
            <v>2237583</v>
          </cell>
          <cell r="V784">
            <v>89145</v>
          </cell>
        </row>
        <row r="785">
          <cell r="A785">
            <v>30220</v>
          </cell>
          <cell r="B785" t="str">
            <v xml:space="preserve">HOBOKEN HOUSING AUTHORITY              </v>
          </cell>
          <cell r="C785" t="str">
            <v>HUDSON</v>
          </cell>
          <cell r="D785">
            <v>263871</v>
          </cell>
          <cell r="E785">
            <v>3.3622068896524898E-4</v>
          </cell>
          <cell r="F785">
            <v>6397202</v>
          </cell>
          <cell r="G785">
            <v>1.6699999999999999E-4</v>
          </cell>
          <cell r="H785">
            <v>6400345</v>
          </cell>
          <cell r="J785">
            <v>229799</v>
          </cell>
          <cell r="K785">
            <v>3.06170875127344E-4</v>
          </cell>
          <cell r="L785">
            <v>5732356</v>
          </cell>
          <cell r="M785">
            <v>1.4799999999999999E-4</v>
          </cell>
          <cell r="N785">
            <v>5749776</v>
          </cell>
          <cell r="O785">
            <v>7004291</v>
          </cell>
          <cell r="P785">
            <v>4696892</v>
          </cell>
          <cell r="Q785">
            <v>6397202</v>
          </cell>
          <cell r="R785">
            <v>6160594</v>
          </cell>
          <cell r="S785">
            <v>236608</v>
          </cell>
          <cell r="T785">
            <v>5732356</v>
          </cell>
          <cell r="U785">
            <v>5512729</v>
          </cell>
          <cell r="V785">
            <v>219627</v>
          </cell>
        </row>
        <row r="786">
          <cell r="A786">
            <v>30230</v>
          </cell>
          <cell r="B786" t="str">
            <v xml:space="preserve">ASBURY PK HOUSING AUTHORITY            </v>
          </cell>
          <cell r="C786" t="str">
            <v>MONMOUTH</v>
          </cell>
          <cell r="D786">
            <v>204643</v>
          </cell>
          <cell r="E786">
            <v>2.6075321066701298E-4</v>
          </cell>
          <cell r="F786">
            <v>4961297</v>
          </cell>
          <cell r="G786">
            <v>1.2899999999999999E-4</v>
          </cell>
          <cell r="H786">
            <v>4943979</v>
          </cell>
          <cell r="J786">
            <v>150943</v>
          </cell>
          <cell r="K786">
            <v>2.01107708929746E-4</v>
          </cell>
          <cell r="L786">
            <v>3765286</v>
          </cell>
          <cell r="M786">
            <v>9.7E-5</v>
          </cell>
          <cell r="N786">
            <v>3768434</v>
          </cell>
          <cell r="O786">
            <v>4590650</v>
          </cell>
          <cell r="P786">
            <v>3078369</v>
          </cell>
          <cell r="Q786">
            <v>4961297</v>
          </cell>
          <cell r="R786">
            <v>4777798</v>
          </cell>
          <cell r="S786">
            <v>183499</v>
          </cell>
          <cell r="T786">
            <v>3765286</v>
          </cell>
          <cell r="U786">
            <v>3621025</v>
          </cell>
          <cell r="V786">
            <v>144261</v>
          </cell>
        </row>
        <row r="787">
          <cell r="A787">
            <v>30240</v>
          </cell>
          <cell r="B787" t="str">
            <v xml:space="preserve">BERGEN CO UTILTIES AUTHORITY           </v>
          </cell>
          <cell r="C787" t="str">
            <v>BERGEN</v>
          </cell>
          <cell r="D787">
            <v>1440036</v>
          </cell>
          <cell r="E787">
            <v>1.83487346489293E-3</v>
          </cell>
          <cell r="F787">
            <v>34911758</v>
          </cell>
          <cell r="G787">
            <v>9.1100000000000003E-4</v>
          </cell>
          <cell r="H787">
            <v>34914454</v>
          </cell>
          <cell r="J787">
            <v>1446739</v>
          </cell>
          <cell r="K787">
            <v>1.9275512326461801E-3</v>
          </cell>
          <cell r="L787">
            <v>36089031</v>
          </cell>
          <cell r="M787">
            <v>9.2900000000000003E-4</v>
          </cell>
          <cell r="N787">
            <v>36091500</v>
          </cell>
          <cell r="O787">
            <v>43966123</v>
          </cell>
          <cell r="P787">
            <v>29482520</v>
          </cell>
          <cell r="Q787">
            <v>34911758</v>
          </cell>
          <cell r="R787">
            <v>33620509</v>
          </cell>
          <cell r="S787">
            <v>1291249</v>
          </cell>
          <cell r="T787">
            <v>36089031</v>
          </cell>
          <cell r="U787">
            <v>34706330</v>
          </cell>
          <cell r="V787">
            <v>1382701</v>
          </cell>
        </row>
        <row r="788">
          <cell r="A788">
            <v>30250</v>
          </cell>
          <cell r="B788" t="str">
            <v xml:space="preserve">NEW BRUNSWICK HOUSING AUTHORITY        </v>
          </cell>
          <cell r="C788" t="str">
            <v>MIDDLESEX</v>
          </cell>
          <cell r="D788">
            <v>123026</v>
          </cell>
          <cell r="E788">
            <v>1.5675798583640799E-4</v>
          </cell>
          <cell r="F788">
            <v>2982602</v>
          </cell>
          <cell r="G788">
            <v>7.7999999999999999E-5</v>
          </cell>
          <cell r="H788">
            <v>2989382</v>
          </cell>
          <cell r="J788">
            <v>122274</v>
          </cell>
          <cell r="K788">
            <v>1.62910794151937E-4</v>
          </cell>
          <cell r="L788">
            <v>3050136</v>
          </cell>
          <cell r="M788">
            <v>7.8999999999999996E-5</v>
          </cell>
          <cell r="N788">
            <v>3069137</v>
          </cell>
          <cell r="O788">
            <v>3738777</v>
          </cell>
          <cell r="P788">
            <v>2507125</v>
          </cell>
          <cell r="Q788">
            <v>2982602</v>
          </cell>
          <cell r="R788">
            <v>2872287</v>
          </cell>
          <cell r="S788">
            <v>110315</v>
          </cell>
          <cell r="T788">
            <v>3050136</v>
          </cell>
          <cell r="U788">
            <v>2933274</v>
          </cell>
          <cell r="V788">
            <v>116862</v>
          </cell>
        </row>
        <row r="789">
          <cell r="A789">
            <v>30270</v>
          </cell>
          <cell r="B789" t="str">
            <v xml:space="preserve">LINDEN ROSELLE SEWERAGE AUTH           </v>
          </cell>
          <cell r="C789" t="str">
            <v>UNION</v>
          </cell>
          <cell r="D789">
            <v>294215</v>
          </cell>
          <cell r="E789">
            <v>3.7488458376976199E-4</v>
          </cell>
          <cell r="F789">
            <v>7132851</v>
          </cell>
          <cell r="G789">
            <v>1.8599999999999999E-4</v>
          </cell>
          <cell r="H789">
            <v>7128527</v>
          </cell>
          <cell r="J789">
            <v>292041</v>
          </cell>
          <cell r="K789">
            <v>3.8909851018962101E-4</v>
          </cell>
          <cell r="L789">
            <v>7284988</v>
          </cell>
          <cell r="M789">
            <v>1.8799999999999999E-4</v>
          </cell>
          <cell r="N789">
            <v>7303770</v>
          </cell>
          <cell r="O789">
            <v>8897342</v>
          </cell>
          <cell r="P789">
            <v>5966323</v>
          </cell>
          <cell r="Q789">
            <v>7132851</v>
          </cell>
          <cell r="R789">
            <v>6869035</v>
          </cell>
          <cell r="S789">
            <v>263816</v>
          </cell>
          <cell r="T789">
            <v>7284988</v>
          </cell>
          <cell r="U789">
            <v>7005874</v>
          </cell>
          <cell r="V789">
            <v>279114</v>
          </cell>
        </row>
        <row r="790">
          <cell r="A790">
            <v>30280</v>
          </cell>
          <cell r="B790" t="str">
            <v xml:space="preserve">BEVERLY SEWERAGE AUTHORITY             </v>
          </cell>
          <cell r="C790" t="str">
            <v>BURLINGTON</v>
          </cell>
          <cell r="D790">
            <v>24022</v>
          </cell>
          <cell r="E790">
            <v>3.0608491991629297E-5</v>
          </cell>
          <cell r="F790">
            <v>582381</v>
          </cell>
          <cell r="G790">
            <v>1.5E-5</v>
          </cell>
          <cell r="H790">
            <v>574881</v>
          </cell>
          <cell r="J790">
            <v>24020</v>
          </cell>
          <cell r="K790">
            <v>3.2002856498761098E-5</v>
          </cell>
          <cell r="L790">
            <v>599181</v>
          </cell>
          <cell r="M790">
            <v>1.5E-5</v>
          </cell>
          <cell r="N790">
            <v>582748</v>
          </cell>
          <cell r="O790">
            <v>709894</v>
          </cell>
          <cell r="P790">
            <v>476036</v>
          </cell>
          <cell r="Q790">
            <v>582381</v>
          </cell>
          <cell r="R790">
            <v>560841</v>
          </cell>
          <cell r="S790">
            <v>21540</v>
          </cell>
          <cell r="T790">
            <v>599181</v>
          </cell>
          <cell r="U790">
            <v>576224</v>
          </cell>
          <cell r="V790">
            <v>22957</v>
          </cell>
        </row>
        <row r="791">
          <cell r="A791">
            <v>30290</v>
          </cell>
          <cell r="B791" t="str">
            <v xml:space="preserve">BAYONNE HOUSING AUTHORITY              </v>
          </cell>
          <cell r="C791" t="str">
            <v>HUDSON</v>
          </cell>
          <cell r="D791">
            <v>400844</v>
          </cell>
          <cell r="E791">
            <v>5.1074974456301098E-4</v>
          </cell>
          <cell r="F791">
            <v>9717930</v>
          </cell>
          <cell r="G791">
            <v>2.5399999999999999E-4</v>
          </cell>
          <cell r="H791">
            <v>9734656</v>
          </cell>
          <cell r="J791">
            <v>398100</v>
          </cell>
          <cell r="K791">
            <v>5.3040537769179002E-4</v>
          </cell>
          <cell r="L791">
            <v>9930639</v>
          </cell>
          <cell r="M791">
            <v>2.5599999999999999E-4</v>
          </cell>
          <cell r="N791">
            <v>9945559</v>
          </cell>
          <cell r="O791">
            <v>12115530</v>
          </cell>
          <cell r="P791">
            <v>8124354</v>
          </cell>
          <cell r="Q791">
            <v>9717930</v>
          </cell>
          <cell r="R791">
            <v>9358502</v>
          </cell>
          <cell r="S791">
            <v>359428</v>
          </cell>
          <cell r="T791">
            <v>9930639</v>
          </cell>
          <cell r="U791">
            <v>9550161</v>
          </cell>
          <cell r="V791">
            <v>380478</v>
          </cell>
        </row>
        <row r="792">
          <cell r="A792">
            <v>30300</v>
          </cell>
          <cell r="B792" t="str">
            <v xml:space="preserve">PASSAIC VALLEY SEWERAGE COMM           </v>
          </cell>
          <cell r="C792" t="str">
            <v/>
          </cell>
          <cell r="D792">
            <v>4210009</v>
          </cell>
          <cell r="E792">
            <v>5.3643338090578301E-3</v>
          </cell>
          <cell r="F792">
            <v>102066071</v>
          </cell>
          <cell r="G792">
            <v>2.663E-3</v>
          </cell>
          <cell r="H792">
            <v>102060584</v>
          </cell>
          <cell r="J792">
            <v>4049817</v>
          </cell>
          <cell r="K792">
            <v>5.3957415610842302E-3</v>
          </cell>
          <cell r="L792">
            <v>101023039</v>
          </cell>
          <cell r="M792">
            <v>2.5999999999999999E-3</v>
          </cell>
          <cell r="N792">
            <v>101009581</v>
          </cell>
          <cell r="O792">
            <v>123048352</v>
          </cell>
          <cell r="P792">
            <v>82512972</v>
          </cell>
          <cell r="Q792">
            <v>102066071</v>
          </cell>
          <cell r="R792">
            <v>98291046</v>
          </cell>
          <cell r="S792">
            <v>3775025</v>
          </cell>
          <cell r="T792">
            <v>101023039</v>
          </cell>
          <cell r="U792">
            <v>97152482</v>
          </cell>
          <cell r="V792">
            <v>3870557</v>
          </cell>
        </row>
        <row r="793">
          <cell r="A793">
            <v>30310</v>
          </cell>
          <cell r="B793" t="str">
            <v xml:space="preserve">PENNSAUKEN SEWERAGE AUTHORITY          </v>
          </cell>
          <cell r="C793" t="str">
            <v>CAMDEN</v>
          </cell>
          <cell r="D793">
            <v>169327</v>
          </cell>
          <cell r="E793">
            <v>2.1575406391918301E-4</v>
          </cell>
          <cell r="F793">
            <v>4105108</v>
          </cell>
          <cell r="G793">
            <v>1.07E-4</v>
          </cell>
          <cell r="H793">
            <v>4100820</v>
          </cell>
          <cell r="J793">
            <v>153803</v>
          </cell>
          <cell r="K793">
            <v>2.0491820724724999E-4</v>
          </cell>
          <cell r="L793">
            <v>3836629</v>
          </cell>
          <cell r="M793">
            <v>9.8999999999999994E-5</v>
          </cell>
          <cell r="N793">
            <v>3846134</v>
          </cell>
          <cell r="O793">
            <v>4685303</v>
          </cell>
          <cell r="P793">
            <v>3141840</v>
          </cell>
          <cell r="Q793">
            <v>4105108</v>
          </cell>
          <cell r="R793">
            <v>3953276</v>
          </cell>
          <cell r="S793">
            <v>151832</v>
          </cell>
          <cell r="T793">
            <v>3836629</v>
          </cell>
          <cell r="U793">
            <v>3689634</v>
          </cell>
          <cell r="V793">
            <v>146995</v>
          </cell>
        </row>
        <row r="794">
          <cell r="A794">
            <v>30320</v>
          </cell>
          <cell r="B794" t="str">
            <v xml:space="preserve">EWING LAWRENCE SEWERAGE AUTH           </v>
          </cell>
          <cell r="C794" t="str">
            <v>MERCER</v>
          </cell>
          <cell r="D794">
            <v>397220</v>
          </cell>
          <cell r="E794">
            <v>5.0613209511759995E-4</v>
          </cell>
          <cell r="F794">
            <v>9630071</v>
          </cell>
          <cell r="G794">
            <v>2.5099999999999998E-4</v>
          </cell>
          <cell r="H794">
            <v>9619680</v>
          </cell>
          <cell r="J794">
            <v>382283</v>
          </cell>
          <cell r="K794">
            <v>5.0933172318550803E-4</v>
          </cell>
          <cell r="L794">
            <v>9536083</v>
          </cell>
          <cell r="M794">
            <v>2.4499999999999999E-4</v>
          </cell>
          <cell r="N794">
            <v>9518211</v>
          </cell>
          <cell r="O794">
            <v>11594941</v>
          </cell>
          <cell r="P794">
            <v>7775261</v>
          </cell>
          <cell r="Q794">
            <v>9630071</v>
          </cell>
          <cell r="R794">
            <v>9273892</v>
          </cell>
          <cell r="S794">
            <v>356179</v>
          </cell>
          <cell r="T794">
            <v>9536083</v>
          </cell>
          <cell r="U794">
            <v>9170721</v>
          </cell>
          <cell r="V794">
            <v>365362</v>
          </cell>
        </row>
        <row r="795">
          <cell r="A795">
            <v>30330</v>
          </cell>
          <cell r="B795" t="str">
            <v xml:space="preserve">RIVERSIDE SEW AUTHORITY                </v>
          </cell>
          <cell r="C795" t="str">
            <v>BURLINGTON</v>
          </cell>
          <cell r="D795">
            <v>51719</v>
          </cell>
          <cell r="E795">
            <v>6.5899616905964396E-5</v>
          </cell>
          <cell r="F795">
            <v>1253858</v>
          </cell>
          <cell r="G795">
            <v>3.3000000000000003E-5</v>
          </cell>
          <cell r="H795">
            <v>1264739</v>
          </cell>
          <cell r="J795">
            <v>51371</v>
          </cell>
          <cell r="K795">
            <v>6.84437444295528E-5</v>
          </cell>
          <cell r="L795">
            <v>1281454</v>
          </cell>
          <cell r="M795">
            <v>3.3000000000000003E-5</v>
          </cell>
          <cell r="N795">
            <v>1282045</v>
          </cell>
          <cell r="O795">
            <v>1561768</v>
          </cell>
          <cell r="P795">
            <v>1047280</v>
          </cell>
          <cell r="Q795">
            <v>1253858</v>
          </cell>
          <cell r="R795">
            <v>1207483</v>
          </cell>
          <cell r="S795">
            <v>46375</v>
          </cell>
          <cell r="T795">
            <v>1281454</v>
          </cell>
          <cell r="U795">
            <v>1232357</v>
          </cell>
          <cell r="V795">
            <v>49097</v>
          </cell>
        </row>
        <row r="796">
          <cell r="A796">
            <v>30340</v>
          </cell>
          <cell r="B796" t="str">
            <v xml:space="preserve">LONG BRANCH SEWERAGE AUTHORITY         </v>
          </cell>
          <cell r="C796" t="str">
            <v>MONMOUTH</v>
          </cell>
          <cell r="D796">
            <v>130659</v>
          </cell>
          <cell r="E796">
            <v>1.66483846271513E-4</v>
          </cell>
          <cell r="F796">
            <v>3167654</v>
          </cell>
          <cell r="G796">
            <v>8.2999999999999998E-5</v>
          </cell>
          <cell r="H796">
            <v>3181010</v>
          </cell>
          <cell r="J796">
            <v>133653</v>
          </cell>
          <cell r="K796">
            <v>1.7807151455574201E-4</v>
          </cell>
          <cell r="L796">
            <v>3333986</v>
          </cell>
          <cell r="M796">
            <v>8.6000000000000003E-5</v>
          </cell>
          <cell r="N796">
            <v>3341086</v>
          </cell>
          <cell r="O796">
            <v>4070061</v>
          </cell>
          <cell r="P796">
            <v>2729275</v>
          </cell>
          <cell r="Q796">
            <v>3167654</v>
          </cell>
          <cell r="R796">
            <v>3050495</v>
          </cell>
          <cell r="S796">
            <v>117159</v>
          </cell>
          <cell r="T796">
            <v>3333986</v>
          </cell>
          <cell r="U796">
            <v>3206249</v>
          </cell>
          <cell r="V796">
            <v>127737</v>
          </cell>
        </row>
        <row r="797">
          <cell r="A797">
            <v>30360</v>
          </cell>
          <cell r="B797" t="str">
            <v xml:space="preserve">IRVINGTON HOUSING AUTH                 </v>
          </cell>
          <cell r="C797" t="str">
            <v>ESSEX</v>
          </cell>
          <cell r="D797">
            <v>237276</v>
          </cell>
          <cell r="E797">
            <v>3.0233371683481103E-4</v>
          </cell>
          <cell r="F797">
            <v>5752441</v>
          </cell>
          <cell r="G797">
            <v>1.4999999999999999E-4</v>
          </cell>
          <cell r="H797">
            <v>5748812</v>
          </cell>
          <cell r="J797">
            <v>218822</v>
          </cell>
          <cell r="K797">
            <v>2.9154575623530001E-4</v>
          </cell>
          <cell r="L797">
            <v>5458534</v>
          </cell>
          <cell r="M797">
            <v>1.4100000000000001E-4</v>
          </cell>
          <cell r="N797">
            <v>5477827</v>
          </cell>
          <cell r="O797">
            <v>6673007</v>
          </cell>
          <cell r="P797">
            <v>4474742</v>
          </cell>
          <cell r="Q797">
            <v>5752441</v>
          </cell>
          <cell r="R797">
            <v>5539681</v>
          </cell>
          <cell r="S797">
            <v>212760</v>
          </cell>
          <cell r="T797">
            <v>5458534</v>
          </cell>
          <cell r="U797">
            <v>5249398</v>
          </cell>
          <cell r="V797">
            <v>209136</v>
          </cell>
        </row>
        <row r="798">
          <cell r="A798">
            <v>30370</v>
          </cell>
          <cell r="B798" t="str">
            <v xml:space="preserve">LODI HOUSING AUTHORITY                 </v>
          </cell>
          <cell r="C798" t="str">
            <v>BERGEN</v>
          </cell>
          <cell r="D798">
            <v>101461</v>
          </cell>
          <cell r="E798">
            <v>1.2928016842738701E-4</v>
          </cell>
          <cell r="F798">
            <v>2459787</v>
          </cell>
          <cell r="G798">
            <v>6.3999999999999997E-5</v>
          </cell>
          <cell r="H798">
            <v>2452827</v>
          </cell>
          <cell r="J798">
            <v>95204</v>
          </cell>
          <cell r="K798">
            <v>1.2684429434254999E-4</v>
          </cell>
          <cell r="L798">
            <v>2374872</v>
          </cell>
          <cell r="M798">
            <v>6.0999999999999999E-5</v>
          </cell>
          <cell r="N798">
            <v>2369840</v>
          </cell>
          <cell r="O798">
            <v>2886904</v>
          </cell>
          <cell r="P798">
            <v>1935881</v>
          </cell>
          <cell r="Q798">
            <v>2459787</v>
          </cell>
          <cell r="R798">
            <v>2368809</v>
          </cell>
          <cell r="S798">
            <v>90978</v>
          </cell>
          <cell r="T798">
            <v>2374872</v>
          </cell>
          <cell r="U798">
            <v>2283882</v>
          </cell>
          <cell r="V798">
            <v>90990</v>
          </cell>
        </row>
        <row r="799">
          <cell r="A799">
            <v>30380</v>
          </cell>
          <cell r="B799" t="str">
            <v xml:space="preserve">PERTH AMBOY HOUSING AUTHORITY          </v>
          </cell>
          <cell r="C799" t="str">
            <v>MIDDLESEX</v>
          </cell>
          <cell r="D799">
            <v>219492</v>
          </cell>
          <cell r="E799">
            <v>2.7967359604640302E-4</v>
          </cell>
          <cell r="F799">
            <v>5321292</v>
          </cell>
          <cell r="G799">
            <v>1.3899999999999999E-4</v>
          </cell>
          <cell r="H799">
            <v>5327233</v>
          </cell>
          <cell r="J799">
            <v>213944</v>
          </cell>
          <cell r="K799">
            <v>2.8504659162243698E-4</v>
          </cell>
          <cell r="L799">
            <v>5336852</v>
          </cell>
          <cell r="M799">
            <v>1.37E-4</v>
          </cell>
          <cell r="N799">
            <v>5322428</v>
          </cell>
          <cell r="O799">
            <v>6483702</v>
          </cell>
          <cell r="P799">
            <v>4347799</v>
          </cell>
          <cell r="Q799">
            <v>5321292</v>
          </cell>
          <cell r="R799">
            <v>5124478</v>
          </cell>
          <cell r="S799">
            <v>196814</v>
          </cell>
          <cell r="T799">
            <v>5336852</v>
          </cell>
          <cell r="U799">
            <v>5132378</v>
          </cell>
          <cell r="V799">
            <v>204474</v>
          </cell>
        </row>
        <row r="800">
          <cell r="A800">
            <v>30390</v>
          </cell>
          <cell r="B800" t="str">
            <v xml:space="preserve">PHILLIPSBURG HOUSING AUTHORITY         </v>
          </cell>
          <cell r="C800" t="str">
            <v>WARREN</v>
          </cell>
          <cell r="D800">
            <v>168763</v>
          </cell>
          <cell r="E800">
            <v>2.15035423111453E-4</v>
          </cell>
          <cell r="F800">
            <v>4091435</v>
          </cell>
          <cell r="G800">
            <v>1.07E-4</v>
          </cell>
          <cell r="H800">
            <v>4100820</v>
          </cell>
          <cell r="J800">
            <v>153235</v>
          </cell>
          <cell r="K800">
            <v>2.0416143695202601E-4</v>
          </cell>
          <cell r="L800">
            <v>3822460</v>
          </cell>
          <cell r="M800">
            <v>9.7999999999999997E-5</v>
          </cell>
          <cell r="N800">
            <v>3807284</v>
          </cell>
          <cell r="O800">
            <v>4637976</v>
          </cell>
          <cell r="P800">
            <v>3110104</v>
          </cell>
          <cell r="Q800">
            <v>4091435</v>
          </cell>
          <cell r="R800">
            <v>3940108</v>
          </cell>
          <cell r="S800">
            <v>151327</v>
          </cell>
          <cell r="T800">
            <v>3822460</v>
          </cell>
          <cell r="U800">
            <v>3676008</v>
          </cell>
          <cell r="V800">
            <v>146452</v>
          </cell>
        </row>
        <row r="801">
          <cell r="A801">
            <v>30400</v>
          </cell>
          <cell r="B801" t="str">
            <v xml:space="preserve">UNION CITY HOUSING AUTHORITY           </v>
          </cell>
          <cell r="C801" t="str">
            <v>HUDSON</v>
          </cell>
          <cell r="D801">
            <v>194274</v>
          </cell>
          <cell r="E801">
            <v>2.4754117780292201E-4</v>
          </cell>
          <cell r="F801">
            <v>4709915</v>
          </cell>
          <cell r="G801">
            <v>1.2300000000000001E-4</v>
          </cell>
          <cell r="H801">
            <v>4714026</v>
          </cell>
          <cell r="J801">
            <v>162072</v>
          </cell>
          <cell r="K801">
            <v>2.1593534381628699E-4</v>
          </cell>
          <cell r="L801">
            <v>4042900</v>
          </cell>
          <cell r="M801">
            <v>1.0399999999999999E-4</v>
          </cell>
          <cell r="N801">
            <v>4040383</v>
          </cell>
          <cell r="O801">
            <v>4921934</v>
          </cell>
          <cell r="P801">
            <v>3300519</v>
          </cell>
          <cell r="Q801">
            <v>4709915</v>
          </cell>
          <cell r="R801">
            <v>4535714</v>
          </cell>
          <cell r="S801">
            <v>174201</v>
          </cell>
          <cell r="T801">
            <v>4042900</v>
          </cell>
          <cell r="U801">
            <v>3888002</v>
          </cell>
          <cell r="V801">
            <v>154898</v>
          </cell>
        </row>
        <row r="802">
          <cell r="A802">
            <v>30410</v>
          </cell>
          <cell r="B802" t="str">
            <v xml:space="preserve">ELIZABETH CITY HOUSING AUTH            </v>
          </cell>
          <cell r="C802" t="str">
            <v>UNION</v>
          </cell>
          <cell r="D802">
            <v>360244</v>
          </cell>
          <cell r="E802">
            <v>4.5901779989311901E-4</v>
          </cell>
          <cell r="F802">
            <v>8733637</v>
          </cell>
          <cell r="G802">
            <v>2.2800000000000001E-4</v>
          </cell>
          <cell r="H802">
            <v>8738195</v>
          </cell>
          <cell r="J802">
            <v>323161</v>
          </cell>
          <cell r="K802">
            <v>4.3056099537868998E-4</v>
          </cell>
          <cell r="L802">
            <v>8061279</v>
          </cell>
          <cell r="M802">
            <v>2.0699999999999999E-4</v>
          </cell>
          <cell r="N802">
            <v>8041917</v>
          </cell>
          <cell r="O802">
            <v>9796542</v>
          </cell>
          <cell r="P802">
            <v>6569302</v>
          </cell>
          <cell r="Q802">
            <v>8733637</v>
          </cell>
          <cell r="R802">
            <v>8410614</v>
          </cell>
          <cell r="S802">
            <v>323023</v>
          </cell>
          <cell r="T802">
            <v>8061279</v>
          </cell>
          <cell r="U802">
            <v>7752423</v>
          </cell>
          <cell r="V802">
            <v>308856</v>
          </cell>
        </row>
        <row r="803">
          <cell r="A803">
            <v>30420</v>
          </cell>
          <cell r="B803" t="str">
            <v xml:space="preserve">BURLINGTON COUNTY BRIDGE COMM          </v>
          </cell>
          <cell r="C803" t="str">
            <v>BURLINGTON</v>
          </cell>
          <cell r="D803">
            <v>896139</v>
          </cell>
          <cell r="E803">
            <v>1.14184761488996E-3</v>
          </cell>
          <cell r="F803">
            <v>21725699</v>
          </cell>
          <cell r="G803">
            <v>5.6700000000000001E-4</v>
          </cell>
          <cell r="H803">
            <v>21730511</v>
          </cell>
          <cell r="J803">
            <v>866534</v>
          </cell>
          <cell r="K803">
            <v>1.1545197024686699E-3</v>
          </cell>
          <cell r="L803">
            <v>21615766</v>
          </cell>
          <cell r="M803">
            <v>5.5599999999999996E-4</v>
          </cell>
          <cell r="N803">
            <v>21600510</v>
          </cell>
          <cell r="O803">
            <v>26313417</v>
          </cell>
          <cell r="P803">
            <v>17645082</v>
          </cell>
          <cell r="Q803">
            <v>21725699</v>
          </cell>
          <cell r="R803">
            <v>20922150</v>
          </cell>
          <cell r="S803">
            <v>803549</v>
          </cell>
          <cell r="T803">
            <v>21615766</v>
          </cell>
          <cell r="U803">
            <v>20787588</v>
          </cell>
          <cell r="V803">
            <v>828178</v>
          </cell>
        </row>
        <row r="804">
          <cell r="A804">
            <v>30430</v>
          </cell>
          <cell r="B804" t="str">
            <v xml:space="preserve">NEW BRUNSWICK PARKING AUTHORITY        </v>
          </cell>
          <cell r="C804" t="str">
            <v>MIDDLESEX</v>
          </cell>
          <cell r="D804">
            <v>329913</v>
          </cell>
          <cell r="E804">
            <v>4.2037046950438799E-4</v>
          </cell>
          <cell r="F804">
            <v>7998302</v>
          </cell>
          <cell r="G804">
            <v>2.0900000000000001E-4</v>
          </cell>
          <cell r="H804">
            <v>8010012</v>
          </cell>
          <cell r="J804">
            <v>350799</v>
          </cell>
          <cell r="K804">
            <v>4.6738426548330097E-4</v>
          </cell>
          <cell r="L804">
            <v>8750712</v>
          </cell>
          <cell r="M804">
            <v>2.2499999999999999E-4</v>
          </cell>
          <cell r="N804">
            <v>8741214</v>
          </cell>
          <cell r="O804">
            <v>10648415</v>
          </cell>
          <cell r="P804">
            <v>7140546</v>
          </cell>
          <cell r="Q804">
            <v>7998302</v>
          </cell>
          <cell r="R804">
            <v>7702476</v>
          </cell>
          <cell r="S804">
            <v>295826</v>
          </cell>
          <cell r="T804">
            <v>8750712</v>
          </cell>
          <cell r="U804">
            <v>8415440</v>
          </cell>
          <cell r="V804">
            <v>335272</v>
          </cell>
        </row>
        <row r="805">
          <cell r="A805">
            <v>30440</v>
          </cell>
          <cell r="B805" t="str">
            <v xml:space="preserve">SOUTH JERSEY PORT CORPORATION          </v>
          </cell>
          <cell r="C805" t="str">
            <v/>
          </cell>
          <cell r="D805">
            <v>471611</v>
          </cell>
          <cell r="E805">
            <v>6.0092005314562799E-4</v>
          </cell>
          <cell r="F805">
            <v>11433582</v>
          </cell>
          <cell r="G805">
            <v>2.9799999999999998E-4</v>
          </cell>
          <cell r="H805">
            <v>11420974</v>
          </cell>
          <cell r="J805">
            <v>481346</v>
          </cell>
          <cell r="K805">
            <v>6.4131752557255095E-4</v>
          </cell>
          <cell r="L805">
            <v>12007218</v>
          </cell>
          <cell r="M805">
            <v>3.0899999999999998E-4</v>
          </cell>
          <cell r="N805">
            <v>12004600</v>
          </cell>
          <cell r="O805">
            <v>14623823</v>
          </cell>
          <cell r="P805">
            <v>9806349</v>
          </cell>
          <cell r="Q805">
            <v>11433582</v>
          </cell>
          <cell r="R805">
            <v>11010698</v>
          </cell>
          <cell r="S805">
            <v>422884</v>
          </cell>
          <cell r="T805">
            <v>12007218</v>
          </cell>
          <cell r="U805">
            <v>11547178</v>
          </cell>
          <cell r="V805">
            <v>460040</v>
          </cell>
        </row>
        <row r="806">
          <cell r="A806">
            <v>30450</v>
          </cell>
          <cell r="B806" t="str">
            <v xml:space="preserve">MORRISTOWN HOUSING AUTHORITY           </v>
          </cell>
          <cell r="C806" t="str">
            <v>MORRIS</v>
          </cell>
          <cell r="D806">
            <v>130697</v>
          </cell>
          <cell r="E806">
            <v>1.66532265333027E-4</v>
          </cell>
          <cell r="F806">
            <v>3168575</v>
          </cell>
          <cell r="G806">
            <v>8.2999999999999998E-5</v>
          </cell>
          <cell r="H806">
            <v>3181010</v>
          </cell>
          <cell r="J806">
            <v>104060</v>
          </cell>
          <cell r="K806">
            <v>1.38643515706123E-4</v>
          </cell>
          <cell r="L806">
            <v>2595786</v>
          </cell>
          <cell r="M806">
            <v>6.7000000000000002E-5</v>
          </cell>
          <cell r="N806">
            <v>2602939</v>
          </cell>
          <cell r="O806">
            <v>3170861</v>
          </cell>
          <cell r="P806">
            <v>2126296</v>
          </cell>
          <cell r="Q806">
            <v>3168575</v>
          </cell>
          <cell r="R806">
            <v>3051382</v>
          </cell>
          <cell r="S806">
            <v>117193</v>
          </cell>
          <cell r="T806">
            <v>2595786</v>
          </cell>
          <cell r="U806">
            <v>2496332</v>
          </cell>
          <cell r="V806">
            <v>99454</v>
          </cell>
        </row>
        <row r="807">
          <cell r="A807">
            <v>30460</v>
          </cell>
          <cell r="B807" t="str">
            <v xml:space="preserve">PASSAIC CITY HOUSING AUTHORITY         </v>
          </cell>
          <cell r="C807" t="str">
            <v>PASSAIC</v>
          </cell>
          <cell r="D807">
            <v>207203</v>
          </cell>
          <cell r="E807">
            <v>2.64015126390041E-4</v>
          </cell>
          <cell r="F807">
            <v>5023361</v>
          </cell>
          <cell r="G807">
            <v>1.3100000000000001E-4</v>
          </cell>
          <cell r="H807">
            <v>5020630</v>
          </cell>
          <cell r="J807">
            <v>200517</v>
          </cell>
          <cell r="K807">
            <v>2.67157234661202E-4</v>
          </cell>
          <cell r="L807">
            <v>5001914</v>
          </cell>
          <cell r="M807">
            <v>1.2899999999999999E-4</v>
          </cell>
          <cell r="N807">
            <v>5011629</v>
          </cell>
          <cell r="O807">
            <v>6105091</v>
          </cell>
          <cell r="P807">
            <v>4093913</v>
          </cell>
          <cell r="Q807">
            <v>5023361</v>
          </cell>
          <cell r="R807">
            <v>4837567</v>
          </cell>
          <cell r="S807">
            <v>185794</v>
          </cell>
          <cell r="T807">
            <v>5001914</v>
          </cell>
          <cell r="U807">
            <v>4810273</v>
          </cell>
          <cell r="V807">
            <v>191641</v>
          </cell>
        </row>
        <row r="808">
          <cell r="A808">
            <v>30470</v>
          </cell>
          <cell r="B808" t="str">
            <v xml:space="preserve">NJ STATE LEAGUE OF MUN                 </v>
          </cell>
          <cell r="C808" t="str">
            <v/>
          </cell>
          <cell r="D808">
            <v>129512</v>
          </cell>
          <cell r="E808">
            <v>1.65022355125297E-4</v>
          </cell>
          <cell r="F808">
            <v>3139846</v>
          </cell>
          <cell r="G808">
            <v>8.2000000000000001E-5</v>
          </cell>
          <cell r="H808">
            <v>3142684</v>
          </cell>
          <cell r="J808">
            <v>129027</v>
          </cell>
          <cell r="K808">
            <v>1.7190810014428199E-4</v>
          </cell>
          <cell r="L808">
            <v>3218590</v>
          </cell>
          <cell r="M808">
            <v>8.2999999999999998E-5</v>
          </cell>
          <cell r="N808">
            <v>3224537</v>
          </cell>
          <cell r="O808">
            <v>3928082</v>
          </cell>
          <cell r="P808">
            <v>2634068</v>
          </cell>
          <cell r="Q808">
            <v>3139846</v>
          </cell>
          <cell r="R808">
            <v>3023716</v>
          </cell>
          <cell r="S808">
            <v>116130</v>
          </cell>
          <cell r="T808">
            <v>3218590</v>
          </cell>
          <cell r="U808">
            <v>3095274</v>
          </cell>
          <cell r="V808">
            <v>123316</v>
          </cell>
        </row>
        <row r="809">
          <cell r="A809">
            <v>30480</v>
          </cell>
          <cell r="B809" t="str">
            <v xml:space="preserve">WEST NEW YORK HOUSING AUTHORITY        </v>
          </cell>
          <cell r="C809" t="str">
            <v>HUDSON</v>
          </cell>
          <cell r="D809">
            <v>147098</v>
          </cell>
          <cell r="E809">
            <v>1.8743018711950201E-4</v>
          </cell>
          <cell r="F809">
            <v>3566195</v>
          </cell>
          <cell r="G809">
            <v>9.2999999999999997E-5</v>
          </cell>
          <cell r="H809">
            <v>3564264</v>
          </cell>
          <cell r="J809">
            <v>147671</v>
          </cell>
          <cell r="K809">
            <v>1.9674828567979E-4</v>
          </cell>
          <cell r="L809">
            <v>3683666</v>
          </cell>
          <cell r="M809">
            <v>9.5000000000000005E-5</v>
          </cell>
          <cell r="N809">
            <v>3690735</v>
          </cell>
          <cell r="O809">
            <v>4495997</v>
          </cell>
          <cell r="P809">
            <v>3014897</v>
          </cell>
          <cell r="Q809">
            <v>3566195</v>
          </cell>
          <cell r="R809">
            <v>3434296</v>
          </cell>
          <cell r="S809">
            <v>131899</v>
          </cell>
          <cell r="T809">
            <v>3683666</v>
          </cell>
          <cell r="U809">
            <v>3542531</v>
          </cell>
          <cell r="V809">
            <v>141135</v>
          </cell>
        </row>
        <row r="810">
          <cell r="A810">
            <v>30490</v>
          </cell>
          <cell r="B810" t="str">
            <v xml:space="preserve">NORTH BERGEN HOUSING AUTHORITY         </v>
          </cell>
          <cell r="C810" t="str">
            <v>HUDSON</v>
          </cell>
          <cell r="D810">
            <v>211611</v>
          </cell>
          <cell r="E810">
            <v>2.69631737525629E-4</v>
          </cell>
          <cell r="F810">
            <v>5130227</v>
          </cell>
          <cell r="G810">
            <v>1.34E-4</v>
          </cell>
          <cell r="H810">
            <v>5135606</v>
          </cell>
          <cell r="J810">
            <v>213021</v>
          </cell>
          <cell r="K810">
            <v>2.83816839892697E-4</v>
          </cell>
          <cell r="L810">
            <v>5313827</v>
          </cell>
          <cell r="M810">
            <v>1.37E-4</v>
          </cell>
          <cell r="N810">
            <v>5322428</v>
          </cell>
          <cell r="O810">
            <v>6483702</v>
          </cell>
          <cell r="P810">
            <v>4347799</v>
          </cell>
          <cell r="Q810">
            <v>5130227</v>
          </cell>
          <cell r="R810">
            <v>4940480</v>
          </cell>
          <cell r="S810">
            <v>189747</v>
          </cell>
          <cell r="T810">
            <v>5313827</v>
          </cell>
          <cell r="U810">
            <v>5110236</v>
          </cell>
          <cell r="V810">
            <v>203591</v>
          </cell>
        </row>
        <row r="811">
          <cell r="A811">
            <v>30510</v>
          </cell>
          <cell r="B811" t="str">
            <v xml:space="preserve">PATERSON HOUSING AUTHORITY             </v>
          </cell>
          <cell r="C811" t="str">
            <v>PASSAIC</v>
          </cell>
          <cell r="D811">
            <v>315905</v>
          </cell>
          <cell r="E811">
            <v>4.0252167440744501E-4</v>
          </cell>
          <cell r="F811">
            <v>7658697</v>
          </cell>
          <cell r="G811">
            <v>2.0000000000000001E-4</v>
          </cell>
          <cell r="H811">
            <v>7665083</v>
          </cell>
          <cell r="J811">
            <v>329354</v>
          </cell>
          <cell r="K811">
            <v>4.38812189812363E-4</v>
          </cell>
          <cell r="L811">
            <v>8215764</v>
          </cell>
          <cell r="M811">
            <v>2.1100000000000001E-4</v>
          </cell>
          <cell r="N811">
            <v>8197316</v>
          </cell>
          <cell r="O811">
            <v>9985847</v>
          </cell>
          <cell r="P811">
            <v>6696245</v>
          </cell>
          <cell r="Q811">
            <v>7658697</v>
          </cell>
          <cell r="R811">
            <v>7375431</v>
          </cell>
          <cell r="S811">
            <v>283266</v>
          </cell>
          <cell r="T811">
            <v>8215764</v>
          </cell>
          <cell r="U811">
            <v>7900989</v>
          </cell>
          <cell r="V811">
            <v>314775</v>
          </cell>
        </row>
        <row r="812">
          <cell r="A812">
            <v>30520</v>
          </cell>
          <cell r="B812" t="str">
            <v xml:space="preserve">HACKENSACK HOUSING AUTHORITY           </v>
          </cell>
          <cell r="C812" t="str">
            <v>BERGEN</v>
          </cell>
          <cell r="D812">
            <v>86483</v>
          </cell>
          <cell r="E812">
            <v>1.1019541307601701E-4</v>
          </cell>
          <cell r="F812">
            <v>2096665</v>
          </cell>
          <cell r="G812">
            <v>5.5000000000000002E-5</v>
          </cell>
          <cell r="H812">
            <v>2107898</v>
          </cell>
          <cell r="J812">
            <v>78897</v>
          </cell>
          <cell r="K812">
            <v>1.0511779222242901E-4</v>
          </cell>
          <cell r="L812">
            <v>1968093</v>
          </cell>
          <cell r="M812">
            <v>5.1E-5</v>
          </cell>
          <cell r="N812">
            <v>1981342</v>
          </cell>
          <cell r="O812">
            <v>2413641</v>
          </cell>
          <cell r="P812">
            <v>1618524</v>
          </cell>
          <cell r="Q812">
            <v>2096665</v>
          </cell>
          <cell r="R812">
            <v>2019118</v>
          </cell>
          <cell r="S812">
            <v>77547</v>
          </cell>
          <cell r="T812">
            <v>1968093</v>
          </cell>
          <cell r="U812">
            <v>1892688</v>
          </cell>
          <cell r="V812">
            <v>75405</v>
          </cell>
        </row>
        <row r="813">
          <cell r="A813">
            <v>30530</v>
          </cell>
          <cell r="B813" t="str">
            <v xml:space="preserve">ELIZABETH CITY PARKING AUTH            </v>
          </cell>
          <cell r="C813" t="str">
            <v>UNION</v>
          </cell>
          <cell r="D813">
            <v>92786</v>
          </cell>
          <cell r="E813">
            <v>1.1822660635814301E-4</v>
          </cell>
          <cell r="F813">
            <v>2249473</v>
          </cell>
          <cell r="G813">
            <v>5.8999999999999998E-5</v>
          </cell>
          <cell r="H813">
            <v>2261200</v>
          </cell>
          <cell r="J813">
            <v>112412</v>
          </cell>
          <cell r="K813">
            <v>1.4977123666689199E-4</v>
          </cell>
          <cell r="L813">
            <v>2804127</v>
          </cell>
          <cell r="M813">
            <v>7.2000000000000002E-5</v>
          </cell>
          <cell r="N813">
            <v>2797188</v>
          </cell>
          <cell r="O813">
            <v>3407493</v>
          </cell>
          <cell r="P813">
            <v>2284975</v>
          </cell>
          <cell r="Q813">
            <v>2249473</v>
          </cell>
          <cell r="R813">
            <v>2166274</v>
          </cell>
          <cell r="S813">
            <v>83199</v>
          </cell>
          <cell r="T813">
            <v>2804127</v>
          </cell>
          <cell r="U813">
            <v>2696691</v>
          </cell>
          <cell r="V813">
            <v>107436</v>
          </cell>
        </row>
        <row r="814">
          <cell r="A814">
            <v>30540</v>
          </cell>
          <cell r="B814" t="str">
            <v xml:space="preserve">MOUNT HOLLY MUN UTIL AUTH              </v>
          </cell>
          <cell r="C814" t="str">
            <v>BURLINGTON</v>
          </cell>
          <cell r="D814">
            <v>378258</v>
          </cell>
          <cell r="E814">
            <v>4.8197098342226801E-4</v>
          </cell>
          <cell r="F814">
            <v>9170362</v>
          </cell>
          <cell r="G814">
            <v>2.3900000000000001E-4</v>
          </cell>
          <cell r="H814">
            <v>9159775</v>
          </cell>
          <cell r="J814">
            <v>371941</v>
          </cell>
          <cell r="K814">
            <v>4.9555264150731495E-4</v>
          </cell>
          <cell r="L814">
            <v>9278101</v>
          </cell>
          <cell r="M814">
            <v>2.3900000000000001E-4</v>
          </cell>
          <cell r="N814">
            <v>9285112</v>
          </cell>
          <cell r="O814">
            <v>11310983</v>
          </cell>
          <cell r="P814">
            <v>7584846</v>
          </cell>
          <cell r="Q814">
            <v>9170362</v>
          </cell>
          <cell r="R814">
            <v>8831186</v>
          </cell>
          <cell r="S814">
            <v>339176</v>
          </cell>
          <cell r="T814">
            <v>9278101</v>
          </cell>
          <cell r="U814">
            <v>8922623</v>
          </cell>
          <cell r="V814">
            <v>355478</v>
          </cell>
        </row>
        <row r="815">
          <cell r="A815">
            <v>30550</v>
          </cell>
          <cell r="B815" t="str">
            <v xml:space="preserve">GARFIELD HOUSING AUTHORITY             </v>
          </cell>
          <cell r="C815" t="str">
            <v>BERGEN</v>
          </cell>
          <cell r="D815">
            <v>95425</v>
          </cell>
          <cell r="E815">
            <v>1.21589182761686E-4</v>
          </cell>
          <cell r="F815">
            <v>2313452</v>
          </cell>
          <cell r="G815">
            <v>6.0000000000000002E-5</v>
          </cell>
          <cell r="H815">
            <v>2299525</v>
          </cell>
          <cell r="J815">
            <v>101171</v>
          </cell>
          <cell r="K815">
            <v>1.3479437946861599E-4</v>
          </cell>
          <cell r="L815">
            <v>2523719</v>
          </cell>
          <cell r="M815">
            <v>6.4999999999999994E-5</v>
          </cell>
          <cell r="N815">
            <v>2525240</v>
          </cell>
          <cell r="O815">
            <v>3076209</v>
          </cell>
          <cell r="P815">
            <v>2062824</v>
          </cell>
          <cell r="Q815">
            <v>2313452</v>
          </cell>
          <cell r="R815">
            <v>2227887</v>
          </cell>
          <cell r="S815">
            <v>85565</v>
          </cell>
          <cell r="T815">
            <v>2523719</v>
          </cell>
          <cell r="U815">
            <v>2427027</v>
          </cell>
          <cell r="V815">
            <v>96692</v>
          </cell>
        </row>
        <row r="816">
          <cell r="A816">
            <v>30560</v>
          </cell>
          <cell r="B816" t="str">
            <v xml:space="preserve">MIDDLESEX CO UTILITIES AUTH            </v>
          </cell>
          <cell r="C816" t="str">
            <v>MIDDLESEX</v>
          </cell>
          <cell r="D816">
            <v>1359959</v>
          </cell>
          <cell r="E816">
            <v>1.73284048623945E-3</v>
          </cell>
          <cell r="F816">
            <v>32970398</v>
          </cell>
          <cell r="G816">
            <v>8.5999999999999998E-4</v>
          </cell>
          <cell r="H816">
            <v>32959858</v>
          </cell>
          <cell r="J816">
            <v>1345088</v>
          </cell>
          <cell r="K816">
            <v>1.79211732898441E-3</v>
          </cell>
          <cell r="L816">
            <v>33553338</v>
          </cell>
          <cell r="M816">
            <v>8.6399999999999997E-4</v>
          </cell>
          <cell r="N816">
            <v>33566261</v>
          </cell>
          <cell r="O816">
            <v>40889914</v>
          </cell>
          <cell r="P816">
            <v>27419695</v>
          </cell>
          <cell r="Q816">
            <v>32970398</v>
          </cell>
          <cell r="R816">
            <v>31750952</v>
          </cell>
          <cell r="S816">
            <v>1219446</v>
          </cell>
          <cell r="T816">
            <v>33553338</v>
          </cell>
          <cell r="U816">
            <v>32267788</v>
          </cell>
          <cell r="V816">
            <v>1285550</v>
          </cell>
        </row>
        <row r="817">
          <cell r="A817">
            <v>30570</v>
          </cell>
          <cell r="B817" t="str">
            <v xml:space="preserve">CAMDEN CITY HOUSING AUTHORITY          </v>
          </cell>
          <cell r="C817" t="str">
            <v>CAMDEN</v>
          </cell>
          <cell r="D817">
            <v>476433</v>
          </cell>
          <cell r="E817">
            <v>6.0706417721455004E-4</v>
          </cell>
          <cell r="F817">
            <v>11550485</v>
          </cell>
          <cell r="G817">
            <v>3.01E-4</v>
          </cell>
          <cell r="H817">
            <v>11535950</v>
          </cell>
          <cell r="J817">
            <v>402670</v>
          </cell>
          <cell r="K817">
            <v>5.3649418094738304E-4</v>
          </cell>
          <cell r="L817">
            <v>10044638</v>
          </cell>
          <cell r="M817">
            <v>2.5900000000000001E-4</v>
          </cell>
          <cell r="N817">
            <v>10062108</v>
          </cell>
          <cell r="O817">
            <v>12257509</v>
          </cell>
          <cell r="P817">
            <v>8219561</v>
          </cell>
          <cell r="Q817">
            <v>11550485</v>
          </cell>
          <cell r="R817">
            <v>11123277</v>
          </cell>
          <cell r="S817">
            <v>427208</v>
          </cell>
          <cell r="T817">
            <v>10044638</v>
          </cell>
          <cell r="U817">
            <v>9659792</v>
          </cell>
          <cell r="V817">
            <v>384846</v>
          </cell>
        </row>
        <row r="818">
          <cell r="A818">
            <v>30580</v>
          </cell>
          <cell r="B818" t="str">
            <v xml:space="preserve">TRENTON PARKING AUTHORITY              </v>
          </cell>
          <cell r="C818" t="str">
            <v>MERCER</v>
          </cell>
          <cell r="D818">
            <v>29141</v>
          </cell>
          <cell r="E818">
            <v>3.7131049251855402E-5</v>
          </cell>
          <cell r="F818">
            <v>706485</v>
          </cell>
          <cell r="G818">
            <v>1.8E-5</v>
          </cell>
          <cell r="H818">
            <v>689857</v>
          </cell>
          <cell r="J818">
            <v>29795</v>
          </cell>
          <cell r="K818">
            <v>3.9697131947568197E-5</v>
          </cell>
          <cell r="L818">
            <v>743239</v>
          </cell>
          <cell r="M818">
            <v>1.9000000000000001E-5</v>
          </cell>
          <cell r="N818">
            <v>738147</v>
          </cell>
          <cell r="O818">
            <v>899199</v>
          </cell>
          <cell r="P818">
            <v>602979</v>
          </cell>
          <cell r="Q818">
            <v>706485</v>
          </cell>
          <cell r="R818">
            <v>680355</v>
          </cell>
          <cell r="S818">
            <v>26130</v>
          </cell>
          <cell r="T818">
            <v>743239</v>
          </cell>
          <cell r="U818">
            <v>714763</v>
          </cell>
          <cell r="V818">
            <v>28476</v>
          </cell>
        </row>
        <row r="819">
          <cell r="A819">
            <v>30590</v>
          </cell>
          <cell r="B819" t="str">
            <v xml:space="preserve">PLAINFIELD HOUSING AUTHORITY           </v>
          </cell>
          <cell r="C819" t="str">
            <v>UNION</v>
          </cell>
          <cell r="D819">
            <v>147250</v>
          </cell>
          <cell r="E819">
            <v>1.8762386336555699E-4</v>
          </cell>
          <cell r="F819">
            <v>3569880</v>
          </cell>
          <cell r="G819">
            <v>9.2999999999999997E-5</v>
          </cell>
          <cell r="H819">
            <v>3564264</v>
          </cell>
          <cell r="J819">
            <v>145849</v>
          </cell>
          <cell r="K819">
            <v>1.9432075842996699E-4</v>
          </cell>
          <cell r="L819">
            <v>3638216</v>
          </cell>
          <cell r="M819">
            <v>9.3999999999999994E-5</v>
          </cell>
          <cell r="N819">
            <v>3651885</v>
          </cell>
          <cell r="O819">
            <v>4448671</v>
          </cell>
          <cell r="P819">
            <v>2983161</v>
          </cell>
          <cell r="Q819">
            <v>3569880</v>
          </cell>
          <cell r="R819">
            <v>3437845</v>
          </cell>
          <cell r="S819">
            <v>132035</v>
          </cell>
          <cell r="T819">
            <v>3638216</v>
          </cell>
          <cell r="U819">
            <v>3498823</v>
          </cell>
          <cell r="V819">
            <v>139393</v>
          </cell>
        </row>
        <row r="820">
          <cell r="A820">
            <v>30600</v>
          </cell>
          <cell r="B820" t="str">
            <v xml:space="preserve">EDISON TWP HOUSING AUTHORITY           </v>
          </cell>
          <cell r="C820" t="str">
            <v>MIDDLESEX</v>
          </cell>
          <cell r="D820">
            <v>56778</v>
          </cell>
          <cell r="E820">
            <v>7.2345723016431894E-5</v>
          </cell>
          <cell r="F820">
            <v>1376507</v>
          </cell>
          <cell r="G820">
            <v>3.6000000000000001E-5</v>
          </cell>
          <cell r="H820">
            <v>1379715</v>
          </cell>
          <cell r="J820">
            <v>53809</v>
          </cell>
          <cell r="K820">
            <v>7.1691994393914896E-5</v>
          </cell>
          <cell r="L820">
            <v>1342270</v>
          </cell>
          <cell r="M820">
            <v>3.4999999999999997E-5</v>
          </cell>
          <cell r="N820">
            <v>1359744</v>
          </cell>
          <cell r="O820">
            <v>1656420</v>
          </cell>
          <cell r="P820">
            <v>1110752</v>
          </cell>
          <cell r="Q820">
            <v>1376507</v>
          </cell>
          <cell r="R820">
            <v>1325596</v>
          </cell>
          <cell r="S820">
            <v>50911</v>
          </cell>
          <cell r="T820">
            <v>1342270</v>
          </cell>
          <cell r="U820">
            <v>1290843</v>
          </cell>
          <cell r="V820">
            <v>51427</v>
          </cell>
        </row>
        <row r="821">
          <cell r="A821">
            <v>30630</v>
          </cell>
          <cell r="B821" t="str">
            <v xml:space="preserve">SOMERSET RARITAN VALL SEW AUTH         </v>
          </cell>
          <cell r="C821" t="str">
            <v>SOMERSET</v>
          </cell>
          <cell r="D821">
            <v>382861</v>
          </cell>
          <cell r="E821">
            <v>4.8783606079457099E-4</v>
          </cell>
          <cell r="F821">
            <v>9281956</v>
          </cell>
          <cell r="G821">
            <v>2.42E-4</v>
          </cell>
          <cell r="H821">
            <v>9274751</v>
          </cell>
          <cell r="J821">
            <v>352110</v>
          </cell>
          <cell r="K821">
            <v>4.6913096593583599E-4</v>
          </cell>
          <cell r="L821">
            <v>8783415</v>
          </cell>
          <cell r="M821">
            <v>2.2599999999999999E-4</v>
          </cell>
          <cell r="N821">
            <v>8780064</v>
          </cell>
          <cell r="O821">
            <v>10695741</v>
          </cell>
          <cell r="P821">
            <v>7172281</v>
          </cell>
          <cell r="Q821">
            <v>9281956</v>
          </cell>
          <cell r="R821">
            <v>8938653</v>
          </cell>
          <cell r="S821">
            <v>343303</v>
          </cell>
          <cell r="T821">
            <v>8783415</v>
          </cell>
          <cell r="U821">
            <v>8446890</v>
          </cell>
          <cell r="V821">
            <v>336525</v>
          </cell>
        </row>
        <row r="822">
          <cell r="A822">
            <v>30640</v>
          </cell>
          <cell r="B822" t="str">
            <v xml:space="preserve">EAST ORANGE HOUSING AUTHORITY          </v>
          </cell>
          <cell r="C822" t="str">
            <v>ESSEX</v>
          </cell>
          <cell r="D822">
            <v>94215</v>
          </cell>
          <cell r="E822">
            <v>1.20047417908224E-4</v>
          </cell>
          <cell r="F822">
            <v>2284117</v>
          </cell>
          <cell r="G822">
            <v>6.0000000000000002E-5</v>
          </cell>
          <cell r="H822">
            <v>2299525</v>
          </cell>
          <cell r="J822">
            <v>78886</v>
          </cell>
          <cell r="K822">
            <v>1.0510313645967001E-4</v>
          </cell>
          <cell r="L822">
            <v>1967818</v>
          </cell>
          <cell r="M822">
            <v>5.1E-5</v>
          </cell>
          <cell r="N822">
            <v>1981342</v>
          </cell>
          <cell r="O822">
            <v>2413641</v>
          </cell>
          <cell r="P822">
            <v>1618524</v>
          </cell>
          <cell r="Q822">
            <v>2284117</v>
          </cell>
          <cell r="R822">
            <v>2199637</v>
          </cell>
          <cell r="S822">
            <v>84480</v>
          </cell>
          <cell r="T822">
            <v>1967818</v>
          </cell>
          <cell r="U822">
            <v>1892424</v>
          </cell>
          <cell r="V822">
            <v>75394</v>
          </cell>
        </row>
        <row r="823">
          <cell r="A823">
            <v>30650</v>
          </cell>
          <cell r="B823" t="str">
            <v xml:space="preserve">WILLINGBORO MUN UTIL AUTHORITY         </v>
          </cell>
          <cell r="C823" t="str">
            <v>BURLINGTON</v>
          </cell>
          <cell r="D823">
            <v>235814</v>
          </cell>
          <cell r="E823">
            <v>3.0047085715236298E-4</v>
          </cell>
          <cell r="F823">
            <v>5716997</v>
          </cell>
          <cell r="G823">
            <v>1.4899999999999999E-4</v>
          </cell>
          <cell r="H823">
            <v>5710487</v>
          </cell>
          <cell r="J823">
            <v>235702</v>
          </cell>
          <cell r="K823">
            <v>3.1403569036099E-4</v>
          </cell>
          <cell r="L823">
            <v>5879607</v>
          </cell>
          <cell r="M823">
            <v>1.5100000000000001E-4</v>
          </cell>
          <cell r="N823">
            <v>5866326</v>
          </cell>
          <cell r="O823">
            <v>7146270</v>
          </cell>
          <cell r="P823">
            <v>4792100</v>
          </cell>
          <cell r="Q823">
            <v>5716997</v>
          </cell>
          <cell r="R823">
            <v>5505548</v>
          </cell>
          <cell r="S823">
            <v>211449</v>
          </cell>
          <cell r="T823">
            <v>5879607</v>
          </cell>
          <cell r="U823">
            <v>5654338</v>
          </cell>
          <cell r="V823">
            <v>225269</v>
          </cell>
        </row>
        <row r="824">
          <cell r="A824">
            <v>30660</v>
          </cell>
          <cell r="B824" t="str">
            <v xml:space="preserve">UNION CITY PARKING AUTHORITY           </v>
          </cell>
          <cell r="C824" t="str">
            <v>HUDSON</v>
          </cell>
          <cell r="D824">
            <v>60299</v>
          </cell>
          <cell r="E824">
            <v>7.6832131321424301E-5</v>
          </cell>
          <cell r="F824">
            <v>1461869</v>
          </cell>
          <cell r="G824">
            <v>3.8000000000000002E-5</v>
          </cell>
          <cell r="H824">
            <v>1456366</v>
          </cell>
          <cell r="J824">
            <v>51700</v>
          </cell>
          <cell r="K824">
            <v>6.8882084970272702E-5</v>
          </cell>
          <cell r="L824">
            <v>1289661</v>
          </cell>
          <cell r="M824">
            <v>3.3000000000000003E-5</v>
          </cell>
          <cell r="N824">
            <v>1282045</v>
          </cell>
          <cell r="O824">
            <v>1561768</v>
          </cell>
          <cell r="P824">
            <v>1047280</v>
          </cell>
          <cell r="Q824">
            <v>1461869</v>
          </cell>
          <cell r="R824">
            <v>1407800</v>
          </cell>
          <cell r="S824">
            <v>54069</v>
          </cell>
          <cell r="T824">
            <v>1289661</v>
          </cell>
          <cell r="U824">
            <v>1240249</v>
          </cell>
          <cell r="V824">
            <v>49412</v>
          </cell>
        </row>
        <row r="825">
          <cell r="A825">
            <v>30670</v>
          </cell>
          <cell r="B825" t="str">
            <v xml:space="preserve">NJ SCHOOL BOARDS ASSOCIATION           </v>
          </cell>
          <cell r="C825" t="str">
            <v/>
          </cell>
          <cell r="D825">
            <v>518664</v>
          </cell>
          <cell r="E825">
            <v>6.6087431897204299E-4</v>
          </cell>
          <cell r="F825">
            <v>12574319</v>
          </cell>
          <cell r="G825">
            <v>3.28E-4</v>
          </cell>
          <cell r="H825">
            <v>12570737</v>
          </cell>
          <cell r="J825">
            <v>498466</v>
          </cell>
          <cell r="K825">
            <v>6.6412722179481497E-4</v>
          </cell>
          <cell r="L825">
            <v>12434278</v>
          </cell>
          <cell r="M825">
            <v>3.2000000000000003E-4</v>
          </cell>
          <cell r="N825">
            <v>12431948</v>
          </cell>
          <cell r="O825">
            <v>15144413</v>
          </cell>
          <cell r="P825">
            <v>10155443</v>
          </cell>
          <cell r="Q825">
            <v>12574319</v>
          </cell>
          <cell r="R825">
            <v>12109244</v>
          </cell>
          <cell r="S825">
            <v>465075</v>
          </cell>
          <cell r="T825">
            <v>12434278</v>
          </cell>
          <cell r="U825">
            <v>11957876</v>
          </cell>
          <cell r="V825">
            <v>476402</v>
          </cell>
        </row>
        <row r="826">
          <cell r="A826">
            <v>30690</v>
          </cell>
          <cell r="B826" t="str">
            <v xml:space="preserve">NEPTUNE TWP HOUSING AUTHORITY          </v>
          </cell>
          <cell r="C826" t="str">
            <v>MONMOUTH</v>
          </cell>
          <cell r="D826">
            <v>110706</v>
          </cell>
          <cell r="E826">
            <v>1.4106001641933701E-4</v>
          </cell>
          <cell r="F826">
            <v>2683920</v>
          </cell>
          <cell r="G826">
            <v>6.9999999999999994E-5</v>
          </cell>
          <cell r="H826">
            <v>2682779</v>
          </cell>
          <cell r="J826">
            <v>107608</v>
          </cell>
          <cell r="K826">
            <v>1.4337066536713899E-4</v>
          </cell>
          <cell r="L826">
            <v>2684291</v>
          </cell>
          <cell r="M826">
            <v>6.8999999999999997E-5</v>
          </cell>
          <cell r="N826">
            <v>2680639</v>
          </cell>
          <cell r="O826">
            <v>3265514</v>
          </cell>
          <cell r="P826">
            <v>2189767</v>
          </cell>
          <cell r="Q826">
            <v>2683920</v>
          </cell>
          <cell r="R826">
            <v>2584652</v>
          </cell>
          <cell r="S826">
            <v>99268</v>
          </cell>
          <cell r="T826">
            <v>2684291</v>
          </cell>
          <cell r="U826">
            <v>2581446</v>
          </cell>
          <cell r="V826">
            <v>102845</v>
          </cell>
        </row>
        <row r="827">
          <cell r="A827">
            <v>30710</v>
          </cell>
          <cell r="B827" t="str">
            <v xml:space="preserve">HADDON TWP FIRE DISTRICT 1             </v>
          </cell>
          <cell r="C827" t="str">
            <v>CAMDEN</v>
          </cell>
          <cell r="D827">
            <v>2977</v>
          </cell>
          <cell r="E827">
            <v>3.7932512138489901E-6</v>
          </cell>
          <cell r="F827">
            <v>72173</v>
          </cell>
          <cell r="G827">
            <v>1.9999999999999999E-6</v>
          </cell>
          <cell r="H827">
            <v>76651</v>
          </cell>
          <cell r="J827">
            <v>2901</v>
          </cell>
          <cell r="K827">
            <v>3.8651243423358003E-6</v>
          </cell>
          <cell r="L827">
            <v>72366</v>
          </cell>
          <cell r="M827">
            <v>1.9999999999999999E-6</v>
          </cell>
          <cell r="N827">
            <v>77700</v>
          </cell>
          <cell r="O827">
            <v>94653</v>
          </cell>
          <cell r="P827">
            <v>63472</v>
          </cell>
          <cell r="Q827">
            <v>72173</v>
          </cell>
          <cell r="R827">
            <v>69504</v>
          </cell>
          <cell r="S827">
            <v>2669</v>
          </cell>
          <cell r="T827">
            <v>72366</v>
          </cell>
          <cell r="U827">
            <v>69593</v>
          </cell>
          <cell r="V827">
            <v>2773</v>
          </cell>
        </row>
        <row r="828">
          <cell r="A828">
            <v>30720</v>
          </cell>
          <cell r="B828" t="str">
            <v xml:space="preserve">HANOVER SEWERAGE AUTHORITY             </v>
          </cell>
          <cell r="C828" t="str">
            <v>MORRIS</v>
          </cell>
          <cell r="D828">
            <v>173475</v>
          </cell>
          <cell r="E828">
            <v>2.2103938673915101E-4</v>
          </cell>
          <cell r="F828">
            <v>4205671</v>
          </cell>
          <cell r="G828">
            <v>1.1E-4</v>
          </cell>
          <cell r="H828">
            <v>4215796</v>
          </cell>
          <cell r="J828">
            <v>173004</v>
          </cell>
          <cell r="K828">
            <v>2.30500507315223E-4</v>
          </cell>
          <cell r="L828">
            <v>4315600</v>
          </cell>
          <cell r="M828">
            <v>1.11E-4</v>
          </cell>
          <cell r="N828">
            <v>4312332</v>
          </cell>
          <cell r="O828">
            <v>5253218</v>
          </cell>
          <cell r="P828">
            <v>3522669</v>
          </cell>
          <cell r="Q828">
            <v>4205671</v>
          </cell>
          <cell r="R828">
            <v>4050119</v>
          </cell>
          <cell r="S828">
            <v>155552</v>
          </cell>
          <cell r="T828">
            <v>4315600</v>
          </cell>
          <cell r="U828">
            <v>4150254</v>
          </cell>
          <cell r="V828">
            <v>165346</v>
          </cell>
        </row>
        <row r="829">
          <cell r="A829">
            <v>30730</v>
          </cell>
          <cell r="B829" t="str">
            <v xml:space="preserve">DELAWARE RIVER BASIN COMM              </v>
          </cell>
          <cell r="C829" t="str">
            <v/>
          </cell>
          <cell r="D829">
            <v>352749</v>
          </cell>
          <cell r="E829">
            <v>4.4946777710245801E-4</v>
          </cell>
          <cell r="F829">
            <v>8551930</v>
          </cell>
          <cell r="G829">
            <v>2.23E-4</v>
          </cell>
          <cell r="H829">
            <v>8546568</v>
          </cell>
          <cell r="J829">
            <v>342020</v>
          </cell>
          <cell r="K829">
            <v>4.5568763445904599E-4</v>
          </cell>
          <cell r="L829">
            <v>8531719</v>
          </cell>
          <cell r="M829">
            <v>2.2000000000000001E-4</v>
          </cell>
          <cell r="N829">
            <v>8546965</v>
          </cell>
          <cell r="O829">
            <v>10411784</v>
          </cell>
          <cell r="P829">
            <v>6981867</v>
          </cell>
          <cell r="Q829">
            <v>8551930</v>
          </cell>
          <cell r="R829">
            <v>8235628</v>
          </cell>
          <cell r="S829">
            <v>316302</v>
          </cell>
          <cell r="T829">
            <v>8531719</v>
          </cell>
          <cell r="U829">
            <v>8204838</v>
          </cell>
          <cell r="V829">
            <v>326881</v>
          </cell>
        </row>
        <row r="830">
          <cell r="A830">
            <v>30760</v>
          </cell>
          <cell r="B830" t="str">
            <v xml:space="preserve">LAKEWOOD HOUSING AUTHORITY             </v>
          </cell>
          <cell r="C830" t="str">
            <v>OCEAN</v>
          </cell>
          <cell r="D830">
            <v>73267</v>
          </cell>
          <cell r="E830">
            <v>9.3355773155886403E-5</v>
          </cell>
          <cell r="F830">
            <v>1776261</v>
          </cell>
          <cell r="G830">
            <v>4.6E-5</v>
          </cell>
          <cell r="H830">
            <v>1762969</v>
          </cell>
          <cell r="J830">
            <v>91626</v>
          </cell>
          <cell r="K830">
            <v>1.22077174419462E-4</v>
          </cell>
          <cell r="L830">
            <v>2285619</v>
          </cell>
          <cell r="M830">
            <v>5.8999999999999998E-5</v>
          </cell>
          <cell r="N830">
            <v>2292140</v>
          </cell>
          <cell r="O830">
            <v>2792251</v>
          </cell>
          <cell r="P830">
            <v>1872410</v>
          </cell>
          <cell r="Q830">
            <v>1776261</v>
          </cell>
          <cell r="R830">
            <v>1710564</v>
          </cell>
          <cell r="S830">
            <v>65697</v>
          </cell>
          <cell r="T830">
            <v>2285619</v>
          </cell>
          <cell r="U830">
            <v>2198048</v>
          </cell>
          <cell r="V830">
            <v>87571</v>
          </cell>
        </row>
        <row r="831">
          <cell r="A831">
            <v>30770</v>
          </cell>
          <cell r="B831" t="str">
            <v xml:space="preserve">PATERSON PARKING AUTHORITY             </v>
          </cell>
          <cell r="C831" t="str">
            <v>PASSAIC</v>
          </cell>
          <cell r="D831">
            <v>154187</v>
          </cell>
          <cell r="E831">
            <v>1.9646289046346501E-4</v>
          </cell>
          <cell r="F831">
            <v>3738059</v>
          </cell>
          <cell r="G831">
            <v>9.7999999999999997E-5</v>
          </cell>
          <cell r="H831">
            <v>3755891</v>
          </cell>
          <cell r="J831">
            <v>142351</v>
          </cell>
          <cell r="K831">
            <v>1.89660225872404E-4</v>
          </cell>
          <cell r="L831">
            <v>3550958</v>
          </cell>
          <cell r="M831">
            <v>9.1000000000000003E-5</v>
          </cell>
          <cell r="N831">
            <v>3535335</v>
          </cell>
          <cell r="O831">
            <v>4306692</v>
          </cell>
          <cell r="P831">
            <v>2887954</v>
          </cell>
          <cell r="Q831">
            <v>3738059</v>
          </cell>
          <cell r="R831">
            <v>3599803</v>
          </cell>
          <cell r="S831">
            <v>138256</v>
          </cell>
          <cell r="T831">
            <v>3550958</v>
          </cell>
          <cell r="U831">
            <v>3414908</v>
          </cell>
          <cell r="V831">
            <v>136050</v>
          </cell>
        </row>
        <row r="832">
          <cell r="A832">
            <v>30780</v>
          </cell>
          <cell r="B832" t="str">
            <v xml:space="preserve">PENNSVILLE SEWERAGE AUTHORITY          </v>
          </cell>
          <cell r="C832" t="str">
            <v>SALEM</v>
          </cell>
          <cell r="D832">
            <v>57443</v>
          </cell>
          <cell r="E832">
            <v>7.3193056592921595E-5</v>
          </cell>
          <cell r="F832">
            <v>1392629</v>
          </cell>
          <cell r="G832">
            <v>3.6000000000000001E-5</v>
          </cell>
          <cell r="H832">
            <v>1379715</v>
          </cell>
          <cell r="J832">
            <v>56674</v>
          </cell>
          <cell r="K832">
            <v>7.5509154421764694E-5</v>
          </cell>
          <cell r="L832">
            <v>1413738</v>
          </cell>
          <cell r="M832">
            <v>3.6000000000000001E-5</v>
          </cell>
          <cell r="N832">
            <v>1398594</v>
          </cell>
          <cell r="O832">
            <v>1703746</v>
          </cell>
          <cell r="P832">
            <v>1142487</v>
          </cell>
          <cell r="Q832">
            <v>1392629</v>
          </cell>
          <cell r="R832">
            <v>1341121</v>
          </cell>
          <cell r="S832">
            <v>51508</v>
          </cell>
          <cell r="T832">
            <v>1413738</v>
          </cell>
          <cell r="U832">
            <v>1359572</v>
          </cell>
          <cell r="V832">
            <v>54166</v>
          </cell>
        </row>
        <row r="833">
          <cell r="A833">
            <v>30790</v>
          </cell>
          <cell r="B833" t="str">
            <v xml:space="preserve">FRANKLIN TWP SEWERAGE AUTH             </v>
          </cell>
          <cell r="C833" t="str">
            <v>SOMERSET</v>
          </cell>
          <cell r="D833">
            <v>128042</v>
          </cell>
          <cell r="E833">
            <v>1.6314930195621499E-4</v>
          </cell>
          <cell r="F833">
            <v>3104208</v>
          </cell>
          <cell r="G833">
            <v>8.1000000000000004E-5</v>
          </cell>
          <cell r="H833">
            <v>3104359</v>
          </cell>
          <cell r="J833">
            <v>130377</v>
          </cell>
          <cell r="K833">
            <v>1.73706761937509E-4</v>
          </cell>
          <cell r="L833">
            <v>3252266</v>
          </cell>
          <cell r="M833">
            <v>8.3999999999999995E-5</v>
          </cell>
          <cell r="N833">
            <v>3263386</v>
          </cell>
          <cell r="O833">
            <v>3975408</v>
          </cell>
          <cell r="P833">
            <v>2665804</v>
          </cell>
          <cell r="Q833">
            <v>3104208</v>
          </cell>
          <cell r="R833">
            <v>2989396</v>
          </cell>
          <cell r="S833">
            <v>114812</v>
          </cell>
          <cell r="T833">
            <v>3252266</v>
          </cell>
          <cell r="U833">
            <v>3127660</v>
          </cell>
          <cell r="V833">
            <v>124606</v>
          </cell>
        </row>
        <row r="834">
          <cell r="A834">
            <v>30800</v>
          </cell>
          <cell r="B834" t="str">
            <v xml:space="preserve">JERSEY CITY REDEVEL AGENCY             </v>
          </cell>
          <cell r="C834" t="str">
            <v>HUDSON</v>
          </cell>
          <cell r="D834">
            <v>95344</v>
          </cell>
          <cell r="E834">
            <v>1.2148597370951201E-4</v>
          </cell>
          <cell r="F834">
            <v>2311489</v>
          </cell>
          <cell r="G834">
            <v>6.0000000000000002E-5</v>
          </cell>
          <cell r="H834">
            <v>2299525</v>
          </cell>
          <cell r="J834">
            <v>80493</v>
          </cell>
          <cell r="K834">
            <v>1.07244210164645E-4</v>
          </cell>
          <cell r="L834">
            <v>2007905</v>
          </cell>
          <cell r="M834">
            <v>5.1999999999999997E-5</v>
          </cell>
          <cell r="N834">
            <v>2020192</v>
          </cell>
          <cell r="O834">
            <v>2460967</v>
          </cell>
          <cell r="P834">
            <v>1650259</v>
          </cell>
          <cell r="Q834">
            <v>2311489</v>
          </cell>
          <cell r="R834">
            <v>2225996</v>
          </cell>
          <cell r="S834">
            <v>85493</v>
          </cell>
          <cell r="T834">
            <v>2007905</v>
          </cell>
          <cell r="U834">
            <v>1930975</v>
          </cell>
          <cell r="V834">
            <v>76930</v>
          </cell>
        </row>
        <row r="835">
          <cell r="A835">
            <v>30830</v>
          </cell>
          <cell r="B835" t="str">
            <v xml:space="preserve">HAMILTON TWP FIRE DISTRICT 2           </v>
          </cell>
          <cell r="C835" t="str">
            <v>MERCER</v>
          </cell>
          <cell r="D835">
            <v>897</v>
          </cell>
          <cell r="E835">
            <v>1.142944688889E-6</v>
          </cell>
          <cell r="F835">
            <v>21747</v>
          </cell>
          <cell r="G835">
            <v>9.9999999999999995E-7</v>
          </cell>
          <cell r="H835">
            <v>38325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21747</v>
          </cell>
          <cell r="R835">
            <v>20942</v>
          </cell>
          <cell r="S835">
            <v>805</v>
          </cell>
          <cell r="T835">
            <v>0</v>
          </cell>
          <cell r="U835">
            <v>0</v>
          </cell>
          <cell r="V835">
            <v>0</v>
          </cell>
        </row>
        <row r="836">
          <cell r="A836">
            <v>30850</v>
          </cell>
          <cell r="B836" t="str">
            <v xml:space="preserve">ATLANTIC CAPE COMMUNITY COLLEGE        </v>
          </cell>
          <cell r="C836" t="str">
            <v>ATLANTIC</v>
          </cell>
          <cell r="D836">
            <v>1242490</v>
          </cell>
          <cell r="E836">
            <v>1.58316315105651E-3</v>
          </cell>
          <cell r="F836">
            <v>30122518</v>
          </cell>
          <cell r="G836">
            <v>7.8600000000000002E-4</v>
          </cell>
          <cell r="H836">
            <v>30123777</v>
          </cell>
          <cell r="J836">
            <v>1250467</v>
          </cell>
          <cell r="K836">
            <v>1.66604979006812E-3</v>
          </cell>
          <cell r="L836">
            <v>31193009</v>
          </cell>
          <cell r="M836">
            <v>8.03E-4</v>
          </cell>
          <cell r="N836">
            <v>31196421</v>
          </cell>
          <cell r="O836">
            <v>38003010</v>
          </cell>
          <cell r="P836">
            <v>25483814</v>
          </cell>
          <cell r="Q836">
            <v>30122518</v>
          </cell>
          <cell r="R836">
            <v>29008404</v>
          </cell>
          <cell r="S836">
            <v>1114114</v>
          </cell>
          <cell r="T836">
            <v>31193009</v>
          </cell>
          <cell r="U836">
            <v>29997892</v>
          </cell>
          <cell r="V836">
            <v>1195117</v>
          </cell>
        </row>
        <row r="837">
          <cell r="A837">
            <v>30870</v>
          </cell>
          <cell r="B837" t="str">
            <v xml:space="preserve">PASSAIC CO VOCATIONAL SCHOOL           </v>
          </cell>
          <cell r="C837" t="str">
            <v>PASSAIC</v>
          </cell>
          <cell r="D837">
            <v>902307</v>
          </cell>
          <cell r="E837">
            <v>1.14970679308513E-3</v>
          </cell>
          <cell r="F837">
            <v>21875234</v>
          </cell>
          <cell r="G837">
            <v>5.71E-4</v>
          </cell>
          <cell r="H837">
            <v>21883813</v>
          </cell>
          <cell r="J837">
            <v>854725</v>
          </cell>
          <cell r="K837">
            <v>1.1387860749751701E-3</v>
          </cell>
          <cell r="L837">
            <v>21321190</v>
          </cell>
          <cell r="M837">
            <v>5.4900000000000001E-4</v>
          </cell>
          <cell r="N837">
            <v>21328562</v>
          </cell>
          <cell r="O837">
            <v>25982133</v>
          </cell>
          <cell r="P837">
            <v>17422931</v>
          </cell>
          <cell r="Q837">
            <v>21875234</v>
          </cell>
          <cell r="R837">
            <v>21066154</v>
          </cell>
          <cell r="S837">
            <v>809080</v>
          </cell>
          <cell r="T837">
            <v>21321190</v>
          </cell>
          <cell r="U837">
            <v>20504298</v>
          </cell>
          <cell r="V837">
            <v>816892</v>
          </cell>
        </row>
        <row r="838">
          <cell r="A838">
            <v>30900</v>
          </cell>
          <cell r="B838" t="str">
            <v xml:space="preserve">GLOUCESTER TWP M U A                   </v>
          </cell>
          <cell r="C838" t="str">
            <v>CAMDEN</v>
          </cell>
          <cell r="D838">
            <v>199498</v>
          </cell>
          <cell r="E838">
            <v>2.5419752457522501E-4</v>
          </cell>
          <cell r="F838">
            <v>4836564</v>
          </cell>
          <cell r="G838">
            <v>1.26E-4</v>
          </cell>
          <cell r="H838">
            <v>4829002</v>
          </cell>
          <cell r="J838">
            <v>203674</v>
          </cell>
          <cell r="K838">
            <v>2.7136343857321702E-4</v>
          </cell>
          <cell r="L838">
            <v>5080666</v>
          </cell>
          <cell r="M838">
            <v>1.3100000000000001E-4</v>
          </cell>
          <cell r="N838">
            <v>5089329</v>
          </cell>
          <cell r="O838">
            <v>6199744</v>
          </cell>
          <cell r="P838">
            <v>4157384</v>
          </cell>
          <cell r="Q838">
            <v>4836564</v>
          </cell>
          <cell r="R838">
            <v>4657678</v>
          </cell>
          <cell r="S838">
            <v>178886</v>
          </cell>
          <cell r="T838">
            <v>5080666</v>
          </cell>
          <cell r="U838">
            <v>4886007</v>
          </cell>
          <cell r="V838">
            <v>194659</v>
          </cell>
        </row>
        <row r="839">
          <cell r="A839">
            <v>30910</v>
          </cell>
          <cell r="B839" t="str">
            <v xml:space="preserve">HAMILTON TWP FIRE DISTRICT 7           </v>
          </cell>
          <cell r="C839" t="str">
            <v>MERCER</v>
          </cell>
          <cell r="D839">
            <v>12058</v>
          </cell>
          <cell r="E839">
            <v>1.53641327297921E-5</v>
          </cell>
          <cell r="F839">
            <v>292330</v>
          </cell>
          <cell r="G839">
            <v>7.9999999999999996E-6</v>
          </cell>
          <cell r="H839">
            <v>306603</v>
          </cell>
          <cell r="J839">
            <v>12536</v>
          </cell>
          <cell r="K839">
            <v>1.6702240177704799E-5</v>
          </cell>
          <cell r="L839">
            <v>312712</v>
          </cell>
          <cell r="M839">
            <v>7.9999999999999996E-6</v>
          </cell>
          <cell r="N839">
            <v>310799</v>
          </cell>
          <cell r="O839">
            <v>378610</v>
          </cell>
          <cell r="P839">
            <v>253886</v>
          </cell>
          <cell r="Q839">
            <v>292330</v>
          </cell>
          <cell r="R839">
            <v>281518</v>
          </cell>
          <cell r="S839">
            <v>10812</v>
          </cell>
          <cell r="T839">
            <v>312712</v>
          </cell>
          <cell r="U839">
            <v>300731</v>
          </cell>
          <cell r="V839">
            <v>11981</v>
          </cell>
        </row>
        <row r="840">
          <cell r="A840">
            <v>30920</v>
          </cell>
          <cell r="B840" t="str">
            <v xml:space="preserve">POMPTON LAKES MUN UTIL AUTH            </v>
          </cell>
          <cell r="C840" t="str">
            <v>PASSAIC</v>
          </cell>
          <cell r="D840">
            <v>95650</v>
          </cell>
          <cell r="E840">
            <v>1.2187587457328E-4</v>
          </cell>
          <cell r="F840">
            <v>2318907</v>
          </cell>
          <cell r="G840">
            <v>6.0999999999999999E-5</v>
          </cell>
          <cell r="H840">
            <v>2337850</v>
          </cell>
          <cell r="J840">
            <v>101565</v>
          </cell>
          <cell r="K840">
            <v>1.35319322243825E-4</v>
          </cell>
          <cell r="L840">
            <v>2533548</v>
          </cell>
          <cell r="M840">
            <v>6.4999999999999994E-5</v>
          </cell>
          <cell r="N840">
            <v>2525240</v>
          </cell>
          <cell r="O840">
            <v>3076209</v>
          </cell>
          <cell r="P840">
            <v>2062824</v>
          </cell>
          <cell r="Q840">
            <v>2318907</v>
          </cell>
          <cell r="R840">
            <v>2233140</v>
          </cell>
          <cell r="S840">
            <v>85767</v>
          </cell>
          <cell r="T840">
            <v>2533548</v>
          </cell>
          <cell r="U840">
            <v>2436478</v>
          </cell>
          <cell r="V840">
            <v>97070</v>
          </cell>
        </row>
        <row r="841">
          <cell r="A841">
            <v>30930</v>
          </cell>
          <cell r="B841" t="str">
            <v xml:space="preserve">BERNARDS TWP SEWERAGE AUTHORITY        </v>
          </cell>
          <cell r="C841" t="str">
            <v>SOMERSET</v>
          </cell>
          <cell r="D841">
            <v>70330</v>
          </cell>
          <cell r="E841">
            <v>8.9613489375209705E-5</v>
          </cell>
          <cell r="F841">
            <v>1705057</v>
          </cell>
          <cell r="G841">
            <v>4.3999999999999999E-5</v>
          </cell>
          <cell r="H841">
            <v>1686318</v>
          </cell>
          <cell r="J841">
            <v>75592</v>
          </cell>
          <cell r="K841">
            <v>1.00714401684194E-4</v>
          </cell>
          <cell r="L841">
            <v>1885649</v>
          </cell>
          <cell r="M841">
            <v>4.8999999999999998E-5</v>
          </cell>
          <cell r="N841">
            <v>1903642</v>
          </cell>
          <cell r="O841">
            <v>2318988</v>
          </cell>
          <cell r="P841">
            <v>1555052</v>
          </cell>
          <cell r="Q841">
            <v>1705057</v>
          </cell>
          <cell r="R841">
            <v>1641994</v>
          </cell>
          <cell r="S841">
            <v>63063</v>
          </cell>
          <cell r="T841">
            <v>1885649</v>
          </cell>
          <cell r="U841">
            <v>1813403</v>
          </cell>
          <cell r="V841">
            <v>72246</v>
          </cell>
        </row>
        <row r="842">
          <cell r="A842">
            <v>30940</v>
          </cell>
          <cell r="B842" t="str">
            <v xml:space="preserve">MIDDLESEX COUNTY COLLEGE               </v>
          </cell>
          <cell r="C842" t="str">
            <v>MIDDLESEX</v>
          </cell>
          <cell r="D842">
            <v>1923849</v>
          </cell>
          <cell r="E842">
            <v>2.4513411335277701E-3</v>
          </cell>
          <cell r="F842">
            <v>46641161</v>
          </cell>
          <cell r="G842">
            <v>1.217E-3</v>
          </cell>
          <cell r="H842">
            <v>46642032</v>
          </cell>
          <cell r="J842">
            <v>1896702</v>
          </cell>
          <cell r="K842">
            <v>2.5270558670655E-3</v>
          </cell>
          <cell r="L842">
            <v>47313397</v>
          </cell>
          <cell r="M842">
            <v>1.2179999999999999E-3</v>
          </cell>
          <cell r="N842">
            <v>47319104</v>
          </cell>
          <cell r="O842">
            <v>57643420</v>
          </cell>
          <cell r="P842">
            <v>38654154</v>
          </cell>
          <cell r="Q842">
            <v>46641161</v>
          </cell>
          <cell r="R842">
            <v>44916087</v>
          </cell>
          <cell r="S842">
            <v>1725074</v>
          </cell>
          <cell r="T842">
            <v>47313397</v>
          </cell>
          <cell r="U842">
            <v>45500650</v>
          </cell>
          <cell r="V842">
            <v>1812747</v>
          </cell>
        </row>
        <row r="843">
          <cell r="A843">
            <v>30970</v>
          </cell>
          <cell r="B843" t="str">
            <v xml:space="preserve">GUTTENBERG HOUSING AUTHORITY           </v>
          </cell>
          <cell r="C843" t="str">
            <v>HUDSON</v>
          </cell>
          <cell r="D843">
            <v>70557</v>
          </cell>
          <cell r="E843">
            <v>8.99027295584626E-5</v>
          </cell>
          <cell r="F843">
            <v>1710561</v>
          </cell>
          <cell r="G843">
            <v>4.5000000000000003E-5</v>
          </cell>
          <cell r="H843">
            <v>1724644</v>
          </cell>
          <cell r="J843">
            <v>70936</v>
          </cell>
          <cell r="K843">
            <v>9.4511017010662698E-5</v>
          </cell>
          <cell r="L843">
            <v>1769505</v>
          </cell>
          <cell r="M843">
            <v>4.6E-5</v>
          </cell>
          <cell r="N843">
            <v>1787093</v>
          </cell>
          <cell r="O843">
            <v>2177009</v>
          </cell>
          <cell r="P843">
            <v>1459845</v>
          </cell>
          <cell r="Q843">
            <v>1710561</v>
          </cell>
          <cell r="R843">
            <v>1647294</v>
          </cell>
          <cell r="S843">
            <v>63267</v>
          </cell>
          <cell r="T843">
            <v>1769505</v>
          </cell>
          <cell r="U843">
            <v>1701709</v>
          </cell>
          <cell r="V843">
            <v>67796</v>
          </cell>
        </row>
        <row r="844">
          <cell r="A844">
            <v>30980</v>
          </cell>
          <cell r="B844" t="str">
            <v xml:space="preserve">HACKETTSTOWN MUN UTIL AUTHORITY        </v>
          </cell>
          <cell r="C844" t="str">
            <v>WARREN</v>
          </cell>
          <cell r="D844">
            <v>114456</v>
          </cell>
          <cell r="E844">
            <v>1.45838213279241E-4</v>
          </cell>
          <cell r="F844">
            <v>2774834</v>
          </cell>
          <cell r="G844">
            <v>7.2000000000000002E-5</v>
          </cell>
          <cell r="H844">
            <v>2759430</v>
          </cell>
          <cell r="J844">
            <v>126819</v>
          </cell>
          <cell r="K844">
            <v>1.6896628885580299E-4</v>
          </cell>
          <cell r="L844">
            <v>3163511</v>
          </cell>
          <cell r="M844">
            <v>8.1000000000000004E-5</v>
          </cell>
          <cell r="N844">
            <v>3146837</v>
          </cell>
          <cell r="O844">
            <v>3833429</v>
          </cell>
          <cell r="P844">
            <v>2570596</v>
          </cell>
          <cell r="Q844">
            <v>2774834</v>
          </cell>
          <cell r="R844">
            <v>2672203</v>
          </cell>
          <cell r="S844">
            <v>102631</v>
          </cell>
          <cell r="T844">
            <v>3163511</v>
          </cell>
          <cell r="U844">
            <v>3042306</v>
          </cell>
          <cell r="V844">
            <v>121205</v>
          </cell>
        </row>
        <row r="845">
          <cell r="A845">
            <v>31000</v>
          </cell>
          <cell r="B845" t="str">
            <v xml:space="preserve">OCEAN CITY HOUSING AUTHORITY           </v>
          </cell>
          <cell r="C845" t="str">
            <v>CAPE MAY</v>
          </cell>
          <cell r="D845">
            <v>13036</v>
          </cell>
          <cell r="E845">
            <v>1.6610286470855001E-5</v>
          </cell>
          <cell r="F845">
            <v>316040</v>
          </cell>
          <cell r="G845">
            <v>7.9999999999999996E-6</v>
          </cell>
          <cell r="H845">
            <v>306603</v>
          </cell>
          <cell r="J845">
            <v>18042</v>
          </cell>
          <cell r="K845">
            <v>2.4038115609935398E-5</v>
          </cell>
          <cell r="L845">
            <v>450059</v>
          </cell>
          <cell r="M845">
            <v>1.2E-5</v>
          </cell>
          <cell r="N845">
            <v>466198</v>
          </cell>
          <cell r="O845">
            <v>567915</v>
          </cell>
          <cell r="P845">
            <v>380829</v>
          </cell>
          <cell r="Q845">
            <v>316040</v>
          </cell>
          <cell r="R845">
            <v>304351</v>
          </cell>
          <cell r="S845">
            <v>11689</v>
          </cell>
          <cell r="T845">
            <v>450059</v>
          </cell>
          <cell r="U845">
            <v>432816</v>
          </cell>
          <cell r="V845">
            <v>17243</v>
          </cell>
        </row>
        <row r="846">
          <cell r="A846">
            <v>31010</v>
          </cell>
          <cell r="B846" t="str">
            <v xml:space="preserve">GLASSBORO BOROUGH HOUSING AUTH         </v>
          </cell>
          <cell r="C846" t="str">
            <v>GLOUCESTER</v>
          </cell>
          <cell r="D846">
            <v>16149</v>
          </cell>
          <cell r="E846">
            <v>2.05768269574899E-5</v>
          </cell>
          <cell r="F846">
            <v>391511</v>
          </cell>
          <cell r="G846">
            <v>1.0000000000000001E-5</v>
          </cell>
          <cell r="H846">
            <v>383254</v>
          </cell>
          <cell r="J846">
            <v>15736</v>
          </cell>
          <cell r="K846">
            <v>2.0965734798688801E-5</v>
          </cell>
          <cell r="L846">
            <v>392536</v>
          </cell>
          <cell r="M846">
            <v>1.0000000000000001E-5</v>
          </cell>
          <cell r="N846">
            <v>388498</v>
          </cell>
          <cell r="O846">
            <v>473263</v>
          </cell>
          <cell r="P846">
            <v>317358</v>
          </cell>
          <cell r="Q846">
            <v>391511</v>
          </cell>
          <cell r="R846">
            <v>377031</v>
          </cell>
          <cell r="S846">
            <v>14480</v>
          </cell>
          <cell r="T846">
            <v>392536</v>
          </cell>
          <cell r="U846">
            <v>377496</v>
          </cell>
          <cell r="V846">
            <v>15040</v>
          </cell>
        </row>
        <row r="847">
          <cell r="A847">
            <v>31020</v>
          </cell>
          <cell r="B847" t="str">
            <v xml:space="preserve">MORRIS COUNTY COLLEGE                  </v>
          </cell>
          <cell r="C847" t="str">
            <v>MORRIS</v>
          </cell>
          <cell r="D847">
            <v>1101977</v>
          </cell>
          <cell r="E847">
            <v>1.4041234776229999E-3</v>
          </cell>
          <cell r="F847">
            <v>26715967</v>
          </cell>
          <cell r="G847">
            <v>6.9700000000000003E-4</v>
          </cell>
          <cell r="H847">
            <v>26712815</v>
          </cell>
          <cell r="J847">
            <v>1064169</v>
          </cell>
          <cell r="K847">
            <v>1.41783712728685E-3</v>
          </cell>
          <cell r="L847">
            <v>26545789</v>
          </cell>
          <cell r="M847">
            <v>6.8300000000000001E-4</v>
          </cell>
          <cell r="N847">
            <v>26534440</v>
          </cell>
          <cell r="O847">
            <v>32323855</v>
          </cell>
          <cell r="P847">
            <v>21675523</v>
          </cell>
          <cell r="Q847">
            <v>26715967</v>
          </cell>
          <cell r="R847">
            <v>25727848</v>
          </cell>
          <cell r="S847">
            <v>988119</v>
          </cell>
          <cell r="T847">
            <v>26545789</v>
          </cell>
          <cell r="U847">
            <v>25528724</v>
          </cell>
          <cell r="V847">
            <v>1017065</v>
          </cell>
        </row>
        <row r="848">
          <cell r="A848">
            <v>31030</v>
          </cell>
          <cell r="B848" t="str">
            <v xml:space="preserve">FRANKLIN TWP HOUSING AUTHORITY         </v>
          </cell>
          <cell r="C848" t="str">
            <v>SOMERSET</v>
          </cell>
          <cell r="D848">
            <v>13848</v>
          </cell>
          <cell r="E848">
            <v>1.7644925364252902E-5</v>
          </cell>
          <cell r="F848">
            <v>335726</v>
          </cell>
          <cell r="G848">
            <v>9.0000000000000002E-6</v>
          </cell>
          <cell r="H848">
            <v>344929</v>
          </cell>
          <cell r="J848">
            <v>5817</v>
          </cell>
          <cell r="K848">
            <v>7.7502338157074693E-6</v>
          </cell>
          <cell r="L848">
            <v>145106</v>
          </cell>
          <cell r="M848">
            <v>3.9999999999999998E-6</v>
          </cell>
          <cell r="N848">
            <v>155399</v>
          </cell>
          <cell r="O848">
            <v>189305</v>
          </cell>
          <cell r="P848">
            <v>126943</v>
          </cell>
          <cell r="Q848">
            <v>335726</v>
          </cell>
          <cell r="R848">
            <v>323309</v>
          </cell>
          <cell r="S848">
            <v>12417</v>
          </cell>
          <cell r="T848">
            <v>145106</v>
          </cell>
          <cell r="U848">
            <v>139546</v>
          </cell>
          <cell r="V848">
            <v>5560</v>
          </cell>
        </row>
        <row r="849">
          <cell r="A849">
            <v>31040</v>
          </cell>
          <cell r="B849" t="str">
            <v xml:space="preserve">NORTH HUNTERDON MUNICIPAL COURT        </v>
          </cell>
          <cell r="C849" t="str">
            <v>HUNTERDON</v>
          </cell>
          <cell r="D849">
            <v>26982</v>
          </cell>
          <cell r="E849">
            <v>3.4380082046380099E-5</v>
          </cell>
          <cell r="F849">
            <v>654143</v>
          </cell>
          <cell r="G849">
            <v>1.7E-5</v>
          </cell>
          <cell r="H849">
            <v>651532</v>
          </cell>
          <cell r="J849">
            <v>25005</v>
          </cell>
          <cell r="K849">
            <v>3.3315213436782702E-5</v>
          </cell>
          <cell r="L849">
            <v>623752</v>
          </cell>
          <cell r="M849">
            <v>1.5999999999999999E-5</v>
          </cell>
          <cell r="N849">
            <v>621597</v>
          </cell>
          <cell r="O849">
            <v>757221</v>
          </cell>
          <cell r="P849">
            <v>507772</v>
          </cell>
          <cell r="Q849">
            <v>654143</v>
          </cell>
          <cell r="R849">
            <v>629949</v>
          </cell>
          <cell r="S849">
            <v>24194</v>
          </cell>
          <cell r="T849">
            <v>623752</v>
          </cell>
          <cell r="U849">
            <v>599854</v>
          </cell>
          <cell r="V849">
            <v>23898</v>
          </cell>
        </row>
        <row r="850">
          <cell r="A850">
            <v>31050</v>
          </cell>
          <cell r="B850" t="str">
            <v xml:space="preserve">JERSEY CITY INCINERATOR AUTH           </v>
          </cell>
          <cell r="C850" t="str">
            <v>HUDSON</v>
          </cell>
          <cell r="D850">
            <v>838481</v>
          </cell>
          <cell r="E850">
            <v>1.06838060834374E-3</v>
          </cell>
          <cell r="F850">
            <v>20327857</v>
          </cell>
          <cell r="G850">
            <v>5.2999999999999998E-4</v>
          </cell>
          <cell r="H850">
            <v>20312471</v>
          </cell>
          <cell r="J850">
            <v>758786</v>
          </cell>
          <cell r="K850">
            <v>1.01096250921186E-3</v>
          </cell>
          <cell r="L850">
            <v>18927983</v>
          </cell>
          <cell r="M850">
            <v>4.8700000000000002E-4</v>
          </cell>
          <cell r="N850">
            <v>18919872</v>
          </cell>
          <cell r="O850">
            <v>23047903</v>
          </cell>
          <cell r="P850">
            <v>15455314</v>
          </cell>
          <cell r="Q850">
            <v>20327857</v>
          </cell>
          <cell r="R850">
            <v>19576009</v>
          </cell>
          <cell r="S850">
            <v>751848</v>
          </cell>
          <cell r="T850">
            <v>18927983</v>
          </cell>
          <cell r="U850">
            <v>18202784</v>
          </cell>
          <cell r="V850">
            <v>725199</v>
          </cell>
        </row>
        <row r="851">
          <cell r="A851">
            <v>31060</v>
          </cell>
          <cell r="B851" t="str">
            <v xml:space="preserve">BERGEN COMMUNITY COLLEGE               </v>
          </cell>
          <cell r="C851" t="str">
            <v>BERGEN</v>
          </cell>
          <cell r="D851">
            <v>2396302</v>
          </cell>
          <cell r="E851">
            <v>3.0533340511416699E-3</v>
          </cell>
          <cell r="F851">
            <v>58095156</v>
          </cell>
          <cell r="G851">
            <v>1.516E-3</v>
          </cell>
          <cell r="H851">
            <v>58101331</v>
          </cell>
          <cell r="J851">
            <v>2292228</v>
          </cell>
          <cell r="K851">
            <v>3.0540317962715301E-3</v>
          </cell>
          <cell r="L851">
            <v>57179828</v>
          </cell>
          <cell r="M851">
            <v>1.472E-3</v>
          </cell>
          <cell r="N851">
            <v>57186963</v>
          </cell>
          <cell r="O851">
            <v>69664298</v>
          </cell>
          <cell r="P851">
            <v>46715037</v>
          </cell>
          <cell r="Q851">
            <v>58095156</v>
          </cell>
          <cell r="R851">
            <v>55946443</v>
          </cell>
          <cell r="S851">
            <v>2148713</v>
          </cell>
          <cell r="T851">
            <v>57179828</v>
          </cell>
          <cell r="U851">
            <v>54989062</v>
          </cell>
          <cell r="V851">
            <v>2190766</v>
          </cell>
        </row>
        <row r="852">
          <cell r="A852">
            <v>31070</v>
          </cell>
          <cell r="B852" t="str">
            <v xml:space="preserve">MILLVILLE HOUSING AUTHORITY            </v>
          </cell>
          <cell r="C852" t="str">
            <v>CUMBERLAND</v>
          </cell>
          <cell r="D852">
            <v>159106</v>
          </cell>
          <cell r="E852">
            <v>2.0273061055782899E-4</v>
          </cell>
          <cell r="F852">
            <v>3857313</v>
          </cell>
          <cell r="G852">
            <v>1.01E-4</v>
          </cell>
          <cell r="H852">
            <v>3870867</v>
          </cell>
          <cell r="J852">
            <v>107342</v>
          </cell>
          <cell r="K852">
            <v>1.4301626237677001E-4</v>
          </cell>
          <cell r="L852">
            <v>2677656</v>
          </cell>
          <cell r="M852">
            <v>6.8999999999999997E-5</v>
          </cell>
          <cell r="N852">
            <v>2680639</v>
          </cell>
          <cell r="O852">
            <v>3265514</v>
          </cell>
          <cell r="P852">
            <v>2189767</v>
          </cell>
          <cell r="Q852">
            <v>3857313</v>
          </cell>
          <cell r="R852">
            <v>3714646</v>
          </cell>
          <cell r="S852">
            <v>142667</v>
          </cell>
          <cell r="T852">
            <v>2677656</v>
          </cell>
          <cell r="U852">
            <v>2575065</v>
          </cell>
          <cell r="V852">
            <v>102591</v>
          </cell>
        </row>
        <row r="853">
          <cell r="A853">
            <v>31080</v>
          </cell>
          <cell r="B853" t="str">
            <v xml:space="preserve">CAMDEN COUNTY COLLEGE                  </v>
          </cell>
          <cell r="C853" t="str">
            <v>CAMDEN</v>
          </cell>
          <cell r="D853">
            <v>1871814</v>
          </cell>
          <cell r="E853">
            <v>2.3850388738997398E-3</v>
          </cell>
          <cell r="F853">
            <v>45379642</v>
          </cell>
          <cell r="G853">
            <v>1.1839999999999999E-3</v>
          </cell>
          <cell r="H853">
            <v>45377293</v>
          </cell>
          <cell r="J853">
            <v>1802622</v>
          </cell>
          <cell r="K853">
            <v>2.4017091252085702E-3</v>
          </cell>
          <cell r="L853">
            <v>44966564</v>
          </cell>
          <cell r="M853">
            <v>1.157E-3</v>
          </cell>
          <cell r="N853">
            <v>44949264</v>
          </cell>
          <cell r="O853">
            <v>54756516</v>
          </cell>
          <cell r="P853">
            <v>36718273</v>
          </cell>
          <cell r="Q853">
            <v>45379642</v>
          </cell>
          <cell r="R853">
            <v>43701226</v>
          </cell>
          <cell r="S853">
            <v>1678416</v>
          </cell>
          <cell r="T853">
            <v>44966564</v>
          </cell>
          <cell r="U853">
            <v>43243732</v>
          </cell>
          <cell r="V853">
            <v>1722832</v>
          </cell>
        </row>
        <row r="854">
          <cell r="A854">
            <v>31090</v>
          </cell>
          <cell r="B854" t="str">
            <v xml:space="preserve">BURLINGTON CO COLLEGE                  </v>
          </cell>
          <cell r="C854" t="str">
            <v>BURLINGTON</v>
          </cell>
          <cell r="D854">
            <v>960984</v>
          </cell>
          <cell r="E854">
            <v>1.22447219499142E-3</v>
          </cell>
          <cell r="F854">
            <v>23297779</v>
          </cell>
          <cell r="G854">
            <v>6.0800000000000003E-4</v>
          </cell>
          <cell r="H854">
            <v>23301853</v>
          </cell>
          <cell r="J854">
            <v>957577</v>
          </cell>
          <cell r="K854">
            <v>1.2758201214618701E-3</v>
          </cell>
          <cell r="L854">
            <v>23886842</v>
          </cell>
          <cell r="M854">
            <v>6.1499999999999999E-4</v>
          </cell>
          <cell r="N854">
            <v>23892651</v>
          </cell>
          <cell r="O854">
            <v>29105668</v>
          </cell>
          <cell r="P854">
            <v>19517491</v>
          </cell>
          <cell r="Q854">
            <v>23297779</v>
          </cell>
          <cell r="R854">
            <v>22436086</v>
          </cell>
          <cell r="S854">
            <v>861693</v>
          </cell>
          <cell r="T854">
            <v>23886842</v>
          </cell>
          <cell r="U854">
            <v>22971651</v>
          </cell>
          <cell r="V854">
            <v>915191</v>
          </cell>
        </row>
        <row r="855">
          <cell r="A855">
            <v>31110</v>
          </cell>
          <cell r="B855" t="str">
            <v xml:space="preserve">EATONTOWN SEWERAGE AUTHORITY           </v>
          </cell>
          <cell r="C855" t="str">
            <v>MONMOUTH</v>
          </cell>
          <cell r="D855">
            <v>30906</v>
          </cell>
          <cell r="E855">
            <v>3.9379987240583402E-5</v>
          </cell>
          <cell r="F855">
            <v>749275</v>
          </cell>
          <cell r="G855">
            <v>2.0000000000000002E-5</v>
          </cell>
          <cell r="H855">
            <v>766508</v>
          </cell>
          <cell r="J855">
            <v>27833</v>
          </cell>
          <cell r="K855">
            <v>3.7083076808077399E-5</v>
          </cell>
          <cell r="L855">
            <v>694297</v>
          </cell>
          <cell r="M855">
            <v>1.8E-5</v>
          </cell>
          <cell r="N855">
            <v>699297</v>
          </cell>
          <cell r="O855">
            <v>851873</v>
          </cell>
          <cell r="P855">
            <v>571244</v>
          </cell>
          <cell r="Q855">
            <v>749275</v>
          </cell>
          <cell r="R855">
            <v>721562</v>
          </cell>
          <cell r="S855">
            <v>27713</v>
          </cell>
          <cell r="T855">
            <v>694297</v>
          </cell>
          <cell r="U855">
            <v>667696</v>
          </cell>
          <cell r="V855">
            <v>26601</v>
          </cell>
        </row>
        <row r="856">
          <cell r="A856">
            <v>31120</v>
          </cell>
          <cell r="B856" t="str">
            <v xml:space="preserve">DOVER MUNICIPAL UTILITIES AUTH         </v>
          </cell>
          <cell r="C856" t="str">
            <v>OCEAN</v>
          </cell>
          <cell r="D856">
            <v>280106</v>
          </cell>
          <cell r="E856">
            <v>3.56907095904059E-4</v>
          </cell>
          <cell r="F856">
            <v>6790798</v>
          </cell>
          <cell r="G856">
            <v>1.7699999999999999E-4</v>
          </cell>
          <cell r="H856">
            <v>6783599</v>
          </cell>
          <cell r="J856">
            <v>279114</v>
          </cell>
          <cell r="K856">
            <v>3.7187532426291499E-4</v>
          </cell>
          <cell r="L856">
            <v>6962523</v>
          </cell>
          <cell r="M856">
            <v>1.7899999999999999E-4</v>
          </cell>
          <cell r="N856">
            <v>6954121</v>
          </cell>
          <cell r="O856">
            <v>8471406</v>
          </cell>
          <cell r="P856">
            <v>5680701</v>
          </cell>
          <cell r="Q856">
            <v>6790798</v>
          </cell>
          <cell r="R856">
            <v>6539633</v>
          </cell>
          <cell r="S856">
            <v>251165</v>
          </cell>
          <cell r="T856">
            <v>6962523</v>
          </cell>
          <cell r="U856">
            <v>6695764</v>
          </cell>
          <cell r="V856">
            <v>266759</v>
          </cell>
        </row>
        <row r="857">
          <cell r="A857">
            <v>31130</v>
          </cell>
          <cell r="B857" t="str">
            <v xml:space="preserve">MONMOUTH CO REG HLTH COMM 1            </v>
          </cell>
          <cell r="C857" t="str">
            <v>MONMOUTH</v>
          </cell>
          <cell r="D857">
            <v>132678</v>
          </cell>
          <cell r="E857">
            <v>1.69056427460886E-4</v>
          </cell>
          <cell r="F857">
            <v>3216602</v>
          </cell>
          <cell r="G857">
            <v>8.3999999999999995E-5</v>
          </cell>
          <cell r="H857">
            <v>3219335</v>
          </cell>
          <cell r="J857">
            <v>110710</v>
          </cell>
          <cell r="K857">
            <v>1.47503590465356E-4</v>
          </cell>
          <cell r="L857">
            <v>2761671</v>
          </cell>
          <cell r="M857">
            <v>7.1000000000000005E-5</v>
          </cell>
          <cell r="N857">
            <v>2758339</v>
          </cell>
          <cell r="O857">
            <v>3360167</v>
          </cell>
          <cell r="P857">
            <v>2253239</v>
          </cell>
          <cell r="Q857">
            <v>3216602</v>
          </cell>
          <cell r="R857">
            <v>3097632</v>
          </cell>
          <cell r="S857">
            <v>118970</v>
          </cell>
          <cell r="T857">
            <v>2761671</v>
          </cell>
          <cell r="U857">
            <v>2655861</v>
          </cell>
          <cell r="V857">
            <v>105810</v>
          </cell>
        </row>
        <row r="858">
          <cell r="A858">
            <v>31140</v>
          </cell>
          <cell r="B858" t="str">
            <v xml:space="preserve">MORRISTOWN/MORRIS JOINT LIBRARY        </v>
          </cell>
          <cell r="C858" t="str">
            <v>MORRIS</v>
          </cell>
          <cell r="D858">
            <v>164533</v>
          </cell>
          <cell r="E858">
            <v>2.0964561705348199E-4</v>
          </cell>
          <cell r="F858">
            <v>3988884</v>
          </cell>
          <cell r="G858">
            <v>1.0399999999999999E-4</v>
          </cell>
          <cell r="H858">
            <v>3985843</v>
          </cell>
          <cell r="J858">
            <v>167550</v>
          </cell>
          <cell r="K858">
            <v>2.23233913670584E-4</v>
          </cell>
          <cell r="L858">
            <v>4179549</v>
          </cell>
          <cell r="M858">
            <v>1.08E-4</v>
          </cell>
          <cell r="N858">
            <v>4195783</v>
          </cell>
          <cell r="O858">
            <v>5111239</v>
          </cell>
          <cell r="P858">
            <v>3427462</v>
          </cell>
          <cell r="Q858">
            <v>3988884</v>
          </cell>
          <cell r="R858">
            <v>3841351</v>
          </cell>
          <cell r="S858">
            <v>147533</v>
          </cell>
          <cell r="T858">
            <v>4179549</v>
          </cell>
          <cell r="U858">
            <v>4019416</v>
          </cell>
          <cell r="V858">
            <v>160133</v>
          </cell>
        </row>
        <row r="859">
          <cell r="A859">
            <v>31150</v>
          </cell>
          <cell r="B859" t="str">
            <v xml:space="preserve">GLOUCESTER COUNTY COLLEGE              </v>
          </cell>
          <cell r="C859" t="str">
            <v>GLOUCESTER</v>
          </cell>
          <cell r="D859">
            <v>854559</v>
          </cell>
          <cell r="E859">
            <v>1.0888669681073499E-3</v>
          </cell>
          <cell r="F859">
            <v>20717647</v>
          </cell>
          <cell r="G859">
            <v>5.4100000000000003E-4</v>
          </cell>
          <cell r="H859">
            <v>20734050</v>
          </cell>
          <cell r="J859">
            <v>777706</v>
          </cell>
          <cell r="K859">
            <v>1.0361704211584301E-3</v>
          </cell>
          <cell r="L859">
            <v>19399944</v>
          </cell>
          <cell r="M859">
            <v>4.9899999999999999E-4</v>
          </cell>
          <cell r="N859">
            <v>19386070</v>
          </cell>
          <cell r="O859">
            <v>23615818</v>
          </cell>
          <cell r="P859">
            <v>15836143</v>
          </cell>
          <cell r="Q859">
            <v>20717647</v>
          </cell>
          <cell r="R859">
            <v>19951382</v>
          </cell>
          <cell r="S859">
            <v>766265</v>
          </cell>
          <cell r="T859">
            <v>19399944</v>
          </cell>
          <cell r="U859">
            <v>18656662</v>
          </cell>
          <cell r="V859">
            <v>743282</v>
          </cell>
        </row>
        <row r="860">
          <cell r="A860">
            <v>31160</v>
          </cell>
          <cell r="B860" t="str">
            <v xml:space="preserve">ESSEX COUNTY COLLEGE                   </v>
          </cell>
          <cell r="C860" t="str">
            <v>ESSEX</v>
          </cell>
          <cell r="D860">
            <v>2080451</v>
          </cell>
          <cell r="E860">
            <v>2.6508811827690099E-3</v>
          </cell>
          <cell r="F860">
            <v>50437768</v>
          </cell>
          <cell r="G860">
            <v>1.3159999999999999E-3</v>
          </cell>
          <cell r="H860">
            <v>50436248</v>
          </cell>
          <cell r="J860">
            <v>2088932</v>
          </cell>
          <cell r="K860">
            <v>2.7831719830004199E-3</v>
          </cell>
          <cell r="L860">
            <v>52108592</v>
          </cell>
          <cell r="M860">
            <v>1.341E-3</v>
          </cell>
          <cell r="N860">
            <v>52097634</v>
          </cell>
          <cell r="O860">
            <v>63464554</v>
          </cell>
          <cell r="P860">
            <v>42557652</v>
          </cell>
          <cell r="Q860">
            <v>50437768</v>
          </cell>
          <cell r="R860">
            <v>48572273</v>
          </cell>
          <cell r="S860">
            <v>1865495</v>
          </cell>
          <cell r="T860">
            <v>52108592</v>
          </cell>
          <cell r="U860">
            <v>50112123</v>
          </cell>
          <cell r="V860">
            <v>1996469</v>
          </cell>
        </row>
        <row r="861">
          <cell r="A861">
            <v>31170</v>
          </cell>
          <cell r="B861" t="str">
            <v xml:space="preserve">RARITAN VALL COMMUNITY COLLEGE         </v>
          </cell>
          <cell r="C861" t="str">
            <v>SOMERSET</v>
          </cell>
          <cell r="D861">
            <v>895764</v>
          </cell>
          <cell r="E861">
            <v>1.1413697952039701E-3</v>
          </cell>
          <cell r="F861">
            <v>21716607</v>
          </cell>
          <cell r="G861">
            <v>5.6700000000000001E-4</v>
          </cell>
          <cell r="H861">
            <v>21730511</v>
          </cell>
          <cell r="J861">
            <v>835859</v>
          </cell>
          <cell r="K861">
            <v>1.1136501095003299E-3</v>
          </cell>
          <cell r="L861">
            <v>20850576</v>
          </cell>
          <cell r="M861">
            <v>5.3700000000000004E-4</v>
          </cell>
          <cell r="N861">
            <v>20862364</v>
          </cell>
          <cell r="O861">
            <v>25414217</v>
          </cell>
          <cell r="P861">
            <v>17042102</v>
          </cell>
          <cell r="Q861">
            <v>21716607</v>
          </cell>
          <cell r="R861">
            <v>20913395</v>
          </cell>
          <cell r="S861">
            <v>803212</v>
          </cell>
          <cell r="T861">
            <v>20850576</v>
          </cell>
          <cell r="U861">
            <v>20051715</v>
          </cell>
          <cell r="V861">
            <v>798861</v>
          </cell>
        </row>
        <row r="862">
          <cell r="A862">
            <v>31180</v>
          </cell>
          <cell r="B862" t="str">
            <v xml:space="preserve">HIGHTSTOWN BORO HOUSING AUTH           </v>
          </cell>
          <cell r="C862" t="str">
            <v>MERCER</v>
          </cell>
          <cell r="D862">
            <v>28397</v>
          </cell>
          <cell r="E862">
            <v>3.6183054994850398E-5</v>
          </cell>
          <cell r="F862">
            <v>688448</v>
          </cell>
          <cell r="G862">
            <v>1.8E-5</v>
          </cell>
          <cell r="H862">
            <v>689857</v>
          </cell>
          <cell r="J862">
            <v>24337</v>
          </cell>
          <cell r="K862">
            <v>3.2425208934652303E-5</v>
          </cell>
          <cell r="L862">
            <v>607089</v>
          </cell>
          <cell r="M862">
            <v>1.5999999999999999E-5</v>
          </cell>
          <cell r="N862">
            <v>621597</v>
          </cell>
          <cell r="O862">
            <v>757221</v>
          </cell>
          <cell r="P862">
            <v>507772</v>
          </cell>
          <cell r="Q862">
            <v>688448</v>
          </cell>
          <cell r="R862">
            <v>662985</v>
          </cell>
          <cell r="S862">
            <v>25463</v>
          </cell>
          <cell r="T862">
            <v>607089</v>
          </cell>
          <cell r="U862">
            <v>583829</v>
          </cell>
          <cell r="V862">
            <v>23260</v>
          </cell>
        </row>
        <row r="863">
          <cell r="A863">
            <v>31190</v>
          </cell>
          <cell r="B863" t="str">
            <v xml:space="preserve">BRIDGETON CITY HOUSING AUTH            </v>
          </cell>
          <cell r="C863" t="str">
            <v>CUMBERLAND</v>
          </cell>
          <cell r="D863">
            <v>71091</v>
          </cell>
          <cell r="E863">
            <v>9.0583144791312901E-5</v>
          </cell>
          <cell r="F863">
            <v>1723507</v>
          </cell>
          <cell r="G863">
            <v>4.5000000000000003E-5</v>
          </cell>
          <cell r="H863">
            <v>1724644</v>
          </cell>
          <cell r="J863">
            <v>67959</v>
          </cell>
          <cell r="K863">
            <v>9.0544634671078502E-5</v>
          </cell>
          <cell r="L863">
            <v>1695243</v>
          </cell>
          <cell r="M863">
            <v>4.3999999999999999E-5</v>
          </cell>
          <cell r="N863">
            <v>1709393</v>
          </cell>
          <cell r="O863">
            <v>2082357</v>
          </cell>
          <cell r="P863">
            <v>1396373</v>
          </cell>
          <cell r="Q863">
            <v>1723507</v>
          </cell>
          <cell r="R863">
            <v>1659761</v>
          </cell>
          <cell r="S863">
            <v>63746</v>
          </cell>
          <cell r="T863">
            <v>1695243</v>
          </cell>
          <cell r="U863">
            <v>1630292</v>
          </cell>
          <cell r="V863">
            <v>64951</v>
          </cell>
        </row>
        <row r="864">
          <cell r="A864">
            <v>31200</v>
          </cell>
          <cell r="B864" t="str">
            <v xml:space="preserve">ESSEX REGIONAL HEALTH COMMISSIO        </v>
          </cell>
          <cell r="C864" t="str">
            <v/>
          </cell>
          <cell r="D864">
            <v>74835</v>
          </cell>
          <cell r="E864">
            <v>9.5353696536240896E-5</v>
          </cell>
          <cell r="F864">
            <v>1814275</v>
          </cell>
          <cell r="G864">
            <v>4.6999999999999997E-5</v>
          </cell>
          <cell r="H864">
            <v>1801295</v>
          </cell>
          <cell r="J864">
            <v>78253</v>
          </cell>
          <cell r="K864">
            <v>1.04259763929956E-4</v>
          </cell>
          <cell r="L864">
            <v>1952028</v>
          </cell>
          <cell r="M864">
            <v>5.0000000000000002E-5</v>
          </cell>
          <cell r="N864">
            <v>1942492</v>
          </cell>
          <cell r="O864">
            <v>2366314</v>
          </cell>
          <cell r="P864">
            <v>1586788</v>
          </cell>
          <cell r="Q864">
            <v>1814275</v>
          </cell>
          <cell r="R864">
            <v>1747172</v>
          </cell>
          <cell r="S864">
            <v>67103</v>
          </cell>
          <cell r="T864">
            <v>1952028</v>
          </cell>
          <cell r="U864">
            <v>1877239</v>
          </cell>
          <cell r="V864">
            <v>74789</v>
          </cell>
        </row>
        <row r="865">
          <cell r="A865">
            <v>31210</v>
          </cell>
          <cell r="B865" t="str">
            <v xml:space="preserve">NJ HOUSING &amp; MTG FINANCE AGENCY        </v>
          </cell>
          <cell r="C865" t="str">
            <v/>
          </cell>
          <cell r="D865">
            <v>1996991</v>
          </cell>
          <cell r="E865">
            <v>2.5445376334549902E-3</v>
          </cell>
          <cell r="F865">
            <v>48414392</v>
          </cell>
          <cell r="G865">
            <v>1.263E-3</v>
          </cell>
          <cell r="H865">
            <v>48405001</v>
          </cell>
          <cell r="J865">
            <v>1858775</v>
          </cell>
          <cell r="K865">
            <v>2.4765241294123501E-3</v>
          </cell>
          <cell r="L865">
            <v>46367305</v>
          </cell>
          <cell r="M865">
            <v>1.194E-3</v>
          </cell>
          <cell r="N865">
            <v>46386708</v>
          </cell>
          <cell r="O865">
            <v>56507589</v>
          </cell>
          <cell r="P865">
            <v>37892496</v>
          </cell>
          <cell r="Q865">
            <v>48414392</v>
          </cell>
          <cell r="R865">
            <v>46623733</v>
          </cell>
          <cell r="S865">
            <v>1790659</v>
          </cell>
          <cell r="T865">
            <v>46367305</v>
          </cell>
          <cell r="U865">
            <v>44590806</v>
          </cell>
          <cell r="V865">
            <v>1776499</v>
          </cell>
        </row>
        <row r="866">
          <cell r="A866">
            <v>31220</v>
          </cell>
          <cell r="B866" t="str">
            <v xml:space="preserve">HAMILTON TWP MUN UTIL AUTHORITY        </v>
          </cell>
          <cell r="C866" t="str">
            <v>ATLANTIC</v>
          </cell>
          <cell r="D866">
            <v>79251</v>
          </cell>
          <cell r="E866">
            <v>1.00980501158464E-4</v>
          </cell>
          <cell r="F866">
            <v>1921335</v>
          </cell>
          <cell r="G866">
            <v>5.0000000000000002E-5</v>
          </cell>
          <cell r="H866">
            <v>1916271</v>
          </cell>
          <cell r="J866">
            <v>83789</v>
          </cell>
          <cell r="K866">
            <v>1.11635609624259E-4</v>
          </cell>
          <cell r="L866">
            <v>2090124</v>
          </cell>
          <cell r="M866">
            <v>5.3999999999999998E-5</v>
          </cell>
          <cell r="N866">
            <v>2097891</v>
          </cell>
          <cell r="O866">
            <v>2555620</v>
          </cell>
          <cell r="P866">
            <v>1713731</v>
          </cell>
          <cell r="Q866">
            <v>1921335</v>
          </cell>
          <cell r="R866">
            <v>1850272</v>
          </cell>
          <cell r="S866">
            <v>71063</v>
          </cell>
          <cell r="T866">
            <v>2090124</v>
          </cell>
          <cell r="U866">
            <v>2010044</v>
          </cell>
          <cell r="V866">
            <v>80080</v>
          </cell>
        </row>
        <row r="867">
          <cell r="A867">
            <v>31230</v>
          </cell>
          <cell r="B867" t="str">
            <v xml:space="preserve">NORTHWEST BERGEN CO UTIL AUTH          </v>
          </cell>
          <cell r="C867" t="str">
            <v>BERGEN</v>
          </cell>
          <cell r="D867">
            <v>365648</v>
          </cell>
          <cell r="E867">
            <v>4.6590350011469801E-4</v>
          </cell>
          <cell r="F867">
            <v>8864650</v>
          </cell>
          <cell r="G867">
            <v>2.31E-4</v>
          </cell>
          <cell r="H867">
            <v>8853171</v>
          </cell>
          <cell r="J867">
            <v>368940</v>
          </cell>
          <cell r="K867">
            <v>4.9155428295807305E-4</v>
          </cell>
          <cell r="L867">
            <v>9203241</v>
          </cell>
          <cell r="M867">
            <v>2.3699999999999999E-4</v>
          </cell>
          <cell r="N867">
            <v>9207412</v>
          </cell>
          <cell r="O867">
            <v>11216331</v>
          </cell>
          <cell r="P867">
            <v>7521375</v>
          </cell>
          <cell r="Q867">
            <v>8864650</v>
          </cell>
          <cell r="R867">
            <v>8536781</v>
          </cell>
          <cell r="S867">
            <v>327869</v>
          </cell>
          <cell r="T867">
            <v>9203241</v>
          </cell>
          <cell r="U867">
            <v>8850631</v>
          </cell>
          <cell r="V867">
            <v>352610</v>
          </cell>
        </row>
        <row r="868">
          <cell r="A868">
            <v>31240</v>
          </cell>
          <cell r="B868" t="str">
            <v xml:space="preserve">BRICK TWP HOUSING AUTHORITY            </v>
          </cell>
          <cell r="C868" t="str">
            <v>OCEAN</v>
          </cell>
          <cell r="D868">
            <v>58142</v>
          </cell>
          <cell r="E868">
            <v>7.4083712487607597E-5</v>
          </cell>
          <cell r="F868">
            <v>1409575</v>
          </cell>
          <cell r="G868">
            <v>3.6999999999999998E-5</v>
          </cell>
          <cell r="H868">
            <v>1418040</v>
          </cell>
          <cell r="J868">
            <v>44115</v>
          </cell>
          <cell r="K868">
            <v>5.8776270376471498E-5</v>
          </cell>
          <cell r="L868">
            <v>1100453</v>
          </cell>
          <cell r="M868">
            <v>2.8E-5</v>
          </cell>
          <cell r="N868">
            <v>1087795</v>
          </cell>
          <cell r="O868">
            <v>1325136</v>
          </cell>
          <cell r="P868">
            <v>888601</v>
          </cell>
          <cell r="Q868">
            <v>1409575</v>
          </cell>
          <cell r="R868">
            <v>1357441</v>
          </cell>
          <cell r="S868">
            <v>52134</v>
          </cell>
          <cell r="T868">
            <v>1100453</v>
          </cell>
          <cell r="U868">
            <v>1058290</v>
          </cell>
          <cell r="V868">
            <v>42163</v>
          </cell>
        </row>
        <row r="869">
          <cell r="A869">
            <v>31250</v>
          </cell>
          <cell r="B869" t="str">
            <v xml:space="preserve">JERSEY CITY MUNICIPAL UT. AUTH         </v>
          </cell>
          <cell r="C869" t="str">
            <v>HUDSON</v>
          </cell>
          <cell r="D869">
            <v>627418</v>
          </cell>
          <cell r="E869">
            <v>7.9944712465257104E-4</v>
          </cell>
          <cell r="F869">
            <v>15210915</v>
          </cell>
          <cell r="G869">
            <v>3.97E-4</v>
          </cell>
          <cell r="H869">
            <v>15215190</v>
          </cell>
          <cell r="J869">
            <v>634183</v>
          </cell>
          <cell r="K869">
            <v>8.4494869038109202E-4</v>
          </cell>
          <cell r="L869">
            <v>15819750</v>
          </cell>
          <cell r="M869">
            <v>4.0700000000000003E-4</v>
          </cell>
          <cell r="N869">
            <v>15811884</v>
          </cell>
          <cell r="O869">
            <v>19261800</v>
          </cell>
          <cell r="P869">
            <v>12916454</v>
          </cell>
          <cell r="Q869">
            <v>15210915</v>
          </cell>
          <cell r="R869">
            <v>14648323</v>
          </cell>
          <cell r="S869">
            <v>562592</v>
          </cell>
          <cell r="T869">
            <v>15819750</v>
          </cell>
          <cell r="U869">
            <v>15213639</v>
          </cell>
          <cell r="V869">
            <v>606111</v>
          </cell>
        </row>
        <row r="870">
          <cell r="A870">
            <v>31260</v>
          </cell>
          <cell r="B870" t="str">
            <v xml:space="preserve">LINDEN CITY HOUSING AUTHORITY          </v>
          </cell>
          <cell r="C870" t="str">
            <v>UNION</v>
          </cell>
          <cell r="D870">
            <v>163939</v>
          </cell>
          <cell r="E870">
            <v>2.0888875067087299E-4</v>
          </cell>
          <cell r="F870">
            <v>3974483</v>
          </cell>
          <cell r="G870">
            <v>1.0399999999999999E-4</v>
          </cell>
          <cell r="H870">
            <v>3985843</v>
          </cell>
          <cell r="J870">
            <v>149428</v>
          </cell>
          <cell r="K870">
            <v>1.99089210695124E-4</v>
          </cell>
          <cell r="L870">
            <v>3727495</v>
          </cell>
          <cell r="M870">
            <v>9.6000000000000002E-5</v>
          </cell>
          <cell r="N870">
            <v>3729585</v>
          </cell>
          <cell r="O870">
            <v>4543324</v>
          </cell>
          <cell r="P870">
            <v>3046633</v>
          </cell>
          <cell r="Q870">
            <v>3974483</v>
          </cell>
          <cell r="R870">
            <v>3827483</v>
          </cell>
          <cell r="S870">
            <v>147000</v>
          </cell>
          <cell r="T870">
            <v>3727495</v>
          </cell>
          <cell r="U870">
            <v>3584681</v>
          </cell>
          <cell r="V870">
            <v>142814</v>
          </cell>
        </row>
        <row r="871">
          <cell r="A871">
            <v>31280</v>
          </cell>
          <cell r="B871" t="str">
            <v xml:space="preserve">BROOKDALE COMMUNITY COLLEGE            </v>
          </cell>
          <cell r="C871" t="str">
            <v>MONMOUTH</v>
          </cell>
          <cell r="D871">
            <v>1766714</v>
          </cell>
          <cell r="E871">
            <v>2.2511219432395E-3</v>
          </cell>
          <cell r="F871">
            <v>42831632</v>
          </cell>
          <cell r="G871">
            <v>1.1180000000000001E-3</v>
          </cell>
          <cell r="H871">
            <v>42847816</v>
          </cell>
          <cell r="J871">
            <v>1642973</v>
          </cell>
          <cell r="K871">
            <v>2.1890020462256099E-3</v>
          </cell>
          <cell r="L871">
            <v>40984105</v>
          </cell>
          <cell r="M871">
            <v>1.0549999999999999E-3</v>
          </cell>
          <cell r="N871">
            <v>40986580</v>
          </cell>
          <cell r="O871">
            <v>49929235</v>
          </cell>
          <cell r="P871">
            <v>33481225</v>
          </cell>
          <cell r="Q871">
            <v>42831632</v>
          </cell>
          <cell r="R871">
            <v>41247458</v>
          </cell>
          <cell r="S871">
            <v>1584174</v>
          </cell>
          <cell r="T871">
            <v>40984105</v>
          </cell>
          <cell r="U871">
            <v>39413856</v>
          </cell>
          <cell r="V871">
            <v>1570249</v>
          </cell>
        </row>
        <row r="872">
          <cell r="A872">
            <v>31300</v>
          </cell>
          <cell r="B872" t="str">
            <v xml:space="preserve">CLIFFSIDE PARK HOUSING                 </v>
          </cell>
          <cell r="C872" t="str">
            <v>BERGEN</v>
          </cell>
          <cell r="D872">
            <v>92752</v>
          </cell>
          <cell r="E872">
            <v>1.18183284039947E-4</v>
          </cell>
          <cell r="F872">
            <v>2248649</v>
          </cell>
          <cell r="G872">
            <v>5.8999999999999998E-5</v>
          </cell>
          <cell r="H872">
            <v>2261200</v>
          </cell>
          <cell r="J872">
            <v>96904</v>
          </cell>
          <cell r="K872">
            <v>1.29109275859948E-4</v>
          </cell>
          <cell r="L872">
            <v>2417279</v>
          </cell>
          <cell r="M872">
            <v>6.2000000000000003E-5</v>
          </cell>
          <cell r="N872">
            <v>2408690</v>
          </cell>
          <cell r="O872">
            <v>2934230</v>
          </cell>
          <cell r="P872">
            <v>1967617</v>
          </cell>
          <cell r="Q872">
            <v>2248649</v>
          </cell>
          <cell r="R872">
            <v>2165480</v>
          </cell>
          <cell r="S872">
            <v>83169</v>
          </cell>
          <cell r="T872">
            <v>2417279</v>
          </cell>
          <cell r="U872">
            <v>2324664</v>
          </cell>
          <cell r="V872">
            <v>92615</v>
          </cell>
        </row>
        <row r="873">
          <cell r="A873">
            <v>31310</v>
          </cell>
          <cell r="B873" t="str">
            <v xml:space="preserve">NJ ASSOC OF COUNTIES                   </v>
          </cell>
          <cell r="C873" t="str">
            <v/>
          </cell>
          <cell r="D873">
            <v>30413</v>
          </cell>
          <cell r="E873">
            <v>3.87518136267347E-5</v>
          </cell>
          <cell r="F873">
            <v>737323</v>
          </cell>
          <cell r="G873">
            <v>1.9000000000000001E-5</v>
          </cell>
          <cell r="H873">
            <v>728183</v>
          </cell>
          <cell r="J873">
            <v>25118</v>
          </cell>
          <cell r="K873">
            <v>3.3465768090586203E-5</v>
          </cell>
          <cell r="L873">
            <v>626571</v>
          </cell>
          <cell r="M873">
            <v>1.5999999999999999E-5</v>
          </cell>
          <cell r="N873">
            <v>621597</v>
          </cell>
          <cell r="O873">
            <v>757221</v>
          </cell>
          <cell r="P873">
            <v>507772</v>
          </cell>
          <cell r="Q873">
            <v>737323</v>
          </cell>
          <cell r="R873">
            <v>710052</v>
          </cell>
          <cell r="S873">
            <v>27271</v>
          </cell>
          <cell r="T873">
            <v>626571</v>
          </cell>
          <cell r="U873">
            <v>602565</v>
          </cell>
          <cell r="V873">
            <v>24006</v>
          </cell>
        </row>
        <row r="874">
          <cell r="A874">
            <v>31320</v>
          </cell>
          <cell r="B874" t="str">
            <v xml:space="preserve">NJ MEADOWLAND COMM                     </v>
          </cell>
          <cell r="C874" t="str">
            <v/>
          </cell>
          <cell r="D874">
            <v>828105</v>
          </cell>
          <cell r="E874">
            <v>1.05515965617884E-3</v>
          </cell>
          <cell r="F874">
            <v>20076305</v>
          </cell>
          <cell r="G874">
            <v>5.2400000000000005E-4</v>
          </cell>
          <cell r="H874">
            <v>20082518</v>
          </cell>
          <cell r="J874">
            <v>802211</v>
          </cell>
          <cell r="K874">
            <v>1.06881946356068E-3</v>
          </cell>
          <cell r="L874">
            <v>20011224</v>
          </cell>
          <cell r="M874">
            <v>5.1500000000000005E-4</v>
          </cell>
          <cell r="N874">
            <v>20007667</v>
          </cell>
          <cell r="O874">
            <v>24373039</v>
          </cell>
          <cell r="P874">
            <v>16343916</v>
          </cell>
          <cell r="Q874">
            <v>20076305</v>
          </cell>
          <cell r="R874">
            <v>19333761</v>
          </cell>
          <cell r="S874">
            <v>742544</v>
          </cell>
          <cell r="T874">
            <v>20011224</v>
          </cell>
          <cell r="U874">
            <v>19244521</v>
          </cell>
          <cell r="V874">
            <v>766703</v>
          </cell>
        </row>
        <row r="875">
          <cell r="A875">
            <v>31330</v>
          </cell>
          <cell r="B875" t="str">
            <v xml:space="preserve">FORT LEE HOUSING AUTHORITY             </v>
          </cell>
          <cell r="C875" t="str">
            <v>BERGEN</v>
          </cell>
          <cell r="D875">
            <v>46460</v>
          </cell>
          <cell r="E875">
            <v>5.9198673629635198E-5</v>
          </cell>
          <cell r="F875">
            <v>1126361</v>
          </cell>
          <cell r="G875">
            <v>2.9E-5</v>
          </cell>
          <cell r="H875">
            <v>1111437</v>
          </cell>
          <cell r="J875">
            <v>46485</v>
          </cell>
          <cell r="K875">
            <v>6.1933921080137798E-5</v>
          </cell>
          <cell r="L875">
            <v>1159572</v>
          </cell>
          <cell r="M875">
            <v>3.0000000000000001E-5</v>
          </cell>
          <cell r="N875">
            <v>1165495</v>
          </cell>
          <cell r="O875">
            <v>1419789</v>
          </cell>
          <cell r="P875">
            <v>952073</v>
          </cell>
          <cell r="Q875">
            <v>1126361</v>
          </cell>
          <cell r="R875">
            <v>1084701</v>
          </cell>
          <cell r="S875">
            <v>41660</v>
          </cell>
          <cell r="T875">
            <v>1159572</v>
          </cell>
          <cell r="U875">
            <v>1115145</v>
          </cell>
          <cell r="V875">
            <v>44427</v>
          </cell>
        </row>
        <row r="876">
          <cell r="A876">
            <v>31340</v>
          </cell>
          <cell r="B876" t="str">
            <v xml:space="preserve">TWO RIVERS WATER RECLAMATION AU        </v>
          </cell>
          <cell r="C876" t="str">
            <v/>
          </cell>
          <cell r="D876">
            <v>279877</v>
          </cell>
          <cell r="E876">
            <v>3.5661530734914799E-4</v>
          </cell>
          <cell r="F876">
            <v>6785246</v>
          </cell>
          <cell r="G876">
            <v>1.7699999999999999E-4</v>
          </cell>
          <cell r="H876">
            <v>6783599</v>
          </cell>
          <cell r="J876">
            <v>295253</v>
          </cell>
          <cell r="K876">
            <v>3.9337799291543399E-4</v>
          </cell>
          <cell r="L876">
            <v>7365112</v>
          </cell>
          <cell r="M876">
            <v>1.9000000000000001E-4</v>
          </cell>
          <cell r="N876">
            <v>7381469</v>
          </cell>
          <cell r="O876">
            <v>8991995</v>
          </cell>
          <cell r="P876">
            <v>6029794</v>
          </cell>
          <cell r="Q876">
            <v>6785246</v>
          </cell>
          <cell r="R876">
            <v>6534286</v>
          </cell>
          <cell r="S876">
            <v>250960</v>
          </cell>
          <cell r="T876">
            <v>7365112</v>
          </cell>
          <cell r="U876">
            <v>7082928</v>
          </cell>
          <cell r="V876">
            <v>282184</v>
          </cell>
        </row>
        <row r="877">
          <cell r="A877">
            <v>31350</v>
          </cell>
          <cell r="B877" t="str">
            <v xml:space="preserve">CLEMENTON HOUSING AUTHORITY            </v>
          </cell>
          <cell r="C877" t="str">
            <v>CAMDEN</v>
          </cell>
          <cell r="D877">
            <v>21788</v>
          </cell>
          <cell r="E877">
            <v>2.7761960848955898E-5</v>
          </cell>
          <cell r="F877">
            <v>528221</v>
          </cell>
          <cell r="G877">
            <v>1.4E-5</v>
          </cell>
          <cell r="H877">
            <v>536556</v>
          </cell>
          <cell r="J877">
            <v>21247</v>
          </cell>
          <cell r="K877">
            <v>2.8308271941264701E-5</v>
          </cell>
          <cell r="L877">
            <v>530008</v>
          </cell>
          <cell r="M877">
            <v>1.4E-5</v>
          </cell>
          <cell r="N877">
            <v>543898</v>
          </cell>
          <cell r="O877">
            <v>662568</v>
          </cell>
          <cell r="P877">
            <v>444301</v>
          </cell>
          <cell r="Q877">
            <v>528221</v>
          </cell>
          <cell r="R877">
            <v>508684</v>
          </cell>
          <cell r="S877">
            <v>19537</v>
          </cell>
          <cell r="T877">
            <v>530008</v>
          </cell>
          <cell r="U877">
            <v>509702</v>
          </cell>
          <cell r="V877">
            <v>20306</v>
          </cell>
        </row>
        <row r="878">
          <cell r="A878">
            <v>31360</v>
          </cell>
          <cell r="B878" t="str">
            <v xml:space="preserve">BERGEN CO HOUSING AUTHORITY            </v>
          </cell>
          <cell r="C878" t="str">
            <v>BERGEN</v>
          </cell>
          <cell r="D878">
            <v>352811</v>
          </cell>
          <cell r="E878">
            <v>4.4954677662387501E-4</v>
          </cell>
          <cell r="F878">
            <v>8553434</v>
          </cell>
          <cell r="G878">
            <v>2.23E-4</v>
          </cell>
          <cell r="H878">
            <v>8546568</v>
          </cell>
          <cell r="J878">
            <v>356467</v>
          </cell>
          <cell r="K878">
            <v>4.7493598033071901E-4</v>
          </cell>
          <cell r="L878">
            <v>8892101</v>
          </cell>
          <cell r="M878">
            <v>2.2900000000000001E-4</v>
          </cell>
          <cell r="N878">
            <v>8896613</v>
          </cell>
          <cell r="O878">
            <v>10837720</v>
          </cell>
          <cell r="P878">
            <v>7267489</v>
          </cell>
          <cell r="Q878">
            <v>8553434</v>
          </cell>
          <cell r="R878">
            <v>8237076</v>
          </cell>
          <cell r="S878">
            <v>316358</v>
          </cell>
          <cell r="T878">
            <v>8892101</v>
          </cell>
          <cell r="U878">
            <v>8551412</v>
          </cell>
          <cell r="V878">
            <v>340689</v>
          </cell>
        </row>
        <row r="879">
          <cell r="A879">
            <v>31370</v>
          </cell>
          <cell r="B879" t="str">
            <v xml:space="preserve">MERCER CO IMPROVEMENT AUTHORITY        </v>
          </cell>
          <cell r="C879" t="str">
            <v>MERCER</v>
          </cell>
          <cell r="D879">
            <v>201710</v>
          </cell>
          <cell r="E879">
            <v>2.57016023629654E-4</v>
          </cell>
          <cell r="F879">
            <v>4890191</v>
          </cell>
          <cell r="G879">
            <v>1.2799999999999999E-4</v>
          </cell>
          <cell r="H879">
            <v>4905653</v>
          </cell>
          <cell r="J879">
            <v>200124</v>
          </cell>
          <cell r="K879">
            <v>2.6663362422806302E-4</v>
          </cell>
          <cell r="L879">
            <v>4992111</v>
          </cell>
          <cell r="M879">
            <v>1.2799999999999999E-4</v>
          </cell>
          <cell r="N879">
            <v>4972779</v>
          </cell>
          <cell r="O879">
            <v>6057765</v>
          </cell>
          <cell r="P879">
            <v>4062177</v>
          </cell>
          <cell r="Q879">
            <v>4890191</v>
          </cell>
          <cell r="R879">
            <v>4709322</v>
          </cell>
          <cell r="S879">
            <v>180869</v>
          </cell>
          <cell r="T879">
            <v>4992111</v>
          </cell>
          <cell r="U879">
            <v>4800845</v>
          </cell>
          <cell r="V879">
            <v>191266</v>
          </cell>
        </row>
        <row r="880">
          <cell r="A880">
            <v>31390</v>
          </cell>
          <cell r="B880" t="str">
            <v xml:space="preserve">GLOUCESTER CO UTIL AUTHORITY           </v>
          </cell>
          <cell r="C880" t="str">
            <v>GLOUCESTER</v>
          </cell>
          <cell r="D880">
            <v>343757</v>
          </cell>
          <cell r="E880">
            <v>4.38010298125323E-4</v>
          </cell>
          <cell r="F880">
            <v>8333931</v>
          </cell>
          <cell r="G880">
            <v>2.1699999999999999E-4</v>
          </cell>
          <cell r="H880">
            <v>8316615</v>
          </cell>
          <cell r="J880">
            <v>351442</v>
          </cell>
          <cell r="K880">
            <v>4.6824096143370498E-4</v>
          </cell>
          <cell r="L880">
            <v>8766751</v>
          </cell>
          <cell r="M880">
            <v>2.2599999999999999E-4</v>
          </cell>
          <cell r="N880">
            <v>8780064</v>
          </cell>
          <cell r="O880">
            <v>10695741</v>
          </cell>
          <cell r="P880">
            <v>7172281</v>
          </cell>
          <cell r="Q880">
            <v>8333931</v>
          </cell>
          <cell r="R880">
            <v>8025692</v>
          </cell>
          <cell r="S880">
            <v>308239</v>
          </cell>
          <cell r="T880">
            <v>8766751</v>
          </cell>
          <cell r="U880">
            <v>8430866</v>
          </cell>
          <cell r="V880">
            <v>335885</v>
          </cell>
        </row>
        <row r="881">
          <cell r="A881">
            <v>31400</v>
          </cell>
          <cell r="B881" t="str">
            <v xml:space="preserve">MUSCONETCONG SEWERAGE AUTHORITY        </v>
          </cell>
          <cell r="C881" t="str">
            <v>SUSSEX</v>
          </cell>
          <cell r="D881">
            <v>84699</v>
          </cell>
          <cell r="E881">
            <v>1.0792226555653201E-4</v>
          </cell>
          <cell r="F881">
            <v>2053415</v>
          </cell>
          <cell r="G881">
            <v>5.3999999999999998E-5</v>
          </cell>
          <cell r="H881">
            <v>2069572</v>
          </cell>
          <cell r="J881">
            <v>65069</v>
          </cell>
          <cell r="K881">
            <v>8.6694166091502402E-5</v>
          </cell>
          <cell r="L881">
            <v>1623152</v>
          </cell>
          <cell r="M881">
            <v>4.1999999999999998E-5</v>
          </cell>
          <cell r="N881">
            <v>1631693</v>
          </cell>
          <cell r="O881">
            <v>1987704</v>
          </cell>
          <cell r="P881">
            <v>1332902</v>
          </cell>
          <cell r="Q881">
            <v>2053415</v>
          </cell>
          <cell r="R881">
            <v>1977467</v>
          </cell>
          <cell r="S881">
            <v>75948</v>
          </cell>
          <cell r="T881">
            <v>1623152</v>
          </cell>
          <cell r="U881">
            <v>1560963</v>
          </cell>
          <cell r="V881">
            <v>62189</v>
          </cell>
        </row>
        <row r="882">
          <cell r="A882">
            <v>31410</v>
          </cell>
          <cell r="B882" t="str">
            <v xml:space="preserve">HAMILTON TWP FIRE DISTRICT 9           </v>
          </cell>
          <cell r="C882" t="str">
            <v>MERCER</v>
          </cell>
          <cell r="D882">
            <v>10492</v>
          </cell>
          <cell r="E882">
            <v>1.3368757721096299E-5</v>
          </cell>
          <cell r="F882">
            <v>254365</v>
          </cell>
          <cell r="G882">
            <v>6.9999999999999999E-6</v>
          </cell>
          <cell r="H882">
            <v>268278</v>
          </cell>
          <cell r="J882">
            <v>10301</v>
          </cell>
          <cell r="K882">
            <v>1.3724455653361301E-5</v>
          </cell>
          <cell r="L882">
            <v>256959</v>
          </cell>
          <cell r="M882">
            <v>6.9999999999999999E-6</v>
          </cell>
          <cell r="N882">
            <v>271949</v>
          </cell>
          <cell r="O882">
            <v>331284</v>
          </cell>
          <cell r="P882">
            <v>222150</v>
          </cell>
          <cell r="Q882">
            <v>254365</v>
          </cell>
          <cell r="R882">
            <v>244957</v>
          </cell>
          <cell r="S882">
            <v>9408</v>
          </cell>
          <cell r="T882">
            <v>256959</v>
          </cell>
          <cell r="U882">
            <v>247114</v>
          </cell>
          <cell r="V882">
            <v>9845</v>
          </cell>
        </row>
        <row r="883">
          <cell r="A883">
            <v>31420</v>
          </cell>
          <cell r="B883" t="str">
            <v xml:space="preserve">MATAWAN ABERDEEN PUBLIC LIB            </v>
          </cell>
          <cell r="C883" t="str">
            <v>MONMOUTH</v>
          </cell>
          <cell r="D883">
            <v>47570</v>
          </cell>
          <cell r="E883">
            <v>6.0613019900166798E-5</v>
          </cell>
          <cell r="F883">
            <v>1153271</v>
          </cell>
          <cell r="G883">
            <v>3.0000000000000001E-5</v>
          </cell>
          <cell r="H883">
            <v>1149762</v>
          </cell>
          <cell r="J883">
            <v>49010</v>
          </cell>
          <cell r="K883">
            <v>6.5298084804508004E-5</v>
          </cell>
          <cell r="L883">
            <v>1222559</v>
          </cell>
          <cell r="M883">
            <v>3.1000000000000001E-5</v>
          </cell>
          <cell r="N883">
            <v>1204345</v>
          </cell>
          <cell r="O883">
            <v>1467115</v>
          </cell>
          <cell r="P883">
            <v>983809</v>
          </cell>
          <cell r="Q883">
            <v>1153271</v>
          </cell>
          <cell r="R883">
            <v>1110616</v>
          </cell>
          <cell r="S883">
            <v>42655</v>
          </cell>
          <cell r="T883">
            <v>1222559</v>
          </cell>
          <cell r="U883">
            <v>1175718</v>
          </cell>
          <cell r="V883">
            <v>46841</v>
          </cell>
        </row>
        <row r="884">
          <cell r="A884">
            <v>31430</v>
          </cell>
          <cell r="B884" t="str">
            <v xml:space="preserve">EVESHAM MUN. UTILITIES AUTH            </v>
          </cell>
          <cell r="C884" t="str">
            <v>BURLINGTON</v>
          </cell>
          <cell r="D884">
            <v>305584</v>
          </cell>
          <cell r="E884">
            <v>3.8937080246316102E-4</v>
          </cell>
          <cell r="F884">
            <v>7408478</v>
          </cell>
          <cell r="G884">
            <v>1.93E-4</v>
          </cell>
          <cell r="H884">
            <v>7396805</v>
          </cell>
          <cell r="J884">
            <v>283150</v>
          </cell>
          <cell r="K884">
            <v>3.7725265685363102E-4</v>
          </cell>
          <cell r="L884">
            <v>7063202</v>
          </cell>
          <cell r="M884">
            <v>1.8200000000000001E-4</v>
          </cell>
          <cell r="N884">
            <v>7070671</v>
          </cell>
          <cell r="O884">
            <v>8613385</v>
          </cell>
          <cell r="P884">
            <v>5775908</v>
          </cell>
          <cell r="Q884">
            <v>7408478</v>
          </cell>
          <cell r="R884">
            <v>7134467</v>
          </cell>
          <cell r="S884">
            <v>274011</v>
          </cell>
          <cell r="T884">
            <v>7063202</v>
          </cell>
          <cell r="U884">
            <v>6792585</v>
          </cell>
          <cell r="V884">
            <v>270617</v>
          </cell>
        </row>
        <row r="885">
          <cell r="A885">
            <v>31440</v>
          </cell>
          <cell r="B885" t="str">
            <v xml:space="preserve">UNION CO EDUC SERV COMMISSION          </v>
          </cell>
          <cell r="C885" t="str">
            <v>UNION</v>
          </cell>
          <cell r="D885">
            <v>395591</v>
          </cell>
          <cell r="E885">
            <v>5.0405644640165795E-4</v>
          </cell>
          <cell r="F885">
            <v>9590578</v>
          </cell>
          <cell r="G885">
            <v>2.5000000000000001E-4</v>
          </cell>
          <cell r="H885">
            <v>9581354</v>
          </cell>
          <cell r="J885">
            <v>364136</v>
          </cell>
          <cell r="K885">
            <v>4.8515371165832103E-4</v>
          </cell>
          <cell r="L885">
            <v>9083404</v>
          </cell>
          <cell r="M885">
            <v>2.34E-4</v>
          </cell>
          <cell r="N885">
            <v>9090862</v>
          </cell>
          <cell r="O885">
            <v>11074352</v>
          </cell>
          <cell r="P885">
            <v>7426167</v>
          </cell>
          <cell r="Q885">
            <v>9590578</v>
          </cell>
          <cell r="R885">
            <v>9235860</v>
          </cell>
          <cell r="S885">
            <v>354718</v>
          </cell>
          <cell r="T885">
            <v>9083404</v>
          </cell>
          <cell r="U885">
            <v>8735386</v>
          </cell>
          <cell r="V885">
            <v>348018</v>
          </cell>
        </row>
        <row r="886">
          <cell r="A886">
            <v>31450</v>
          </cell>
          <cell r="B886" t="str">
            <v xml:space="preserve">BUENA BORO MUN UTIL AUTH               </v>
          </cell>
          <cell r="C886" t="str">
            <v>ATLANTIC</v>
          </cell>
          <cell r="D886">
            <v>64853</v>
          </cell>
          <cell r="E886">
            <v>8.2634773588091502E-5</v>
          </cell>
          <cell r="F886">
            <v>1572275</v>
          </cell>
          <cell r="G886">
            <v>4.1E-5</v>
          </cell>
          <cell r="H886">
            <v>1571342</v>
          </cell>
          <cell r="J886">
            <v>56425</v>
          </cell>
          <cell r="K886">
            <v>7.5177401246569406E-5</v>
          </cell>
          <cell r="L886">
            <v>1407527</v>
          </cell>
          <cell r="M886">
            <v>3.6000000000000001E-5</v>
          </cell>
          <cell r="N886">
            <v>1398594</v>
          </cell>
          <cell r="O886">
            <v>1703746</v>
          </cell>
          <cell r="P886">
            <v>1142487</v>
          </cell>
          <cell r="Q886">
            <v>1572275</v>
          </cell>
          <cell r="R886">
            <v>1514122</v>
          </cell>
          <cell r="S886">
            <v>58153</v>
          </cell>
          <cell r="T886">
            <v>1407527</v>
          </cell>
          <cell r="U886">
            <v>1353599</v>
          </cell>
          <cell r="V886">
            <v>53928</v>
          </cell>
        </row>
        <row r="887">
          <cell r="A887">
            <v>31460</v>
          </cell>
          <cell r="B887" t="str">
            <v xml:space="preserve">EGG HARBOR TWP MUN UTIL AUTH           </v>
          </cell>
          <cell r="C887" t="str">
            <v>ATLANTIC</v>
          </cell>
          <cell r="D887">
            <v>39242</v>
          </cell>
          <cell r="E887">
            <v>5.0001600313692302E-5</v>
          </cell>
          <cell r="F887">
            <v>951370</v>
          </cell>
          <cell r="G887">
            <v>2.5000000000000001E-5</v>
          </cell>
          <cell r="H887">
            <v>958135</v>
          </cell>
          <cell r="J887">
            <v>35035</v>
          </cell>
          <cell r="K887">
            <v>4.6678604389429498E-5</v>
          </cell>
          <cell r="L887">
            <v>873951</v>
          </cell>
          <cell r="M887">
            <v>2.1999999999999999E-5</v>
          </cell>
          <cell r="N887">
            <v>854696</v>
          </cell>
          <cell r="O887">
            <v>1041178</v>
          </cell>
          <cell r="P887">
            <v>698187</v>
          </cell>
          <cell r="Q887">
            <v>951370</v>
          </cell>
          <cell r="R887">
            <v>916183</v>
          </cell>
          <cell r="S887">
            <v>35187</v>
          </cell>
          <cell r="T887">
            <v>873951</v>
          </cell>
          <cell r="U887">
            <v>840467</v>
          </cell>
          <cell r="V887">
            <v>33484</v>
          </cell>
        </row>
        <row r="888">
          <cell r="A888">
            <v>31480</v>
          </cell>
          <cell r="B888" t="str">
            <v xml:space="preserve">MIDDLE BROOK REG HEALTH COMM           </v>
          </cell>
          <cell r="C888" t="str">
            <v>MIDDLESEX</v>
          </cell>
          <cell r="D888">
            <v>27970</v>
          </cell>
          <cell r="E888">
            <v>3.5638977645736102E-5</v>
          </cell>
          <cell r="F888">
            <v>678095</v>
          </cell>
          <cell r="G888">
            <v>1.8E-5</v>
          </cell>
          <cell r="H888">
            <v>689857</v>
          </cell>
          <cell r="J888">
            <v>27731</v>
          </cell>
          <cell r="K888">
            <v>3.69471779170335E-5</v>
          </cell>
          <cell r="L888">
            <v>691752</v>
          </cell>
          <cell r="M888">
            <v>1.8E-5</v>
          </cell>
          <cell r="N888">
            <v>699297</v>
          </cell>
          <cell r="O888">
            <v>851873</v>
          </cell>
          <cell r="P888">
            <v>571244</v>
          </cell>
          <cell r="Q888">
            <v>678095</v>
          </cell>
          <cell r="R888">
            <v>653015</v>
          </cell>
          <cell r="S888">
            <v>25080</v>
          </cell>
          <cell r="T888">
            <v>691752</v>
          </cell>
          <cell r="U888">
            <v>665249</v>
          </cell>
          <cell r="V888">
            <v>26503</v>
          </cell>
        </row>
        <row r="889">
          <cell r="A889">
            <v>31500</v>
          </cell>
          <cell r="B889" t="str">
            <v xml:space="preserve">BAYSHORE REG SEWERAGE AUTHORITY        </v>
          </cell>
          <cell r="C889" t="str">
            <v/>
          </cell>
          <cell r="D889">
            <v>211196</v>
          </cell>
          <cell r="E889">
            <v>2.6910295040646703E-4</v>
          </cell>
          <cell r="F889">
            <v>5120166</v>
          </cell>
          <cell r="G889">
            <v>1.34E-4</v>
          </cell>
          <cell r="H889">
            <v>5135606</v>
          </cell>
          <cell r="J889">
            <v>207995</v>
          </cell>
          <cell r="K889">
            <v>2.7712048865361399E-4</v>
          </cell>
          <cell r="L889">
            <v>5188453</v>
          </cell>
          <cell r="M889">
            <v>1.34E-4</v>
          </cell>
          <cell r="N889">
            <v>5205878</v>
          </cell>
          <cell r="O889">
            <v>6341723</v>
          </cell>
          <cell r="P889">
            <v>4252592</v>
          </cell>
          <cell r="Q889">
            <v>5120166</v>
          </cell>
          <cell r="R889">
            <v>4930791</v>
          </cell>
          <cell r="S889">
            <v>189375</v>
          </cell>
          <cell r="T889">
            <v>5188453</v>
          </cell>
          <cell r="U889">
            <v>4989665</v>
          </cell>
          <cell r="V889">
            <v>198788</v>
          </cell>
        </row>
        <row r="890">
          <cell r="A890">
            <v>31510</v>
          </cell>
          <cell r="B890" t="str">
            <v xml:space="preserve">BRICK TWP MUN UTILITIES AUTH           </v>
          </cell>
          <cell r="C890" t="str">
            <v>OCEAN</v>
          </cell>
          <cell r="D890">
            <v>862831</v>
          </cell>
          <cell r="E890">
            <v>1.09940703328738E-3</v>
          </cell>
          <cell r="F890">
            <v>20918190</v>
          </cell>
          <cell r="G890">
            <v>5.4600000000000004E-4</v>
          </cell>
          <cell r="H890">
            <v>20925677</v>
          </cell>
          <cell r="J890">
            <v>859887</v>
          </cell>
          <cell r="K890">
            <v>1.14566362473565E-3</v>
          </cell>
          <cell r="L890">
            <v>21449956</v>
          </cell>
          <cell r="M890">
            <v>5.5199999999999997E-4</v>
          </cell>
          <cell r="N890">
            <v>21445111</v>
          </cell>
          <cell r="O890">
            <v>26124112</v>
          </cell>
          <cell r="P890">
            <v>17518139</v>
          </cell>
          <cell r="Q890">
            <v>20918190</v>
          </cell>
          <cell r="R890">
            <v>20144508</v>
          </cell>
          <cell r="S890">
            <v>773682</v>
          </cell>
          <cell r="T890">
            <v>21449956</v>
          </cell>
          <cell r="U890">
            <v>20628131</v>
          </cell>
          <cell r="V890">
            <v>821825</v>
          </cell>
        </row>
        <row r="891">
          <cell r="A891">
            <v>31520</v>
          </cell>
          <cell r="B891" t="str">
            <v xml:space="preserve">CARLSTADT SEWERAGE AUTHORITY           </v>
          </cell>
          <cell r="C891" t="str">
            <v>BERGEN</v>
          </cell>
          <cell r="D891">
            <v>15931</v>
          </cell>
          <cell r="E891">
            <v>2.02990544467008E-5</v>
          </cell>
          <cell r="F891">
            <v>386226</v>
          </cell>
          <cell r="G891">
            <v>1.0000000000000001E-5</v>
          </cell>
          <cell r="H891">
            <v>383254</v>
          </cell>
          <cell r="J891">
            <v>16150</v>
          </cell>
          <cell r="K891">
            <v>2.1517324415278601E-5</v>
          </cell>
          <cell r="L891">
            <v>402863</v>
          </cell>
          <cell r="M891">
            <v>1.0000000000000001E-5</v>
          </cell>
          <cell r="N891">
            <v>388498</v>
          </cell>
          <cell r="O891">
            <v>473263</v>
          </cell>
          <cell r="P891">
            <v>317358</v>
          </cell>
          <cell r="Q891">
            <v>386226</v>
          </cell>
          <cell r="R891">
            <v>371941</v>
          </cell>
          <cell r="S891">
            <v>14285</v>
          </cell>
          <cell r="T891">
            <v>402863</v>
          </cell>
          <cell r="U891">
            <v>387428</v>
          </cell>
          <cell r="V891">
            <v>15435</v>
          </cell>
        </row>
        <row r="892">
          <cell r="A892">
            <v>31550</v>
          </cell>
          <cell r="B892" t="str">
            <v xml:space="preserve">PASSAIC COUNTY COMMUNITY COLLEG        </v>
          </cell>
          <cell r="C892" t="str">
            <v>PASSAIC</v>
          </cell>
          <cell r="D892">
            <v>886941</v>
          </cell>
          <cell r="E892">
            <v>1.13012765363199E-3</v>
          </cell>
          <cell r="F892">
            <v>21502705</v>
          </cell>
          <cell r="G892">
            <v>5.6099999999999998E-4</v>
          </cell>
          <cell r="H892">
            <v>21500559</v>
          </cell>
          <cell r="J892">
            <v>883178</v>
          </cell>
          <cell r="K892">
            <v>1.1766952038660601E-3</v>
          </cell>
          <cell r="L892">
            <v>22030952</v>
          </cell>
          <cell r="M892">
            <v>5.6700000000000001E-4</v>
          </cell>
          <cell r="N892">
            <v>22027859</v>
          </cell>
          <cell r="O892">
            <v>26834006</v>
          </cell>
          <cell r="P892">
            <v>17994175</v>
          </cell>
          <cell r="Q892">
            <v>21502705</v>
          </cell>
          <cell r="R892">
            <v>20707404</v>
          </cell>
          <cell r="S892">
            <v>795301</v>
          </cell>
          <cell r="T892">
            <v>22030952</v>
          </cell>
          <cell r="U892">
            <v>21186867</v>
          </cell>
          <cell r="V892">
            <v>844085</v>
          </cell>
        </row>
        <row r="893">
          <cell r="A893">
            <v>31560</v>
          </cell>
          <cell r="B893" t="str">
            <v xml:space="preserve">WOODBINE MUNICIPAL UTIL AUTH           </v>
          </cell>
          <cell r="C893" t="str">
            <v>CAPE MAY</v>
          </cell>
          <cell r="D893">
            <v>8371</v>
          </cell>
          <cell r="E893">
            <v>1.06662095771347E-5</v>
          </cell>
          <cell r="F893">
            <v>202944</v>
          </cell>
          <cell r="G893">
            <v>5.0000000000000004E-6</v>
          </cell>
          <cell r="H893">
            <v>191627</v>
          </cell>
          <cell r="J893">
            <v>8157</v>
          </cell>
          <cell r="K893">
            <v>1.0867914257302E-5</v>
          </cell>
          <cell r="L893">
            <v>203477</v>
          </cell>
          <cell r="M893">
            <v>5.0000000000000004E-6</v>
          </cell>
          <cell r="N893">
            <v>194249</v>
          </cell>
          <cell r="O893">
            <v>236631</v>
          </cell>
          <cell r="P893">
            <v>158679</v>
          </cell>
          <cell r="Q893">
            <v>202944</v>
          </cell>
          <cell r="R893">
            <v>195438</v>
          </cell>
          <cell r="S893">
            <v>7506</v>
          </cell>
          <cell r="T893">
            <v>203477</v>
          </cell>
          <cell r="U893">
            <v>195681</v>
          </cell>
          <cell r="V893">
            <v>7796</v>
          </cell>
        </row>
        <row r="894">
          <cell r="A894">
            <v>31570</v>
          </cell>
          <cell r="B894" t="str">
            <v xml:space="preserve">PENNS GROVE HOUSING AUTHORITY          </v>
          </cell>
          <cell r="C894" t="str">
            <v>SALEM</v>
          </cell>
          <cell r="D894">
            <v>34070</v>
          </cell>
          <cell r="E894">
            <v>4.3411511204513001E-5</v>
          </cell>
          <cell r="F894">
            <v>825982</v>
          </cell>
          <cell r="G894">
            <v>2.1999999999999999E-5</v>
          </cell>
          <cell r="H894">
            <v>843159</v>
          </cell>
          <cell r="J894">
            <v>33429</v>
          </cell>
          <cell r="K894">
            <v>4.4538863026523102E-5</v>
          </cell>
          <cell r="L894">
            <v>833889</v>
          </cell>
          <cell r="M894">
            <v>2.0999999999999999E-5</v>
          </cell>
          <cell r="N894">
            <v>815847</v>
          </cell>
          <cell r="O894">
            <v>993852</v>
          </cell>
          <cell r="P894">
            <v>666451</v>
          </cell>
          <cell r="Q894">
            <v>825982</v>
          </cell>
          <cell r="R894">
            <v>795432</v>
          </cell>
          <cell r="S894">
            <v>30550</v>
          </cell>
          <cell r="T894">
            <v>833889</v>
          </cell>
          <cell r="U894">
            <v>801940</v>
          </cell>
          <cell r="V894">
            <v>31949</v>
          </cell>
        </row>
        <row r="895">
          <cell r="A895">
            <v>31580</v>
          </cell>
          <cell r="B895" t="str">
            <v xml:space="preserve">MOUNT LAUREL TWP MUN UTIL AUTH         </v>
          </cell>
          <cell r="C895" t="str">
            <v>BURLINGTON</v>
          </cell>
          <cell r="D895">
            <v>378683</v>
          </cell>
          <cell r="E895">
            <v>4.8251251239972301E-4</v>
          </cell>
          <cell r="F895">
            <v>9180666</v>
          </cell>
          <cell r="G895">
            <v>2.4000000000000001E-4</v>
          </cell>
          <cell r="H895">
            <v>9198100</v>
          </cell>
          <cell r="J895">
            <v>364149</v>
          </cell>
          <cell r="K895">
            <v>4.8517103210521899E-4</v>
          </cell>
          <cell r="L895">
            <v>9083729</v>
          </cell>
          <cell r="M895">
            <v>2.34E-4</v>
          </cell>
          <cell r="N895">
            <v>9090862</v>
          </cell>
          <cell r="O895">
            <v>11074352</v>
          </cell>
          <cell r="P895">
            <v>7426167</v>
          </cell>
          <cell r="Q895">
            <v>9180666</v>
          </cell>
          <cell r="R895">
            <v>8841109</v>
          </cell>
          <cell r="S895">
            <v>339557</v>
          </cell>
          <cell r="T895">
            <v>9083729</v>
          </cell>
          <cell r="U895">
            <v>8735698</v>
          </cell>
          <cell r="V895">
            <v>348031</v>
          </cell>
        </row>
        <row r="896">
          <cell r="A896">
            <v>31600</v>
          </cell>
          <cell r="B896" t="str">
            <v xml:space="preserve">WILDWOOD CITY HOUSING AUTHORITY        </v>
          </cell>
          <cell r="C896" t="str">
            <v>CAPE MAY</v>
          </cell>
          <cell r="D896">
            <v>35479</v>
          </cell>
          <cell r="E896">
            <v>4.5206839038007502E-5</v>
          </cell>
          <cell r="F896">
            <v>860141</v>
          </cell>
          <cell r="G896">
            <v>2.1999999999999999E-5</v>
          </cell>
          <cell r="H896">
            <v>843159</v>
          </cell>
          <cell r="J896">
            <v>22269</v>
          </cell>
          <cell r="K896">
            <v>2.9669925535841401E-5</v>
          </cell>
          <cell r="L896">
            <v>555502</v>
          </cell>
          <cell r="M896">
            <v>1.4E-5</v>
          </cell>
          <cell r="N896">
            <v>543898</v>
          </cell>
          <cell r="O896">
            <v>662568</v>
          </cell>
          <cell r="P896">
            <v>444301</v>
          </cell>
          <cell r="Q896">
            <v>860141</v>
          </cell>
          <cell r="R896">
            <v>828328</v>
          </cell>
          <cell r="S896">
            <v>31813</v>
          </cell>
          <cell r="T896">
            <v>555502</v>
          </cell>
          <cell r="U896">
            <v>534219</v>
          </cell>
          <cell r="V896">
            <v>21283</v>
          </cell>
        </row>
        <row r="897">
          <cell r="A897">
            <v>31610</v>
          </cell>
          <cell r="B897" t="str">
            <v xml:space="preserve">EAST ORANGE PARKING AUTHORITY          </v>
          </cell>
          <cell r="C897" t="str">
            <v>ESSEX</v>
          </cell>
          <cell r="D897">
            <v>12008</v>
          </cell>
          <cell r="E897">
            <v>1.5300423438326699E-5</v>
          </cell>
          <cell r="F897">
            <v>291118</v>
          </cell>
          <cell r="G897">
            <v>7.9999999999999996E-6</v>
          </cell>
          <cell r="H897">
            <v>306603</v>
          </cell>
          <cell r="J897">
            <v>6816</v>
          </cell>
          <cell r="K897">
            <v>9.0812435426959097E-6</v>
          </cell>
          <cell r="L897">
            <v>170026</v>
          </cell>
          <cell r="M897">
            <v>3.9999999999999998E-6</v>
          </cell>
          <cell r="N897">
            <v>155399</v>
          </cell>
          <cell r="O897">
            <v>189305</v>
          </cell>
          <cell r="P897">
            <v>126943</v>
          </cell>
          <cell r="Q897">
            <v>291118</v>
          </cell>
          <cell r="R897">
            <v>280351</v>
          </cell>
          <cell r="S897">
            <v>10767</v>
          </cell>
          <cell r="T897">
            <v>170026</v>
          </cell>
          <cell r="U897">
            <v>163511</v>
          </cell>
          <cell r="V897">
            <v>6515</v>
          </cell>
        </row>
        <row r="898">
          <cell r="A898">
            <v>31630</v>
          </cell>
          <cell r="B898" t="str">
            <v xml:space="preserve">LOWER TWP MUNICIPAL UTIL AUTH          </v>
          </cell>
          <cell r="C898" t="str">
            <v>CAPE MAY</v>
          </cell>
          <cell r="D898">
            <v>130488</v>
          </cell>
          <cell r="E898">
            <v>1.66265960494702E-4</v>
          </cell>
          <cell r="F898">
            <v>3163508</v>
          </cell>
          <cell r="G898">
            <v>8.2999999999999998E-5</v>
          </cell>
          <cell r="H898">
            <v>3181010</v>
          </cell>
          <cell r="J898">
            <v>123023</v>
          </cell>
          <cell r="K898">
            <v>1.63908718361661E-4</v>
          </cell>
          <cell r="L898">
            <v>3068819</v>
          </cell>
          <cell r="M898">
            <v>7.8999999999999996E-5</v>
          </cell>
          <cell r="N898">
            <v>3069137</v>
          </cell>
          <cell r="O898">
            <v>3738777</v>
          </cell>
          <cell r="P898">
            <v>2507125</v>
          </cell>
          <cell r="Q898">
            <v>3163508</v>
          </cell>
          <cell r="R898">
            <v>3046502</v>
          </cell>
          <cell r="S898">
            <v>117006</v>
          </cell>
          <cell r="T898">
            <v>3068819</v>
          </cell>
          <cell r="U898">
            <v>2951242</v>
          </cell>
          <cell r="V898">
            <v>117577</v>
          </cell>
        </row>
        <row r="899">
          <cell r="A899">
            <v>31640</v>
          </cell>
          <cell r="B899" t="str">
            <v xml:space="preserve">RARITAN TWP MUN UTIL AUTHORITY         </v>
          </cell>
          <cell r="C899" t="str">
            <v>HUNTERDON</v>
          </cell>
          <cell r="D899">
            <v>189134</v>
          </cell>
          <cell r="E899">
            <v>2.4099186264028001E-4</v>
          </cell>
          <cell r="F899">
            <v>4585302</v>
          </cell>
          <cell r="G899">
            <v>1.2E-4</v>
          </cell>
          <cell r="H899">
            <v>4599050</v>
          </cell>
          <cell r="J899">
            <v>191365</v>
          </cell>
          <cell r="K899">
            <v>2.54963640045188E-4</v>
          </cell>
          <cell r="L899">
            <v>4773617</v>
          </cell>
          <cell r="M899">
            <v>1.2300000000000001E-4</v>
          </cell>
          <cell r="N899">
            <v>4778530</v>
          </cell>
          <cell r="O899">
            <v>5821134</v>
          </cell>
          <cell r="P899">
            <v>3903498</v>
          </cell>
          <cell r="Q899">
            <v>4585302</v>
          </cell>
          <cell r="R899">
            <v>4415710</v>
          </cell>
          <cell r="S899">
            <v>169592</v>
          </cell>
          <cell r="T899">
            <v>4773617</v>
          </cell>
          <cell r="U899">
            <v>4590722</v>
          </cell>
          <cell r="V899">
            <v>182895</v>
          </cell>
        </row>
        <row r="900">
          <cell r="A900">
            <v>31650</v>
          </cell>
          <cell r="B900" t="str">
            <v xml:space="preserve">HUDSON REG HEALTH COMMISSION           </v>
          </cell>
          <cell r="C900" t="str">
            <v>HUDSON</v>
          </cell>
          <cell r="D900">
            <v>222786</v>
          </cell>
          <cell r="E900">
            <v>2.8387076416814302E-4</v>
          </cell>
          <cell r="F900">
            <v>5401150</v>
          </cell>
          <cell r="G900">
            <v>1.4100000000000001E-4</v>
          </cell>
          <cell r="H900">
            <v>5403884</v>
          </cell>
          <cell r="J900">
            <v>187664</v>
          </cell>
          <cell r="K900">
            <v>2.5003264204760602E-4</v>
          </cell>
          <cell r="L900">
            <v>4681295</v>
          </cell>
          <cell r="M900">
            <v>1.2E-4</v>
          </cell>
          <cell r="N900">
            <v>4661981</v>
          </cell>
          <cell r="O900">
            <v>5679155</v>
          </cell>
          <cell r="P900">
            <v>3808291</v>
          </cell>
          <cell r="Q900">
            <v>5401150</v>
          </cell>
          <cell r="R900">
            <v>5201383</v>
          </cell>
          <cell r="S900">
            <v>199767</v>
          </cell>
          <cell r="T900">
            <v>4681295</v>
          </cell>
          <cell r="U900">
            <v>4501938</v>
          </cell>
          <cell r="V900">
            <v>179357</v>
          </cell>
        </row>
        <row r="901">
          <cell r="A901">
            <v>31660</v>
          </cell>
          <cell r="B901" t="str">
            <v xml:space="preserve">OCEAN CO UTILITIES AUTHORITY           </v>
          </cell>
          <cell r="C901" t="str">
            <v>OCEAN</v>
          </cell>
          <cell r="D901">
            <v>1713599</v>
          </cell>
          <cell r="E901">
            <v>2.18344356291583E-3</v>
          </cell>
          <cell r="F901">
            <v>41543929</v>
          </cell>
          <cell r="G901">
            <v>1.0839999999999999E-3</v>
          </cell>
          <cell r="H901">
            <v>41544751</v>
          </cell>
          <cell r="J901">
            <v>1670490</v>
          </cell>
          <cell r="K901">
            <v>2.2256641029398598E-3</v>
          </cell>
          <cell r="L901">
            <v>41670519</v>
          </cell>
          <cell r="M901">
            <v>1.073E-3</v>
          </cell>
          <cell r="N901">
            <v>41685877</v>
          </cell>
          <cell r="O901">
            <v>50781108</v>
          </cell>
          <cell r="P901">
            <v>34052469</v>
          </cell>
          <cell r="Q901">
            <v>41543929</v>
          </cell>
          <cell r="R901">
            <v>40007382</v>
          </cell>
          <cell r="S901">
            <v>1536547</v>
          </cell>
          <cell r="T901">
            <v>41670519</v>
          </cell>
          <cell r="U901">
            <v>40073971</v>
          </cell>
          <cell r="V901">
            <v>1596548</v>
          </cell>
        </row>
        <row r="902">
          <cell r="A902">
            <v>31670</v>
          </cell>
          <cell r="B902" t="str">
            <v xml:space="preserve">OCEAN COUNTY COLLEGE                   </v>
          </cell>
          <cell r="C902" t="str">
            <v>OCEAN</v>
          </cell>
          <cell r="D902">
            <v>1111457</v>
          </cell>
          <cell r="E902">
            <v>1.4162027592848399E-3</v>
          </cell>
          <cell r="F902">
            <v>26945797</v>
          </cell>
          <cell r="G902">
            <v>7.0299999999999996E-4</v>
          </cell>
          <cell r="H902">
            <v>26942768</v>
          </cell>
          <cell r="J902">
            <v>1064223</v>
          </cell>
          <cell r="K902">
            <v>1.4179090737585799E-3</v>
          </cell>
          <cell r="L902">
            <v>26547136</v>
          </cell>
          <cell r="M902">
            <v>6.8300000000000001E-4</v>
          </cell>
          <cell r="N902">
            <v>26534440</v>
          </cell>
          <cell r="O902">
            <v>32323855</v>
          </cell>
          <cell r="P902">
            <v>21675523</v>
          </cell>
          <cell r="Q902">
            <v>26945797</v>
          </cell>
          <cell r="R902">
            <v>25949178</v>
          </cell>
          <cell r="S902">
            <v>996619</v>
          </cell>
          <cell r="T902">
            <v>26547136</v>
          </cell>
          <cell r="U902">
            <v>25530019</v>
          </cell>
          <cell r="V902">
            <v>1017117</v>
          </cell>
        </row>
        <row r="903">
          <cell r="A903">
            <v>31680</v>
          </cell>
          <cell r="B903" t="str">
            <v xml:space="preserve">OCEAN GROVE BD OF FIRE COMM            </v>
          </cell>
          <cell r="C903" t="str">
            <v>MERCER</v>
          </cell>
          <cell r="D903">
            <v>1670</v>
          </cell>
          <cell r="E903">
            <v>2.1278903349438402E-6</v>
          </cell>
          <cell r="F903">
            <v>40487</v>
          </cell>
          <cell r="G903">
            <v>9.9999999999999995E-7</v>
          </cell>
          <cell r="H903">
            <v>38325</v>
          </cell>
          <cell r="J903">
            <v>1671</v>
          </cell>
          <cell r="K903">
            <v>2.2263435973950801E-6</v>
          </cell>
          <cell r="L903">
            <v>41683</v>
          </cell>
          <cell r="M903">
            <v>9.9999999999999995E-7</v>
          </cell>
          <cell r="N903">
            <v>38850</v>
          </cell>
          <cell r="O903">
            <v>47326</v>
          </cell>
          <cell r="P903">
            <v>31736</v>
          </cell>
          <cell r="Q903">
            <v>40487</v>
          </cell>
          <cell r="R903">
            <v>38989</v>
          </cell>
          <cell r="S903">
            <v>1498</v>
          </cell>
          <cell r="T903">
            <v>41683</v>
          </cell>
          <cell r="U903">
            <v>40086</v>
          </cell>
          <cell r="V903">
            <v>1597</v>
          </cell>
        </row>
        <row r="904">
          <cell r="A904">
            <v>31700</v>
          </cell>
          <cell r="B904" t="str">
            <v xml:space="preserve">FREEHOLD BORO HOUSING AUTHORITY        </v>
          </cell>
          <cell r="C904" t="str">
            <v>MONMOUTH</v>
          </cell>
          <cell r="D904">
            <v>13049</v>
          </cell>
          <cell r="E904">
            <v>1.6626850886636001E-5</v>
          </cell>
          <cell r="F904">
            <v>316356</v>
          </cell>
          <cell r="G904">
            <v>7.9999999999999996E-6</v>
          </cell>
          <cell r="H904">
            <v>306603</v>
          </cell>
          <cell r="J904">
            <v>10211</v>
          </cell>
          <cell r="K904">
            <v>1.3604544867146101E-5</v>
          </cell>
          <cell r="L904">
            <v>254714</v>
          </cell>
          <cell r="M904">
            <v>6.9999999999999999E-6</v>
          </cell>
          <cell r="N904">
            <v>271949</v>
          </cell>
          <cell r="O904">
            <v>331284</v>
          </cell>
          <cell r="P904">
            <v>222150</v>
          </cell>
          <cell r="Q904">
            <v>316356</v>
          </cell>
          <cell r="R904">
            <v>304655</v>
          </cell>
          <cell r="S904">
            <v>11701</v>
          </cell>
          <cell r="T904">
            <v>254714</v>
          </cell>
          <cell r="U904">
            <v>244955</v>
          </cell>
          <cell r="V904">
            <v>9759</v>
          </cell>
        </row>
        <row r="905">
          <cell r="A905">
            <v>31710</v>
          </cell>
          <cell r="B905" t="str">
            <v xml:space="preserve">WEYMOUTH TWP MUN UTIL AUTHORITY        </v>
          </cell>
          <cell r="C905" t="str">
            <v>ATLANTIC</v>
          </cell>
          <cell r="D905">
            <v>1052</v>
          </cell>
          <cell r="E905">
            <v>1.34044349243169E-6</v>
          </cell>
          <cell r="F905">
            <v>25504</v>
          </cell>
          <cell r="G905">
            <v>9.9999999999999995E-7</v>
          </cell>
          <cell r="H905">
            <v>38325</v>
          </cell>
          <cell r="J905">
            <v>1033</v>
          </cell>
          <cell r="K905">
            <v>1.3763093573364E-6</v>
          </cell>
          <cell r="L905">
            <v>25768</v>
          </cell>
          <cell r="M905">
            <v>9.9999999999999995E-7</v>
          </cell>
          <cell r="N905">
            <v>38850</v>
          </cell>
          <cell r="O905">
            <v>47326</v>
          </cell>
          <cell r="P905">
            <v>31736</v>
          </cell>
          <cell r="Q905">
            <v>25504</v>
          </cell>
          <cell r="R905">
            <v>24561</v>
          </cell>
          <cell r="S905">
            <v>943</v>
          </cell>
          <cell r="T905">
            <v>25768</v>
          </cell>
          <cell r="U905">
            <v>24781</v>
          </cell>
          <cell r="V905">
            <v>987</v>
          </cell>
        </row>
        <row r="906">
          <cell r="A906">
            <v>31720</v>
          </cell>
          <cell r="B906" t="str">
            <v xml:space="preserve">NJ SPORTS &amp; EXPOSITION AUTH            </v>
          </cell>
          <cell r="C906" t="str">
            <v/>
          </cell>
          <cell r="D906">
            <v>1104538</v>
          </cell>
          <cell r="E906">
            <v>1.4073866675318599E-3</v>
          </cell>
          <cell r="F906">
            <v>26778055</v>
          </cell>
          <cell r="G906">
            <v>6.9899999999999997E-4</v>
          </cell>
          <cell r="H906">
            <v>26789466</v>
          </cell>
          <cell r="J906">
            <v>647521</v>
          </cell>
          <cell r="K906">
            <v>8.6271946889818001E-4</v>
          </cell>
          <cell r="L906">
            <v>16152468</v>
          </cell>
          <cell r="M906">
            <v>4.1599999999999997E-4</v>
          </cell>
          <cell r="N906">
            <v>16161533</v>
          </cell>
          <cell r="O906">
            <v>19687736</v>
          </cell>
          <cell r="P906">
            <v>13202076</v>
          </cell>
          <cell r="Q906">
            <v>26778055</v>
          </cell>
          <cell r="R906">
            <v>25787640</v>
          </cell>
          <cell r="S906">
            <v>990415</v>
          </cell>
          <cell r="T906">
            <v>16152468</v>
          </cell>
          <cell r="U906">
            <v>15533609</v>
          </cell>
          <cell r="V906">
            <v>618859</v>
          </cell>
        </row>
        <row r="907">
          <cell r="A907">
            <v>31730</v>
          </cell>
          <cell r="B907" t="str">
            <v xml:space="preserve">EDGEWATER HOUSING AUTHORITY            </v>
          </cell>
          <cell r="C907" t="str">
            <v>BERGEN</v>
          </cell>
          <cell r="D907">
            <v>28876</v>
          </cell>
          <cell r="E907">
            <v>3.6793390007088797E-5</v>
          </cell>
          <cell r="F907">
            <v>700060</v>
          </cell>
          <cell r="G907">
            <v>1.8E-5</v>
          </cell>
          <cell r="H907">
            <v>689857</v>
          </cell>
          <cell r="J907">
            <v>29310</v>
          </cell>
          <cell r="K907">
            <v>3.90509460440753E-5</v>
          </cell>
          <cell r="L907">
            <v>731141</v>
          </cell>
          <cell r="M907">
            <v>1.9000000000000001E-5</v>
          </cell>
          <cell r="N907">
            <v>738147</v>
          </cell>
          <cell r="O907">
            <v>899199</v>
          </cell>
          <cell r="P907">
            <v>602979</v>
          </cell>
          <cell r="Q907">
            <v>700060</v>
          </cell>
          <cell r="R907">
            <v>674168</v>
          </cell>
          <cell r="S907">
            <v>25892</v>
          </cell>
          <cell r="T907">
            <v>731141</v>
          </cell>
          <cell r="U907">
            <v>703128</v>
          </cell>
          <cell r="V907">
            <v>28013</v>
          </cell>
        </row>
        <row r="908">
          <cell r="A908">
            <v>31770</v>
          </cell>
          <cell r="B908" t="str">
            <v xml:space="preserve">MNMUTH CO BAYSHORE OUTFLL AUTH         </v>
          </cell>
          <cell r="C908" t="str">
            <v>MONMOUTH</v>
          </cell>
          <cell r="D908">
            <v>46241</v>
          </cell>
          <cell r="E908">
            <v>5.8919626933016802E-5</v>
          </cell>
          <cell r="F908">
            <v>1121052</v>
          </cell>
          <cell r="G908">
            <v>2.9E-5</v>
          </cell>
          <cell r="H908">
            <v>1111437</v>
          </cell>
          <cell r="J908">
            <v>40504</v>
          </cell>
          <cell r="K908">
            <v>5.3965183165104899E-5</v>
          </cell>
          <cell r="L908">
            <v>1010376</v>
          </cell>
          <cell r="M908">
            <v>2.5999999999999998E-5</v>
          </cell>
          <cell r="N908">
            <v>1010096</v>
          </cell>
          <cell r="O908">
            <v>1230484</v>
          </cell>
          <cell r="P908">
            <v>825130</v>
          </cell>
          <cell r="Q908">
            <v>1121052</v>
          </cell>
          <cell r="R908">
            <v>1079588</v>
          </cell>
          <cell r="S908">
            <v>41464</v>
          </cell>
          <cell r="T908">
            <v>1010376</v>
          </cell>
          <cell r="U908">
            <v>971665</v>
          </cell>
          <cell r="V908">
            <v>38711</v>
          </cell>
        </row>
        <row r="909">
          <cell r="A909">
            <v>31790</v>
          </cell>
          <cell r="B909" t="str">
            <v xml:space="preserve">ROCKAWAY VALL REG SEWER AUTH           </v>
          </cell>
          <cell r="C909" t="str">
            <v/>
          </cell>
          <cell r="D909">
            <v>203525</v>
          </cell>
          <cell r="E909">
            <v>2.5932867090984701E-4</v>
          </cell>
          <cell r="F909">
            <v>4934193</v>
          </cell>
          <cell r="G909">
            <v>1.2899999999999999E-4</v>
          </cell>
          <cell r="H909">
            <v>4943979</v>
          </cell>
          <cell r="J909">
            <v>206201</v>
          </cell>
          <cell r="K909">
            <v>2.7473026698172502E-4</v>
          </cell>
          <cell r="L909">
            <v>5143702</v>
          </cell>
          <cell r="M909">
            <v>1.3200000000000001E-4</v>
          </cell>
          <cell r="N909">
            <v>5128179</v>
          </cell>
          <cell r="O909">
            <v>6247070</v>
          </cell>
          <cell r="P909">
            <v>4189120</v>
          </cell>
          <cell r="Q909">
            <v>4934193</v>
          </cell>
          <cell r="R909">
            <v>4751697</v>
          </cell>
          <cell r="S909">
            <v>182496</v>
          </cell>
          <cell r="T909">
            <v>5143702</v>
          </cell>
          <cell r="U909">
            <v>4946628</v>
          </cell>
          <cell r="V909">
            <v>197074</v>
          </cell>
        </row>
        <row r="910">
          <cell r="A910">
            <v>31830</v>
          </cell>
          <cell r="B910" t="str">
            <v xml:space="preserve">S MONMOUTH REG SEWERAGE AUTH           </v>
          </cell>
          <cell r="C910" t="str">
            <v/>
          </cell>
          <cell r="D910">
            <v>165882</v>
          </cell>
          <cell r="E910">
            <v>2.1136449373721801E-4</v>
          </cell>
          <cell r="F910">
            <v>4021589</v>
          </cell>
          <cell r="G910">
            <v>1.05E-4</v>
          </cell>
          <cell r="H910">
            <v>4024169</v>
          </cell>
          <cell r="J910">
            <v>162566</v>
          </cell>
          <cell r="K910">
            <v>2.1659352079840099E-4</v>
          </cell>
          <cell r="L910">
            <v>4055223</v>
          </cell>
          <cell r="M910">
            <v>1.0399999999999999E-4</v>
          </cell>
          <cell r="N910">
            <v>4040383</v>
          </cell>
          <cell r="O910">
            <v>4921934</v>
          </cell>
          <cell r="P910">
            <v>3300519</v>
          </cell>
          <cell r="Q910">
            <v>4021589</v>
          </cell>
          <cell r="R910">
            <v>3872846</v>
          </cell>
          <cell r="S910">
            <v>148743</v>
          </cell>
          <cell r="T910">
            <v>4055223</v>
          </cell>
          <cell r="U910">
            <v>3899853</v>
          </cell>
          <cell r="V910">
            <v>155370</v>
          </cell>
        </row>
        <row r="911">
          <cell r="A911">
            <v>31860</v>
          </cell>
          <cell r="B911" t="str">
            <v xml:space="preserve">SALEM COMMUNITY COLLEGE                </v>
          </cell>
          <cell r="C911" t="str">
            <v>SALEM</v>
          </cell>
          <cell r="D911">
            <v>204105</v>
          </cell>
          <cell r="E911">
            <v>2.6006769869084601E-4</v>
          </cell>
          <cell r="F911">
            <v>4948254</v>
          </cell>
          <cell r="G911">
            <v>1.2899999999999999E-4</v>
          </cell>
          <cell r="H911">
            <v>4943979</v>
          </cell>
          <cell r="J911">
            <v>185174</v>
          </cell>
          <cell r="K911">
            <v>2.4671511029565298E-4</v>
          </cell>
          <cell r="L911">
            <v>4619182</v>
          </cell>
          <cell r="M911">
            <v>1.1900000000000001E-4</v>
          </cell>
          <cell r="N911">
            <v>4623131</v>
          </cell>
          <cell r="O911">
            <v>5631828</v>
          </cell>
          <cell r="P911">
            <v>3776555</v>
          </cell>
          <cell r="Q911">
            <v>4948254</v>
          </cell>
          <cell r="R911">
            <v>4765238</v>
          </cell>
          <cell r="S911">
            <v>183016</v>
          </cell>
          <cell r="T911">
            <v>4619182</v>
          </cell>
          <cell r="U911">
            <v>4442204</v>
          </cell>
          <cell r="V911">
            <v>176978</v>
          </cell>
        </row>
        <row r="912">
          <cell r="A912">
            <v>31870</v>
          </cell>
          <cell r="B912" t="str">
            <v xml:space="preserve">DOVER TOWN HOUSING AUTHORITY           </v>
          </cell>
          <cell r="C912" t="str">
            <v>MORRIS</v>
          </cell>
          <cell r="D912">
            <v>10394</v>
          </cell>
          <cell r="E912">
            <v>1.3243887509824099E-5</v>
          </cell>
          <cell r="F912">
            <v>251989</v>
          </cell>
          <cell r="G912">
            <v>6.9999999999999999E-6</v>
          </cell>
          <cell r="H912">
            <v>268278</v>
          </cell>
          <cell r="J912">
            <v>10127</v>
          </cell>
          <cell r="K912">
            <v>1.34926281333453E-5</v>
          </cell>
          <cell r="L912">
            <v>252619</v>
          </cell>
          <cell r="M912">
            <v>6.9999999999999999E-6</v>
          </cell>
          <cell r="N912">
            <v>271949</v>
          </cell>
          <cell r="O912">
            <v>331284</v>
          </cell>
          <cell r="P912">
            <v>222150</v>
          </cell>
          <cell r="Q912">
            <v>251989</v>
          </cell>
          <cell r="R912">
            <v>242669</v>
          </cell>
          <cell r="S912">
            <v>9320</v>
          </cell>
          <cell r="T912">
            <v>252619</v>
          </cell>
          <cell r="U912">
            <v>242940</v>
          </cell>
          <cell r="V912">
            <v>9679</v>
          </cell>
        </row>
        <row r="913">
          <cell r="A913">
            <v>31890</v>
          </cell>
          <cell r="B913" t="str">
            <v xml:space="preserve">BURLINGTON CO AVA COMM                 </v>
          </cell>
          <cell r="C913" t="str">
            <v>BURLINGTON</v>
          </cell>
          <cell r="D913">
            <v>23742</v>
          </cell>
          <cell r="E913">
            <v>3.0251719959423099E-5</v>
          </cell>
          <cell r="F913">
            <v>575593</v>
          </cell>
          <cell r="G913">
            <v>1.5E-5</v>
          </cell>
          <cell r="H913">
            <v>574881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575593</v>
          </cell>
          <cell r="R913">
            <v>554304</v>
          </cell>
          <cell r="S913">
            <v>21289</v>
          </cell>
          <cell r="T913">
            <v>0</v>
          </cell>
          <cell r="U913">
            <v>0</v>
          </cell>
          <cell r="V913">
            <v>0</v>
          </cell>
        </row>
        <row r="914">
          <cell r="A914">
            <v>31900</v>
          </cell>
          <cell r="B914" t="str">
            <v xml:space="preserve">NJ HEALTH CARE FACILITIES              </v>
          </cell>
          <cell r="C914" t="str">
            <v/>
          </cell>
          <cell r="D914">
            <v>181977</v>
          </cell>
          <cell r="E914">
            <v>2.3187251465992499E-4</v>
          </cell>
          <cell r="F914">
            <v>4411790</v>
          </cell>
          <cell r="G914">
            <v>1.15E-4</v>
          </cell>
          <cell r="H914">
            <v>4407423</v>
          </cell>
          <cell r="J914">
            <v>164448</v>
          </cell>
          <cell r="K914">
            <v>2.1910098857236799E-4</v>
          </cell>
          <cell r="L914">
            <v>4102170</v>
          </cell>
          <cell r="M914">
            <v>1.06E-4</v>
          </cell>
          <cell r="N914">
            <v>4118083</v>
          </cell>
          <cell r="O914">
            <v>5016587</v>
          </cell>
          <cell r="P914">
            <v>3363990</v>
          </cell>
          <cell r="Q914">
            <v>4411790</v>
          </cell>
          <cell r="R914">
            <v>4248616</v>
          </cell>
          <cell r="S914">
            <v>163174</v>
          </cell>
          <cell r="T914">
            <v>4102170</v>
          </cell>
          <cell r="U914">
            <v>3945001</v>
          </cell>
          <cell r="V914">
            <v>157169</v>
          </cell>
        </row>
        <row r="915">
          <cell r="A915">
            <v>31950</v>
          </cell>
          <cell r="B915" t="str">
            <v xml:space="preserve">WESTERN MONMOUTH UTILS AUTH            </v>
          </cell>
          <cell r="C915" t="str">
            <v/>
          </cell>
          <cell r="D915">
            <v>348536</v>
          </cell>
          <cell r="E915">
            <v>4.4409963220358499E-4</v>
          </cell>
          <cell r="F915">
            <v>8449792</v>
          </cell>
          <cell r="G915">
            <v>2.2000000000000001E-4</v>
          </cell>
          <cell r="H915">
            <v>8431592</v>
          </cell>
          <cell r="J915">
            <v>340486</v>
          </cell>
          <cell r="K915">
            <v>4.5364382172511102E-4</v>
          </cell>
          <cell r="L915">
            <v>8493453</v>
          </cell>
          <cell r="M915">
            <v>2.1900000000000001E-4</v>
          </cell>
          <cell r="N915">
            <v>8508115</v>
          </cell>
          <cell r="O915">
            <v>10364457</v>
          </cell>
          <cell r="P915">
            <v>6950131</v>
          </cell>
          <cell r="Q915">
            <v>8449792</v>
          </cell>
          <cell r="R915">
            <v>8137267</v>
          </cell>
          <cell r="S915">
            <v>312525</v>
          </cell>
          <cell r="T915">
            <v>8493453</v>
          </cell>
          <cell r="U915">
            <v>8168038</v>
          </cell>
          <cell r="V915">
            <v>325415</v>
          </cell>
        </row>
        <row r="916">
          <cell r="A916">
            <v>31960</v>
          </cell>
          <cell r="B916" t="str">
            <v xml:space="preserve">WEEHAWKEN TWP HOUSING AUTHORITY        </v>
          </cell>
          <cell r="C916" t="str">
            <v>HUDSON</v>
          </cell>
          <cell r="D916">
            <v>33807</v>
          </cell>
          <cell r="E916">
            <v>4.3076400331405001E-5</v>
          </cell>
          <cell r="F916">
            <v>819606</v>
          </cell>
          <cell r="G916">
            <v>2.0999999999999999E-5</v>
          </cell>
          <cell r="H916">
            <v>804834</v>
          </cell>
          <cell r="J916">
            <v>32796</v>
          </cell>
          <cell r="K916">
            <v>4.3695490496809701E-5</v>
          </cell>
          <cell r="L916">
            <v>818099</v>
          </cell>
          <cell r="M916">
            <v>2.0999999999999999E-5</v>
          </cell>
          <cell r="N916">
            <v>815847</v>
          </cell>
          <cell r="O916">
            <v>993852</v>
          </cell>
          <cell r="P916">
            <v>666451</v>
          </cell>
          <cell r="Q916">
            <v>819606</v>
          </cell>
          <cell r="R916">
            <v>789292</v>
          </cell>
          <cell r="S916">
            <v>30314</v>
          </cell>
          <cell r="T916">
            <v>818099</v>
          </cell>
          <cell r="U916">
            <v>786755</v>
          </cell>
          <cell r="V916">
            <v>31344</v>
          </cell>
        </row>
        <row r="917">
          <cell r="A917">
            <v>31970</v>
          </cell>
          <cell r="B917" t="str">
            <v xml:space="preserve">NEPTUNE TWP SEWERAGE AUTHORITY         </v>
          </cell>
          <cell r="C917" t="str">
            <v>MONMOUTH</v>
          </cell>
          <cell r="D917">
            <v>169523</v>
          </cell>
          <cell r="E917">
            <v>2.16003804341727E-4</v>
          </cell>
          <cell r="F917">
            <v>4109860</v>
          </cell>
          <cell r="G917">
            <v>1.07E-4</v>
          </cell>
          <cell r="H917">
            <v>4100820</v>
          </cell>
          <cell r="J917">
            <v>171830</v>
          </cell>
          <cell r="K917">
            <v>2.2893633772615E-4</v>
          </cell>
          <cell r="L917">
            <v>4286314</v>
          </cell>
          <cell r="M917">
            <v>1.1E-4</v>
          </cell>
          <cell r="N917">
            <v>4273482</v>
          </cell>
          <cell r="O917">
            <v>5205892</v>
          </cell>
          <cell r="P917">
            <v>3490933</v>
          </cell>
          <cell r="Q917">
            <v>4109860</v>
          </cell>
          <cell r="R917">
            <v>3957852</v>
          </cell>
          <cell r="S917">
            <v>152008</v>
          </cell>
          <cell r="T917">
            <v>4286314</v>
          </cell>
          <cell r="U917">
            <v>4122090</v>
          </cell>
          <cell r="V917">
            <v>164224</v>
          </cell>
        </row>
        <row r="918">
          <cell r="A918">
            <v>31980</v>
          </cell>
          <cell r="B918" t="str">
            <v xml:space="preserve">MIDDLETOWN TWP HOUSING AUTH            </v>
          </cell>
          <cell r="C918" t="str">
            <v>MONMOUTH</v>
          </cell>
          <cell r="D918">
            <v>53273</v>
          </cell>
          <cell r="E918">
            <v>6.7879701684708498E-5</v>
          </cell>
          <cell r="F918">
            <v>1291533</v>
          </cell>
          <cell r="G918">
            <v>3.4E-5</v>
          </cell>
          <cell r="H918">
            <v>1303064</v>
          </cell>
          <cell r="J918">
            <v>51569</v>
          </cell>
          <cell r="K918">
            <v>6.8707548159226104E-5</v>
          </cell>
          <cell r="L918">
            <v>1286393</v>
          </cell>
          <cell r="M918">
            <v>3.3000000000000003E-5</v>
          </cell>
          <cell r="N918">
            <v>1282045</v>
          </cell>
          <cell r="O918">
            <v>1561768</v>
          </cell>
          <cell r="P918">
            <v>1047280</v>
          </cell>
          <cell r="Q918">
            <v>1291533</v>
          </cell>
          <cell r="R918">
            <v>1243764</v>
          </cell>
          <cell r="S918">
            <v>47769</v>
          </cell>
          <cell r="T918">
            <v>1286393</v>
          </cell>
          <cell r="U918">
            <v>1237107</v>
          </cell>
          <cell r="V918">
            <v>49286</v>
          </cell>
        </row>
        <row r="919">
          <cell r="A919">
            <v>31990</v>
          </cell>
          <cell r="B919" t="str">
            <v xml:space="preserve">MORRIS CO EDUC SERVICES COMM           </v>
          </cell>
          <cell r="C919" t="str">
            <v>MORRIS</v>
          </cell>
          <cell r="D919">
            <v>245732</v>
          </cell>
          <cell r="E919">
            <v>3.1310823220743702E-4</v>
          </cell>
          <cell r="F919">
            <v>5957446</v>
          </cell>
          <cell r="G919">
            <v>1.55E-4</v>
          </cell>
          <cell r="H919">
            <v>5940440</v>
          </cell>
          <cell r="J919">
            <v>198459</v>
          </cell>
          <cell r="K919">
            <v>2.6441527468308199E-4</v>
          </cell>
          <cell r="L919">
            <v>4950577</v>
          </cell>
          <cell r="M919">
            <v>1.27E-4</v>
          </cell>
          <cell r="N919">
            <v>4933930</v>
          </cell>
          <cell r="O919">
            <v>6010439</v>
          </cell>
          <cell r="P919">
            <v>4030441</v>
          </cell>
          <cell r="Q919">
            <v>5957446</v>
          </cell>
          <cell r="R919">
            <v>5737103</v>
          </cell>
          <cell r="S919">
            <v>220343</v>
          </cell>
          <cell r="T919">
            <v>4950577</v>
          </cell>
          <cell r="U919">
            <v>4760903</v>
          </cell>
          <cell r="V919">
            <v>189674</v>
          </cell>
        </row>
        <row r="920">
          <cell r="A920">
            <v>32000</v>
          </cell>
          <cell r="B920" t="str">
            <v xml:space="preserve">MANASQUAN RIVER REG SEW AUTH           </v>
          </cell>
          <cell r="C920" t="str">
            <v/>
          </cell>
          <cell r="D920">
            <v>110110</v>
          </cell>
          <cell r="E920">
            <v>1.4030060166507E-4</v>
          </cell>
          <cell r="F920">
            <v>2669471</v>
          </cell>
          <cell r="G920">
            <v>6.9999999999999994E-5</v>
          </cell>
          <cell r="H920">
            <v>2682779</v>
          </cell>
          <cell r="J920">
            <v>106440</v>
          </cell>
          <cell r="K920">
            <v>1.4181448983048E-4</v>
          </cell>
          <cell r="L920">
            <v>2655155</v>
          </cell>
          <cell r="M920">
            <v>6.7999999999999999E-5</v>
          </cell>
          <cell r="N920">
            <v>2641789</v>
          </cell>
          <cell r="O920">
            <v>3218188</v>
          </cell>
          <cell r="P920">
            <v>2158032</v>
          </cell>
          <cell r="Q920">
            <v>2669471</v>
          </cell>
          <cell r="R920">
            <v>2570737</v>
          </cell>
          <cell r="S920">
            <v>98734</v>
          </cell>
          <cell r="T920">
            <v>2655155</v>
          </cell>
          <cell r="U920">
            <v>2553427</v>
          </cell>
          <cell r="V920">
            <v>101728</v>
          </cell>
        </row>
        <row r="921">
          <cell r="A921">
            <v>32010</v>
          </cell>
          <cell r="B921" t="str">
            <v xml:space="preserve">CAMDEN CO MUN UTIL AUTHORITY           </v>
          </cell>
          <cell r="C921" t="str">
            <v>CAMDEN</v>
          </cell>
          <cell r="D921">
            <v>802426</v>
          </cell>
          <cell r="E921">
            <v>1.02243983826805E-3</v>
          </cell>
          <cell r="F921">
            <v>19453751</v>
          </cell>
          <cell r="G921">
            <v>5.0799999999999999E-4</v>
          </cell>
          <cell r="H921">
            <v>19469312</v>
          </cell>
          <cell r="J921">
            <v>804362</v>
          </cell>
          <cell r="K921">
            <v>1.07168533135123E-3</v>
          </cell>
          <cell r="L921">
            <v>20064880</v>
          </cell>
          <cell r="M921">
            <v>5.1599999999999997E-4</v>
          </cell>
          <cell r="N921">
            <v>20046517</v>
          </cell>
          <cell r="O921">
            <v>24420365</v>
          </cell>
          <cell r="P921">
            <v>16375651</v>
          </cell>
          <cell r="Q921">
            <v>19453751</v>
          </cell>
          <cell r="R921">
            <v>18734233</v>
          </cell>
          <cell r="S921">
            <v>719518</v>
          </cell>
          <cell r="T921">
            <v>20064880</v>
          </cell>
          <cell r="U921">
            <v>19296122</v>
          </cell>
          <cell r="V921">
            <v>768758</v>
          </cell>
        </row>
        <row r="922">
          <cell r="A922">
            <v>32020</v>
          </cell>
          <cell r="B922" t="str">
            <v xml:space="preserve">PEMBERTON TWP MUN UTIL AUTH            </v>
          </cell>
          <cell r="C922" t="str">
            <v>BURLINGTON</v>
          </cell>
          <cell r="D922">
            <v>80644</v>
          </cell>
          <cell r="E922">
            <v>1.02755442018689E-4</v>
          </cell>
          <cell r="F922">
            <v>1955107</v>
          </cell>
          <cell r="G922">
            <v>5.1E-5</v>
          </cell>
          <cell r="H922">
            <v>1954596</v>
          </cell>
          <cell r="J922">
            <v>74865</v>
          </cell>
          <cell r="K922">
            <v>9.9745788999989598E-5</v>
          </cell>
          <cell r="L922">
            <v>1867514</v>
          </cell>
          <cell r="M922">
            <v>4.8000000000000001E-5</v>
          </cell>
          <cell r="N922">
            <v>1864792</v>
          </cell>
          <cell r="O922">
            <v>2271662</v>
          </cell>
          <cell r="P922">
            <v>1523316</v>
          </cell>
          <cell r="Q922">
            <v>1955107</v>
          </cell>
          <cell r="R922">
            <v>1882795</v>
          </cell>
          <cell r="S922">
            <v>72312</v>
          </cell>
          <cell r="T922">
            <v>1867514</v>
          </cell>
          <cell r="U922">
            <v>1795963</v>
          </cell>
          <cell r="V922">
            <v>71551</v>
          </cell>
        </row>
        <row r="923">
          <cell r="A923">
            <v>32050</v>
          </cell>
          <cell r="B923" t="str">
            <v xml:space="preserve">HILLSBOROUGH TWP MUA                   </v>
          </cell>
          <cell r="C923" t="str">
            <v>SOMERSET</v>
          </cell>
          <cell r="D923">
            <v>99921</v>
          </cell>
          <cell r="E923">
            <v>1.27317922250254E-4</v>
          </cell>
          <cell r="F923">
            <v>2422452</v>
          </cell>
          <cell r="G923">
            <v>6.3E-5</v>
          </cell>
          <cell r="H923">
            <v>2414501</v>
          </cell>
          <cell r="J923">
            <v>91966</v>
          </cell>
          <cell r="K923">
            <v>1.22530170722942E-4</v>
          </cell>
          <cell r="L923">
            <v>2294100</v>
          </cell>
          <cell r="M923">
            <v>5.8999999999999998E-5</v>
          </cell>
          <cell r="N923">
            <v>2292140</v>
          </cell>
          <cell r="O923">
            <v>2792251</v>
          </cell>
          <cell r="P923">
            <v>1872410</v>
          </cell>
          <cell r="Q923">
            <v>2422452</v>
          </cell>
          <cell r="R923">
            <v>2332855</v>
          </cell>
          <cell r="S923">
            <v>89597</v>
          </cell>
          <cell r="T923">
            <v>2294100</v>
          </cell>
          <cell r="U923">
            <v>2206205</v>
          </cell>
          <cell r="V923">
            <v>87895</v>
          </cell>
        </row>
        <row r="924">
          <cell r="A924">
            <v>32060</v>
          </cell>
          <cell r="B924" t="str">
            <v xml:space="preserve">JACKSON TWP FIRE DISTRICT 3            </v>
          </cell>
          <cell r="C924" t="str">
            <v>OCEAN</v>
          </cell>
          <cell r="D924">
            <v>7636</v>
          </cell>
          <cell r="E924">
            <v>9.7296829925935096E-6</v>
          </cell>
          <cell r="F924">
            <v>185125</v>
          </cell>
          <cell r="G924">
            <v>5.0000000000000004E-6</v>
          </cell>
          <cell r="H924">
            <v>191627</v>
          </cell>
          <cell r="J924">
            <v>10618</v>
          </cell>
          <cell r="K924">
            <v>1.41468080892525E-5</v>
          </cell>
          <cell r="L924">
            <v>264867</v>
          </cell>
          <cell r="M924">
            <v>6.9999999999999999E-6</v>
          </cell>
          <cell r="N924">
            <v>271949</v>
          </cell>
          <cell r="O924">
            <v>331284</v>
          </cell>
          <cell r="P924">
            <v>222150</v>
          </cell>
          <cell r="Q924">
            <v>185125</v>
          </cell>
          <cell r="R924">
            <v>178278</v>
          </cell>
          <cell r="S924">
            <v>6847</v>
          </cell>
          <cell r="T924">
            <v>264867</v>
          </cell>
          <cell r="U924">
            <v>254719</v>
          </cell>
          <cell r="V924">
            <v>10148</v>
          </cell>
        </row>
        <row r="925">
          <cell r="A925">
            <v>32070</v>
          </cell>
          <cell r="B925" t="str">
            <v xml:space="preserve">LOGAN TWP MUN UTIL AUTHORITY           </v>
          </cell>
          <cell r="C925" t="str">
            <v>GLOUCESTER</v>
          </cell>
          <cell r="D925">
            <v>39240</v>
          </cell>
          <cell r="E925">
            <v>4.9999051942033703E-5</v>
          </cell>
          <cell r="F925">
            <v>951322</v>
          </cell>
          <cell r="G925">
            <v>2.5000000000000001E-5</v>
          </cell>
          <cell r="H925">
            <v>958135</v>
          </cell>
          <cell r="J925">
            <v>51839</v>
          </cell>
          <cell r="K925">
            <v>6.9067280517871703E-5</v>
          </cell>
          <cell r="L925">
            <v>1293128</v>
          </cell>
          <cell r="M925">
            <v>3.3000000000000003E-5</v>
          </cell>
          <cell r="N925">
            <v>1282045</v>
          </cell>
          <cell r="O925">
            <v>1561768</v>
          </cell>
          <cell r="P925">
            <v>1047280</v>
          </cell>
          <cell r="Q925">
            <v>951322</v>
          </cell>
          <cell r="R925">
            <v>916136</v>
          </cell>
          <cell r="S925">
            <v>35186</v>
          </cell>
          <cell r="T925">
            <v>1293128</v>
          </cell>
          <cell r="U925">
            <v>1243584</v>
          </cell>
          <cell r="V925">
            <v>49544</v>
          </cell>
        </row>
        <row r="926">
          <cell r="A926">
            <v>32090</v>
          </cell>
          <cell r="B926" t="str">
            <v xml:space="preserve">WOODBRIDGE TWP FIRE DISTRICT 9         </v>
          </cell>
          <cell r="C926" t="str">
            <v>MIDDLESEX</v>
          </cell>
          <cell r="D926">
            <v>25748</v>
          </cell>
          <cell r="E926">
            <v>3.2807736733014397E-5</v>
          </cell>
          <cell r="F926">
            <v>624226</v>
          </cell>
          <cell r="G926">
            <v>1.5999999999999999E-5</v>
          </cell>
          <cell r="H926">
            <v>613207</v>
          </cell>
          <cell r="J926">
            <v>25315</v>
          </cell>
          <cell r="K926">
            <v>3.3728239478190601E-5</v>
          </cell>
          <cell r="L926">
            <v>631485</v>
          </cell>
          <cell r="M926">
            <v>1.5999999999999999E-5</v>
          </cell>
          <cell r="N926">
            <v>621597</v>
          </cell>
          <cell r="O926">
            <v>757221</v>
          </cell>
          <cell r="P926">
            <v>507772</v>
          </cell>
          <cell r="Q926">
            <v>624226</v>
          </cell>
          <cell r="R926">
            <v>601138</v>
          </cell>
          <cell r="S926">
            <v>23088</v>
          </cell>
          <cell r="T926">
            <v>631485</v>
          </cell>
          <cell r="U926">
            <v>607290</v>
          </cell>
          <cell r="V926">
            <v>24195</v>
          </cell>
        </row>
        <row r="927">
          <cell r="A927">
            <v>32110</v>
          </cell>
          <cell r="B927" t="str">
            <v xml:space="preserve">WEST WINDSOR PARKING AUTHORITY         </v>
          </cell>
          <cell r="C927" t="str">
            <v>MERCER</v>
          </cell>
          <cell r="D927">
            <v>37118</v>
          </cell>
          <cell r="E927">
            <v>4.7295229612242801E-5</v>
          </cell>
          <cell r="F927">
            <v>899877</v>
          </cell>
          <cell r="G927">
            <v>2.3E-5</v>
          </cell>
          <cell r="H927">
            <v>881485</v>
          </cell>
          <cell r="J927">
            <v>35366</v>
          </cell>
          <cell r="K927">
            <v>4.7119609614287497E-5</v>
          </cell>
          <cell r="L927">
            <v>882208</v>
          </cell>
          <cell r="M927">
            <v>2.3E-5</v>
          </cell>
          <cell r="N927">
            <v>893546</v>
          </cell>
          <cell r="O927">
            <v>1088505</v>
          </cell>
          <cell r="P927">
            <v>729922</v>
          </cell>
          <cell r="Q927">
            <v>899877</v>
          </cell>
          <cell r="R927">
            <v>866594</v>
          </cell>
          <cell r="S927">
            <v>33283</v>
          </cell>
          <cell r="T927">
            <v>882208</v>
          </cell>
          <cell r="U927">
            <v>848407</v>
          </cell>
          <cell r="V927">
            <v>33801</v>
          </cell>
        </row>
        <row r="928">
          <cell r="A928">
            <v>32120</v>
          </cell>
          <cell r="B928" t="str">
            <v xml:space="preserve">ATLANTIC CO UTIL AUTHORITY             </v>
          </cell>
          <cell r="C928" t="str">
            <v>ATLANTIC</v>
          </cell>
          <cell r="D928">
            <v>1369918</v>
          </cell>
          <cell r="E928">
            <v>1.74553010291353E-3</v>
          </cell>
          <cell r="F928">
            <v>33211840</v>
          </cell>
          <cell r="G928">
            <v>8.6700000000000004E-4</v>
          </cell>
          <cell r="H928">
            <v>33228136</v>
          </cell>
          <cell r="J928">
            <v>1336897</v>
          </cell>
          <cell r="K928">
            <v>1.78120411509676E-3</v>
          </cell>
          <cell r="L928">
            <v>33349013</v>
          </cell>
          <cell r="M928">
            <v>8.5800000000000004E-4</v>
          </cell>
          <cell r="N928">
            <v>33333162</v>
          </cell>
          <cell r="O928">
            <v>40605956</v>
          </cell>
          <cell r="P928">
            <v>27229281</v>
          </cell>
          <cell r="Q928">
            <v>33211840</v>
          </cell>
          <cell r="R928">
            <v>31983465</v>
          </cell>
          <cell r="S928">
            <v>1228375</v>
          </cell>
          <cell r="T928">
            <v>33349013</v>
          </cell>
          <cell r="U928">
            <v>32071292</v>
          </cell>
          <cell r="V928">
            <v>1277721</v>
          </cell>
        </row>
        <row r="929">
          <cell r="A929">
            <v>32150</v>
          </cell>
          <cell r="B929" t="str">
            <v xml:space="preserve">NJ ECONOMIC DEV AUTHORITY              </v>
          </cell>
          <cell r="C929" t="str">
            <v/>
          </cell>
          <cell r="D929">
            <v>1188889</v>
          </cell>
          <cell r="E929">
            <v>1.51486551641979E-3</v>
          </cell>
          <cell r="F929">
            <v>28823033</v>
          </cell>
          <cell r="G929">
            <v>7.5199999999999996E-4</v>
          </cell>
          <cell r="H929">
            <v>28820713</v>
          </cell>
          <cell r="J929">
            <v>1137077</v>
          </cell>
          <cell r="K929">
            <v>1.5149755228576901E-3</v>
          </cell>
          <cell r="L929">
            <v>28364485</v>
          </cell>
          <cell r="M929">
            <v>7.2999999999999996E-4</v>
          </cell>
          <cell r="N929">
            <v>28360382</v>
          </cell>
          <cell r="O929">
            <v>34548191</v>
          </cell>
          <cell r="P929">
            <v>23167104</v>
          </cell>
          <cell r="Q929">
            <v>28823033</v>
          </cell>
          <cell r="R929">
            <v>27756982</v>
          </cell>
          <cell r="S929">
            <v>1066051</v>
          </cell>
          <cell r="T929">
            <v>28364485</v>
          </cell>
          <cell r="U929">
            <v>27277739</v>
          </cell>
          <cell r="V929">
            <v>1086746</v>
          </cell>
        </row>
        <row r="930">
          <cell r="A930">
            <v>32180</v>
          </cell>
          <cell r="B930" t="str">
            <v xml:space="preserve">LACEY MUNICIPAL UTIL AUTHORITY         </v>
          </cell>
          <cell r="C930" t="str">
            <v>OCEAN</v>
          </cell>
          <cell r="D930">
            <v>121218</v>
          </cell>
          <cell r="E930">
            <v>1.5445425785701899E-4</v>
          </cell>
          <cell r="F930">
            <v>2938769</v>
          </cell>
          <cell r="G930">
            <v>7.7000000000000001E-5</v>
          </cell>
          <cell r="H930">
            <v>2951057</v>
          </cell>
          <cell r="J930">
            <v>132222</v>
          </cell>
          <cell r="K930">
            <v>1.7616493305492101E-4</v>
          </cell>
          <cell r="L930">
            <v>3298289</v>
          </cell>
          <cell r="M930">
            <v>8.5000000000000006E-5</v>
          </cell>
          <cell r="N930">
            <v>3302236</v>
          </cell>
          <cell r="O930">
            <v>4022735</v>
          </cell>
          <cell r="P930">
            <v>2697539</v>
          </cell>
          <cell r="Q930">
            <v>2938769</v>
          </cell>
          <cell r="R930">
            <v>2830076</v>
          </cell>
          <cell r="S930">
            <v>108693</v>
          </cell>
          <cell r="T930">
            <v>3298289</v>
          </cell>
          <cell r="U930">
            <v>3171920</v>
          </cell>
          <cell r="V930">
            <v>126369</v>
          </cell>
        </row>
        <row r="931">
          <cell r="A931">
            <v>32200</v>
          </cell>
          <cell r="B931" t="str">
            <v xml:space="preserve">CAPE MAY COUNTY MUN UTIL AUTH          </v>
          </cell>
          <cell r="C931" t="str">
            <v>CAPE MAY</v>
          </cell>
          <cell r="D931">
            <v>1126362</v>
          </cell>
          <cell r="E931">
            <v>1.4351944990706701E-3</v>
          </cell>
          <cell r="F931">
            <v>27307149</v>
          </cell>
          <cell r="G931">
            <v>7.1299999999999998E-4</v>
          </cell>
          <cell r="H931">
            <v>27326022</v>
          </cell>
          <cell r="J931">
            <v>1109934</v>
          </cell>
          <cell r="K931">
            <v>1.47881176207727E-3</v>
          </cell>
          <cell r="L931">
            <v>27687401</v>
          </cell>
          <cell r="M931">
            <v>7.1299999999999998E-4</v>
          </cell>
          <cell r="N931">
            <v>27699935</v>
          </cell>
          <cell r="O931">
            <v>33743644</v>
          </cell>
          <cell r="P931">
            <v>22627596</v>
          </cell>
          <cell r="Q931">
            <v>27307149</v>
          </cell>
          <cell r="R931">
            <v>26297165</v>
          </cell>
          <cell r="S931">
            <v>1009984</v>
          </cell>
          <cell r="T931">
            <v>27687401</v>
          </cell>
          <cell r="U931">
            <v>26626596</v>
          </cell>
          <cell r="V931">
            <v>1060805</v>
          </cell>
        </row>
        <row r="932">
          <cell r="A932">
            <v>32210</v>
          </cell>
          <cell r="B932" t="str">
            <v xml:space="preserve">CUMBERLAND CO UTILITIES AUTH           </v>
          </cell>
          <cell r="C932" t="str">
            <v>CUMBERLAND</v>
          </cell>
          <cell r="D932">
            <v>190380</v>
          </cell>
          <cell r="E932">
            <v>2.4257949818359801E-4</v>
          </cell>
          <cell r="F932">
            <v>4615510</v>
          </cell>
          <cell r="G932">
            <v>1.2E-4</v>
          </cell>
          <cell r="H932">
            <v>4599050</v>
          </cell>
          <cell r="J932">
            <v>178587</v>
          </cell>
          <cell r="K932">
            <v>2.37938973086771E-4</v>
          </cell>
          <cell r="L932">
            <v>4454868</v>
          </cell>
          <cell r="M932">
            <v>1.15E-4</v>
          </cell>
          <cell r="N932">
            <v>4467731</v>
          </cell>
          <cell r="O932">
            <v>5442523</v>
          </cell>
          <cell r="P932">
            <v>3649612</v>
          </cell>
          <cell r="Q932">
            <v>4615510</v>
          </cell>
          <cell r="R932">
            <v>4444800</v>
          </cell>
          <cell r="S932">
            <v>170710</v>
          </cell>
          <cell r="T932">
            <v>4454868</v>
          </cell>
          <cell r="U932">
            <v>4284186</v>
          </cell>
          <cell r="V932">
            <v>170682</v>
          </cell>
        </row>
        <row r="933">
          <cell r="A933">
            <v>32220</v>
          </cell>
          <cell r="B933" t="str">
            <v xml:space="preserve">LAKEWOOD TWP MUN UTILITS AUTH          </v>
          </cell>
          <cell r="C933" t="str">
            <v>OCEAN</v>
          </cell>
          <cell r="D933">
            <v>122944</v>
          </cell>
          <cell r="E933">
            <v>1.5665350259840401E-4</v>
          </cell>
          <cell r="F933">
            <v>2980614</v>
          </cell>
          <cell r="G933">
            <v>7.7999999999999999E-5</v>
          </cell>
          <cell r="H933">
            <v>2989382</v>
          </cell>
          <cell r="J933">
            <v>125572</v>
          </cell>
          <cell r="K933">
            <v>1.67304858295688E-4</v>
          </cell>
          <cell r="L933">
            <v>3132405</v>
          </cell>
          <cell r="M933">
            <v>8.1000000000000004E-5</v>
          </cell>
          <cell r="N933">
            <v>3146837</v>
          </cell>
          <cell r="O933">
            <v>3833429</v>
          </cell>
          <cell r="P933">
            <v>2570596</v>
          </cell>
          <cell r="Q933">
            <v>2980614</v>
          </cell>
          <cell r="R933">
            <v>2870373</v>
          </cell>
          <cell r="S933">
            <v>110241</v>
          </cell>
          <cell r="T933">
            <v>3132405</v>
          </cell>
          <cell r="U933">
            <v>3012391</v>
          </cell>
          <cell r="V933">
            <v>120014</v>
          </cell>
        </row>
        <row r="934">
          <cell r="A934">
            <v>32230</v>
          </cell>
          <cell r="B934" t="str">
            <v xml:space="preserve">LITTLE EGG HARBOR MUN UTIL AUTH        </v>
          </cell>
          <cell r="C934" t="str">
            <v>OCEAN</v>
          </cell>
          <cell r="D934">
            <v>112373</v>
          </cell>
          <cell r="E934">
            <v>1.4318408419679299E-4</v>
          </cell>
          <cell r="F934">
            <v>2724334</v>
          </cell>
          <cell r="G934">
            <v>7.1000000000000005E-5</v>
          </cell>
          <cell r="H934">
            <v>2721105</v>
          </cell>
          <cell r="J934">
            <v>118471</v>
          </cell>
          <cell r="K934">
            <v>1.57843897263311E-4</v>
          </cell>
          <cell r="L934">
            <v>2955269</v>
          </cell>
          <cell r="M934">
            <v>7.6000000000000004E-5</v>
          </cell>
          <cell r="N934">
            <v>2952588</v>
          </cell>
          <cell r="O934">
            <v>3596798</v>
          </cell>
          <cell r="P934">
            <v>2411918</v>
          </cell>
          <cell r="Q934">
            <v>2724334</v>
          </cell>
          <cell r="R934">
            <v>2623572</v>
          </cell>
          <cell r="S934">
            <v>100762</v>
          </cell>
          <cell r="T934">
            <v>2955269</v>
          </cell>
          <cell r="U934">
            <v>2842042</v>
          </cell>
          <cell r="V934">
            <v>113227</v>
          </cell>
        </row>
        <row r="935">
          <cell r="A935">
            <v>32240</v>
          </cell>
          <cell r="B935" t="str">
            <v xml:space="preserve">FREEHOLD SOIL CON DIST                 </v>
          </cell>
          <cell r="C935" t="str">
            <v>MONMOUTH</v>
          </cell>
          <cell r="D935">
            <v>117941</v>
          </cell>
          <cell r="E935">
            <v>1.5027875089437801E-4</v>
          </cell>
          <cell r="F935">
            <v>2859323</v>
          </cell>
          <cell r="G935">
            <v>7.4999999999999993E-5</v>
          </cell>
          <cell r="H935">
            <v>2874406</v>
          </cell>
          <cell r="J935">
            <v>111501</v>
          </cell>
          <cell r="K935">
            <v>1.4855747304198E-4</v>
          </cell>
          <cell r="L935">
            <v>2781402</v>
          </cell>
          <cell r="M935">
            <v>7.2000000000000002E-5</v>
          </cell>
          <cell r="N935">
            <v>2797188</v>
          </cell>
          <cell r="O935">
            <v>3407493</v>
          </cell>
          <cell r="P935">
            <v>2284975</v>
          </cell>
          <cell r="Q935">
            <v>2859323</v>
          </cell>
          <cell r="R935">
            <v>2753568</v>
          </cell>
          <cell r="S935">
            <v>105755</v>
          </cell>
          <cell r="T935">
            <v>2781402</v>
          </cell>
          <cell r="U935">
            <v>2674837</v>
          </cell>
          <cell r="V935">
            <v>106565</v>
          </cell>
        </row>
        <row r="936">
          <cell r="A936">
            <v>32250</v>
          </cell>
          <cell r="B936" t="str">
            <v xml:space="preserve">NEWTON TOWN HOUSING AUTHORITY          </v>
          </cell>
          <cell r="C936" t="str">
            <v>SUSSEX</v>
          </cell>
          <cell r="D936">
            <v>18809</v>
          </cell>
          <cell r="E936">
            <v>2.3966161263448301E-5</v>
          </cell>
          <cell r="F936">
            <v>455999</v>
          </cell>
          <cell r="G936">
            <v>1.2E-5</v>
          </cell>
          <cell r="H936">
            <v>459905</v>
          </cell>
          <cell r="J936">
            <v>17531</v>
          </cell>
          <cell r="K936">
            <v>2.3357288812646999E-5</v>
          </cell>
          <cell r="L936">
            <v>437312</v>
          </cell>
          <cell r="M936">
            <v>1.1E-5</v>
          </cell>
          <cell r="N936">
            <v>427348</v>
          </cell>
          <cell r="O936">
            <v>520589</v>
          </cell>
          <cell r="P936">
            <v>349093</v>
          </cell>
          <cell r="Q936">
            <v>455999</v>
          </cell>
          <cell r="R936">
            <v>439134</v>
          </cell>
          <cell r="S936">
            <v>16865</v>
          </cell>
          <cell r="T936">
            <v>437312</v>
          </cell>
          <cell r="U936">
            <v>420557</v>
          </cell>
          <cell r="V936">
            <v>16755</v>
          </cell>
        </row>
        <row r="937">
          <cell r="A937">
            <v>32260</v>
          </cell>
          <cell r="B937" t="str">
            <v xml:space="preserve">HUDSON CO COMMUNITY COLLEGE            </v>
          </cell>
          <cell r="C937" t="str">
            <v>HUDSON</v>
          </cell>
          <cell r="D937">
            <v>836763</v>
          </cell>
          <cell r="E937">
            <v>1.0661915570889899E-3</v>
          </cell>
          <cell r="F937">
            <v>20286206</v>
          </cell>
          <cell r="G937">
            <v>5.2899999999999996E-4</v>
          </cell>
          <cell r="H937">
            <v>20274145</v>
          </cell>
          <cell r="J937">
            <v>805467</v>
          </cell>
          <cell r="K937">
            <v>1.0731575693375399E-3</v>
          </cell>
          <cell r="L937">
            <v>20092445</v>
          </cell>
          <cell r="M937">
            <v>5.1699999999999999E-4</v>
          </cell>
          <cell r="N937">
            <v>20085367</v>
          </cell>
          <cell r="O937">
            <v>24467691</v>
          </cell>
          <cell r="P937">
            <v>16407387</v>
          </cell>
          <cell r="Q937">
            <v>20286206</v>
          </cell>
          <cell r="R937">
            <v>19535899</v>
          </cell>
          <cell r="S937">
            <v>750307</v>
          </cell>
          <cell r="T937">
            <v>20092445</v>
          </cell>
          <cell r="U937">
            <v>19322631</v>
          </cell>
          <cell r="V937">
            <v>769814</v>
          </cell>
        </row>
        <row r="938">
          <cell r="A938">
            <v>32290</v>
          </cell>
          <cell r="B938" t="str">
            <v xml:space="preserve">STONY BROOK REG SEWERAGE AUTH          </v>
          </cell>
          <cell r="C938" t="str">
            <v/>
          </cell>
          <cell r="D938">
            <v>339941</v>
          </cell>
          <cell r="E938">
            <v>4.3314800500068499E-4</v>
          </cell>
          <cell r="F938">
            <v>8241418</v>
          </cell>
          <cell r="G938">
            <v>2.1499999999999999E-4</v>
          </cell>
          <cell r="H938">
            <v>8239965</v>
          </cell>
          <cell r="J938">
            <v>337581</v>
          </cell>
          <cell r="K938">
            <v>4.4977336801449902E-4</v>
          </cell>
          <cell r="L938">
            <v>8420988</v>
          </cell>
          <cell r="M938">
            <v>2.1699999999999999E-4</v>
          </cell>
          <cell r="N938">
            <v>8430415</v>
          </cell>
          <cell r="O938">
            <v>10269805</v>
          </cell>
          <cell r="P938">
            <v>6886660</v>
          </cell>
          <cell r="Q938">
            <v>8241418</v>
          </cell>
          <cell r="R938">
            <v>7936600</v>
          </cell>
          <cell r="S938">
            <v>304818</v>
          </cell>
          <cell r="T938">
            <v>8420988</v>
          </cell>
          <cell r="U938">
            <v>8098349</v>
          </cell>
          <cell r="V938">
            <v>322639</v>
          </cell>
        </row>
        <row r="939">
          <cell r="A939">
            <v>32300</v>
          </cell>
          <cell r="B939" t="str">
            <v xml:space="preserve">DOVER TWP PARKING AUTHORITY            </v>
          </cell>
          <cell r="C939" t="str">
            <v>OCEAN</v>
          </cell>
          <cell r="D939">
            <v>34573</v>
          </cell>
          <cell r="E939">
            <v>4.4052426676654699E-5</v>
          </cell>
          <cell r="F939">
            <v>838176</v>
          </cell>
          <cell r="G939">
            <v>2.1999999999999999E-5</v>
          </cell>
          <cell r="H939">
            <v>843159</v>
          </cell>
          <cell r="J939">
            <v>31139</v>
          </cell>
          <cell r="K939">
            <v>4.1487799688381403E-5</v>
          </cell>
          <cell r="L939">
            <v>776765</v>
          </cell>
          <cell r="M939">
            <v>2.0000000000000002E-5</v>
          </cell>
          <cell r="N939">
            <v>776997</v>
          </cell>
          <cell r="O939">
            <v>946526</v>
          </cell>
          <cell r="P939">
            <v>634715</v>
          </cell>
          <cell r="Q939">
            <v>838176</v>
          </cell>
          <cell r="R939">
            <v>807176</v>
          </cell>
          <cell r="S939">
            <v>31000</v>
          </cell>
          <cell r="T939">
            <v>776765</v>
          </cell>
          <cell r="U939">
            <v>747004</v>
          </cell>
          <cell r="V939">
            <v>29761</v>
          </cell>
        </row>
        <row r="940">
          <cell r="A940">
            <v>32310</v>
          </cell>
          <cell r="B940" t="str">
            <v xml:space="preserve">OCEAN CO SOIL CONSRV DISTRICT          </v>
          </cell>
          <cell r="C940" t="str">
            <v>OCEAN</v>
          </cell>
          <cell r="D940">
            <v>65191</v>
          </cell>
          <cell r="E940">
            <v>8.3065448398397505E-5</v>
          </cell>
          <cell r="F940">
            <v>1580469</v>
          </cell>
          <cell r="G940">
            <v>4.1E-5</v>
          </cell>
          <cell r="H940">
            <v>1571342</v>
          </cell>
          <cell r="J940">
            <v>49888</v>
          </cell>
          <cell r="K940">
            <v>6.6467881141140506E-5</v>
          </cell>
          <cell r="L940">
            <v>1244461</v>
          </cell>
          <cell r="M940">
            <v>3.1999999999999999E-5</v>
          </cell>
          <cell r="N940">
            <v>1243195</v>
          </cell>
          <cell r="O940">
            <v>1514441</v>
          </cell>
          <cell r="P940">
            <v>1015544</v>
          </cell>
          <cell r="Q940">
            <v>1580469</v>
          </cell>
          <cell r="R940">
            <v>1522014</v>
          </cell>
          <cell r="S940">
            <v>58455</v>
          </cell>
          <cell r="T940">
            <v>1244461</v>
          </cell>
          <cell r="U940">
            <v>1196781</v>
          </cell>
          <cell r="V940">
            <v>47680</v>
          </cell>
        </row>
        <row r="941">
          <cell r="A941">
            <v>32320</v>
          </cell>
          <cell r="B941" t="str">
            <v xml:space="preserve">ESSEX CO IMPROVEMENT AUTHORITY         </v>
          </cell>
          <cell r="C941" t="str">
            <v>ESSEX</v>
          </cell>
          <cell r="D941">
            <v>91396</v>
          </cell>
          <cell r="E941">
            <v>1.1645548805540599E-4</v>
          </cell>
          <cell r="F941">
            <v>2215774</v>
          </cell>
          <cell r="G941">
            <v>5.8E-5</v>
          </cell>
          <cell r="H941">
            <v>2222874</v>
          </cell>
          <cell r="J941">
            <v>91147</v>
          </cell>
          <cell r="K941">
            <v>1.2143898256838399E-4</v>
          </cell>
          <cell r="L941">
            <v>2273670</v>
          </cell>
          <cell r="M941">
            <v>5.8999999999999998E-5</v>
          </cell>
          <cell r="N941">
            <v>2292140</v>
          </cell>
          <cell r="O941">
            <v>2792251</v>
          </cell>
          <cell r="P941">
            <v>1872410</v>
          </cell>
          <cell r="Q941">
            <v>2215774</v>
          </cell>
          <cell r="R941">
            <v>2133822</v>
          </cell>
          <cell r="S941">
            <v>81952</v>
          </cell>
          <cell r="T941">
            <v>2273670</v>
          </cell>
          <cell r="U941">
            <v>2186557</v>
          </cell>
          <cell r="V941">
            <v>87113</v>
          </cell>
        </row>
        <row r="942">
          <cell r="A942">
            <v>32340</v>
          </cell>
          <cell r="B942" t="str">
            <v xml:space="preserve">PEQUANNOCK, LINC PARK&amp;FAIRFIELD        </v>
          </cell>
          <cell r="C942" t="str">
            <v>MORRIS</v>
          </cell>
          <cell r="D942">
            <v>225348</v>
          </cell>
          <cell r="E942">
            <v>2.8713522826282899E-4</v>
          </cell>
          <cell r="F942">
            <v>5463263</v>
          </cell>
          <cell r="G942">
            <v>1.4300000000000001E-4</v>
          </cell>
          <cell r="H942">
            <v>5480535</v>
          </cell>
          <cell r="J942">
            <v>205183</v>
          </cell>
          <cell r="K942">
            <v>2.7337394275542498E-4</v>
          </cell>
          <cell r="L942">
            <v>5118308</v>
          </cell>
          <cell r="M942">
            <v>1.3200000000000001E-4</v>
          </cell>
          <cell r="N942">
            <v>5128179</v>
          </cell>
          <cell r="O942">
            <v>6247070</v>
          </cell>
          <cell r="P942">
            <v>4189120</v>
          </cell>
          <cell r="Q942">
            <v>5463263</v>
          </cell>
          <cell r="R942">
            <v>5261198</v>
          </cell>
          <cell r="S942">
            <v>202065</v>
          </cell>
          <cell r="T942">
            <v>5118308</v>
          </cell>
          <cell r="U942">
            <v>4922207</v>
          </cell>
          <cell r="V942">
            <v>196101</v>
          </cell>
        </row>
        <row r="943">
          <cell r="A943">
            <v>32350</v>
          </cell>
          <cell r="B943" t="str">
            <v xml:space="preserve">GLOUCESTER TWP FIRE DISTRICT 2         </v>
          </cell>
          <cell r="C943" t="str">
            <v>CAMDEN</v>
          </cell>
          <cell r="D943">
            <v>8406</v>
          </cell>
          <cell r="E943">
            <v>1.07108060811604E-5</v>
          </cell>
          <cell r="F943">
            <v>203792</v>
          </cell>
          <cell r="G943">
            <v>5.0000000000000004E-6</v>
          </cell>
          <cell r="H943">
            <v>191627</v>
          </cell>
          <cell r="J943">
            <v>8863</v>
          </cell>
          <cell r="K943">
            <v>1.1808547758056601E-5</v>
          </cell>
          <cell r="L943">
            <v>221088</v>
          </cell>
          <cell r="M943">
            <v>6.0000000000000002E-6</v>
          </cell>
          <cell r="N943">
            <v>233099</v>
          </cell>
          <cell r="O943">
            <v>283958</v>
          </cell>
          <cell r="P943">
            <v>190415</v>
          </cell>
          <cell r="Q943">
            <v>203792</v>
          </cell>
          <cell r="R943">
            <v>196255</v>
          </cell>
          <cell r="S943">
            <v>7537</v>
          </cell>
          <cell r="T943">
            <v>221088</v>
          </cell>
          <cell r="U943">
            <v>212618</v>
          </cell>
          <cell r="V943">
            <v>8470</v>
          </cell>
        </row>
        <row r="944">
          <cell r="A944">
            <v>32360</v>
          </cell>
          <cell r="B944" t="str">
            <v xml:space="preserve">HUNTERDON CO SOIL CONSERV DIST         </v>
          </cell>
          <cell r="C944" t="str">
            <v>HUNTERDON</v>
          </cell>
          <cell r="D944">
            <v>29144</v>
          </cell>
          <cell r="E944">
            <v>3.7134871809343298E-5</v>
          </cell>
          <cell r="F944">
            <v>706558</v>
          </cell>
          <cell r="G944">
            <v>1.8E-5</v>
          </cell>
          <cell r="H944">
            <v>689857</v>
          </cell>
          <cell r="J944">
            <v>29215</v>
          </cell>
          <cell r="K944">
            <v>3.8924373547514801E-5</v>
          </cell>
          <cell r="L944">
            <v>728771</v>
          </cell>
          <cell r="M944">
            <v>1.9000000000000001E-5</v>
          </cell>
          <cell r="N944">
            <v>738147</v>
          </cell>
          <cell r="O944">
            <v>899199</v>
          </cell>
          <cell r="P944">
            <v>602979</v>
          </cell>
          <cell r="Q944">
            <v>706558</v>
          </cell>
          <cell r="R944">
            <v>680425</v>
          </cell>
          <cell r="S944">
            <v>26133</v>
          </cell>
          <cell r="T944">
            <v>728771</v>
          </cell>
          <cell r="U944">
            <v>700849</v>
          </cell>
          <cell r="V944">
            <v>27922</v>
          </cell>
        </row>
        <row r="945">
          <cell r="A945">
            <v>32380</v>
          </cell>
          <cell r="B945" t="str">
            <v xml:space="preserve">WARREN CO SOIL CONSERVATN DIST         </v>
          </cell>
          <cell r="C945" t="str">
            <v>WARREN</v>
          </cell>
          <cell r="D945">
            <v>14446</v>
          </cell>
          <cell r="E945">
            <v>1.84068884901789E-5</v>
          </cell>
          <cell r="F945">
            <v>350224</v>
          </cell>
          <cell r="G945">
            <v>9.0000000000000002E-6</v>
          </cell>
          <cell r="H945">
            <v>344929</v>
          </cell>
          <cell r="J945">
            <v>14583</v>
          </cell>
          <cell r="K945">
            <v>1.9429544393065502E-5</v>
          </cell>
          <cell r="L945">
            <v>363774</v>
          </cell>
          <cell r="M945">
            <v>9.0000000000000002E-6</v>
          </cell>
          <cell r="N945">
            <v>349649</v>
          </cell>
          <cell r="O945">
            <v>425937</v>
          </cell>
          <cell r="P945">
            <v>285622</v>
          </cell>
          <cell r="Q945">
            <v>350224</v>
          </cell>
          <cell r="R945">
            <v>337271</v>
          </cell>
          <cell r="S945">
            <v>12953</v>
          </cell>
          <cell r="T945">
            <v>363774</v>
          </cell>
          <cell r="U945">
            <v>349837</v>
          </cell>
          <cell r="V945">
            <v>13937</v>
          </cell>
        </row>
        <row r="946">
          <cell r="A946">
            <v>32410</v>
          </cell>
          <cell r="B946" t="str">
            <v xml:space="preserve">CHESTER BORO/TWP PUBLIC LIBRARY        </v>
          </cell>
          <cell r="C946" t="str">
            <v>MORRIS</v>
          </cell>
          <cell r="D946">
            <v>41332</v>
          </cell>
          <cell r="E946">
            <v>5.2664648696945399E-5</v>
          </cell>
          <cell r="F946">
            <v>1002039</v>
          </cell>
          <cell r="G946">
            <v>2.5999999999999998E-5</v>
          </cell>
          <cell r="H946">
            <v>996461</v>
          </cell>
          <cell r="J946">
            <v>40693</v>
          </cell>
          <cell r="K946">
            <v>5.42169958161568E-5</v>
          </cell>
          <cell r="L946">
            <v>1015090</v>
          </cell>
          <cell r="M946">
            <v>2.5999999999999998E-5</v>
          </cell>
          <cell r="N946">
            <v>1010096</v>
          </cell>
          <cell r="O946">
            <v>1230484</v>
          </cell>
          <cell r="P946">
            <v>825130</v>
          </cell>
          <cell r="Q946">
            <v>1002039</v>
          </cell>
          <cell r="R946">
            <v>964978</v>
          </cell>
          <cell r="S946">
            <v>37061</v>
          </cell>
          <cell r="T946">
            <v>1015090</v>
          </cell>
          <cell r="U946">
            <v>976199</v>
          </cell>
          <cell r="V946">
            <v>38891</v>
          </cell>
        </row>
        <row r="947">
          <cell r="A947">
            <v>32420</v>
          </cell>
          <cell r="B947" t="str">
            <v xml:space="preserve">CAPE ATL SOIL CONSRVTN DIST            </v>
          </cell>
          <cell r="C947" t="str">
            <v/>
          </cell>
          <cell r="D947">
            <v>42658</v>
          </cell>
          <cell r="E947">
            <v>5.4354219106607398E-5</v>
          </cell>
          <cell r="F947">
            <v>1034186</v>
          </cell>
          <cell r="G947">
            <v>2.6999999999999999E-5</v>
          </cell>
          <cell r="H947">
            <v>1034786</v>
          </cell>
          <cell r="J947">
            <v>42398</v>
          </cell>
          <cell r="K947">
            <v>5.64886390438998E-5</v>
          </cell>
          <cell r="L947">
            <v>1057622</v>
          </cell>
          <cell r="M947">
            <v>2.6999999999999999E-5</v>
          </cell>
          <cell r="N947">
            <v>1048946</v>
          </cell>
          <cell r="O947">
            <v>1277810</v>
          </cell>
          <cell r="P947">
            <v>856865</v>
          </cell>
          <cell r="Q947">
            <v>1034186</v>
          </cell>
          <cell r="R947">
            <v>995936</v>
          </cell>
          <cell r="S947">
            <v>38250</v>
          </cell>
          <cell r="T947">
            <v>1057622</v>
          </cell>
          <cell r="U947">
            <v>1017101</v>
          </cell>
          <cell r="V947">
            <v>40521</v>
          </cell>
        </row>
        <row r="948">
          <cell r="A948">
            <v>32430</v>
          </cell>
          <cell r="B948" t="str">
            <v xml:space="preserve">MORRIS CO SOIL CONSER DIST             </v>
          </cell>
          <cell r="C948" t="str">
            <v>MORRIS</v>
          </cell>
          <cell r="D948">
            <v>36675</v>
          </cell>
          <cell r="E948">
            <v>4.67307652898595E-5</v>
          </cell>
          <cell r="F948">
            <v>889137</v>
          </cell>
          <cell r="G948">
            <v>2.3E-5</v>
          </cell>
          <cell r="H948">
            <v>881485</v>
          </cell>
          <cell r="J948">
            <v>30890</v>
          </cell>
          <cell r="K948">
            <v>4.1156046513186102E-5</v>
          </cell>
          <cell r="L948">
            <v>770554</v>
          </cell>
          <cell r="M948">
            <v>2.0000000000000002E-5</v>
          </cell>
          <cell r="N948">
            <v>776997</v>
          </cell>
          <cell r="O948">
            <v>946526</v>
          </cell>
          <cell r="P948">
            <v>634715</v>
          </cell>
          <cell r="Q948">
            <v>889137</v>
          </cell>
          <cell r="R948">
            <v>856251</v>
          </cell>
          <cell r="S948">
            <v>32886</v>
          </cell>
          <cell r="T948">
            <v>770554</v>
          </cell>
          <cell r="U948">
            <v>741031</v>
          </cell>
          <cell r="V948">
            <v>29523</v>
          </cell>
        </row>
        <row r="949">
          <cell r="A949">
            <v>32440</v>
          </cell>
          <cell r="B949" t="str">
            <v xml:space="preserve">TOMS RIVER FIRE DISTRICT # 2           </v>
          </cell>
          <cell r="C949" t="str">
            <v>OCEAN</v>
          </cell>
          <cell r="D949">
            <v>18827</v>
          </cell>
          <cell r="E949">
            <v>2.3989096608375901E-5</v>
          </cell>
          <cell r="F949">
            <v>456436</v>
          </cell>
          <cell r="G949">
            <v>1.2E-5</v>
          </cell>
          <cell r="H949">
            <v>459905</v>
          </cell>
          <cell r="J949">
            <v>19210</v>
          </cell>
          <cell r="K949">
            <v>2.55942911465945E-5</v>
          </cell>
          <cell r="L949">
            <v>479195</v>
          </cell>
          <cell r="M949">
            <v>1.2E-5</v>
          </cell>
          <cell r="N949">
            <v>466198</v>
          </cell>
          <cell r="O949">
            <v>567915</v>
          </cell>
          <cell r="P949">
            <v>380829</v>
          </cell>
          <cell r="Q949">
            <v>456436</v>
          </cell>
          <cell r="R949">
            <v>439554</v>
          </cell>
          <cell r="S949">
            <v>16882</v>
          </cell>
          <cell r="T949">
            <v>479195</v>
          </cell>
          <cell r="U949">
            <v>460835</v>
          </cell>
          <cell r="V949">
            <v>18360</v>
          </cell>
        </row>
        <row r="950">
          <cell r="A950">
            <v>32450</v>
          </cell>
          <cell r="B950" t="str">
            <v xml:space="preserve">GLOUCESTER CO HOUSING AUTHORITY        </v>
          </cell>
          <cell r="C950" t="str">
            <v>GLOUCESTER</v>
          </cell>
          <cell r="D950">
            <v>250762</v>
          </cell>
          <cell r="E950">
            <v>3.1951738692885502E-4</v>
          </cell>
          <cell r="F950">
            <v>6079391</v>
          </cell>
          <cell r="G950">
            <v>1.5899999999999999E-4</v>
          </cell>
          <cell r="H950">
            <v>6093741</v>
          </cell>
          <cell r="J950">
            <v>236378</v>
          </cell>
          <cell r="K950">
            <v>3.1493635359967301E-4</v>
          </cell>
          <cell r="L950">
            <v>5896470</v>
          </cell>
          <cell r="M950">
            <v>1.5200000000000001E-4</v>
          </cell>
          <cell r="N950">
            <v>5905176</v>
          </cell>
          <cell r="O950">
            <v>7193596</v>
          </cell>
          <cell r="P950">
            <v>4823835</v>
          </cell>
          <cell r="Q950">
            <v>6079391</v>
          </cell>
          <cell r="R950">
            <v>5854538</v>
          </cell>
          <cell r="S950">
            <v>224853</v>
          </cell>
          <cell r="T950">
            <v>5896470</v>
          </cell>
          <cell r="U950">
            <v>5670555</v>
          </cell>
          <cell r="V950">
            <v>225915</v>
          </cell>
        </row>
        <row r="951">
          <cell r="A951">
            <v>32460</v>
          </cell>
          <cell r="B951" t="str">
            <v xml:space="preserve">BERGEN COUNTY SOIL CONSER DIST         </v>
          </cell>
          <cell r="C951" t="str">
            <v>BERGEN</v>
          </cell>
          <cell r="D951">
            <v>38139</v>
          </cell>
          <cell r="E951">
            <v>4.8596173343965897E-5</v>
          </cell>
          <cell r="F951">
            <v>924629</v>
          </cell>
          <cell r="G951">
            <v>2.4000000000000001E-5</v>
          </cell>
          <cell r="H951">
            <v>919810</v>
          </cell>
          <cell r="J951">
            <v>34386</v>
          </cell>
          <cell r="K951">
            <v>4.5813914386611103E-5</v>
          </cell>
          <cell r="L951">
            <v>857762</v>
          </cell>
          <cell r="M951">
            <v>2.1999999999999999E-5</v>
          </cell>
          <cell r="N951">
            <v>854696</v>
          </cell>
          <cell r="O951">
            <v>1041178</v>
          </cell>
          <cell r="P951">
            <v>698187</v>
          </cell>
          <cell r="Q951">
            <v>924629</v>
          </cell>
          <cell r="R951">
            <v>890431</v>
          </cell>
          <cell r="S951">
            <v>34198</v>
          </cell>
          <cell r="T951">
            <v>857762</v>
          </cell>
          <cell r="U951">
            <v>824898</v>
          </cell>
          <cell r="V951">
            <v>32864</v>
          </cell>
        </row>
        <row r="952">
          <cell r="A952">
            <v>32470</v>
          </cell>
          <cell r="B952" t="str">
            <v xml:space="preserve">GLOUCESTER TWP FIRE DISTRICT 4         </v>
          </cell>
          <cell r="C952" t="str">
            <v>CAMDEN</v>
          </cell>
          <cell r="D952">
            <v>16584</v>
          </cell>
          <cell r="E952">
            <v>2.1131097793238701E-5</v>
          </cell>
          <cell r="F952">
            <v>402057</v>
          </cell>
          <cell r="G952">
            <v>1.0000000000000001E-5</v>
          </cell>
          <cell r="H952">
            <v>383254</v>
          </cell>
          <cell r="J952">
            <v>15824</v>
          </cell>
          <cell r="K952">
            <v>2.1082980900765898E-5</v>
          </cell>
          <cell r="L952">
            <v>394731</v>
          </cell>
          <cell r="M952">
            <v>1.0000000000000001E-5</v>
          </cell>
          <cell r="N952">
            <v>388498</v>
          </cell>
          <cell r="O952">
            <v>473263</v>
          </cell>
          <cell r="P952">
            <v>317358</v>
          </cell>
          <cell r="Q952">
            <v>402057</v>
          </cell>
          <cell r="R952">
            <v>387187</v>
          </cell>
          <cell r="S952">
            <v>14870</v>
          </cell>
          <cell r="T952">
            <v>394731</v>
          </cell>
          <cell r="U952">
            <v>379607</v>
          </cell>
          <cell r="V952">
            <v>15124</v>
          </cell>
        </row>
        <row r="953">
          <cell r="A953">
            <v>32480</v>
          </cell>
          <cell r="B953" t="str">
            <v xml:space="preserve">SOUTHEAST MORRIS CO MUA                </v>
          </cell>
          <cell r="C953" t="str">
            <v>MORRIS</v>
          </cell>
          <cell r="D953">
            <v>342342</v>
          </cell>
          <cell r="E953">
            <v>4.3620732517685298E-4</v>
          </cell>
          <cell r="F953">
            <v>8299627</v>
          </cell>
          <cell r="G953">
            <v>2.1699999999999999E-4</v>
          </cell>
          <cell r="H953">
            <v>8316615</v>
          </cell>
          <cell r="J953">
            <v>333609</v>
          </cell>
          <cell r="K953">
            <v>4.4448130531620303E-4</v>
          </cell>
          <cell r="L953">
            <v>8321906</v>
          </cell>
          <cell r="M953">
            <v>2.14E-4</v>
          </cell>
          <cell r="N953">
            <v>8313866</v>
          </cell>
          <cell r="O953">
            <v>10127826</v>
          </cell>
          <cell r="P953">
            <v>6791452</v>
          </cell>
          <cell r="Q953">
            <v>8299627</v>
          </cell>
          <cell r="R953">
            <v>7992656</v>
          </cell>
          <cell r="S953">
            <v>306971</v>
          </cell>
          <cell r="T953">
            <v>8321906</v>
          </cell>
          <cell r="U953">
            <v>8003063</v>
          </cell>
          <cell r="V953">
            <v>318843</v>
          </cell>
        </row>
        <row r="954">
          <cell r="A954">
            <v>32510</v>
          </cell>
          <cell r="B954" t="str">
            <v xml:space="preserve">SUSSEX CO SOIL CONSERVATION            </v>
          </cell>
          <cell r="C954" t="str">
            <v>SUSSEX</v>
          </cell>
          <cell r="D954">
            <v>16415</v>
          </cell>
          <cell r="E954">
            <v>2.09157603880857E-5</v>
          </cell>
          <cell r="F954">
            <v>397960</v>
          </cell>
          <cell r="G954">
            <v>1.0000000000000001E-5</v>
          </cell>
          <cell r="H954">
            <v>383254</v>
          </cell>
          <cell r="J954">
            <v>15565</v>
          </cell>
          <cell r="K954">
            <v>2.073790430488E-5</v>
          </cell>
          <cell r="L954">
            <v>388270</v>
          </cell>
          <cell r="M954">
            <v>1.0000000000000001E-5</v>
          </cell>
          <cell r="N954">
            <v>388498</v>
          </cell>
          <cell r="O954">
            <v>473263</v>
          </cell>
          <cell r="P954">
            <v>317358</v>
          </cell>
          <cell r="Q954">
            <v>397960</v>
          </cell>
          <cell r="R954">
            <v>383241</v>
          </cell>
          <cell r="S954">
            <v>14719</v>
          </cell>
          <cell r="T954">
            <v>388270</v>
          </cell>
          <cell r="U954">
            <v>373394</v>
          </cell>
          <cell r="V954">
            <v>14876</v>
          </cell>
        </row>
        <row r="955">
          <cell r="A955">
            <v>32520</v>
          </cell>
          <cell r="B955" t="str">
            <v xml:space="preserve">BEACHWOOD SEWERAGE AUTHORITY           </v>
          </cell>
          <cell r="C955" t="str">
            <v>OCEAN</v>
          </cell>
          <cell r="D955">
            <v>24417</v>
          </cell>
          <cell r="E955">
            <v>3.1111795394205802E-5</v>
          </cell>
          <cell r="F955">
            <v>591958</v>
          </cell>
          <cell r="G955">
            <v>1.5E-5</v>
          </cell>
          <cell r="H955">
            <v>574881</v>
          </cell>
          <cell r="J955">
            <v>24758</v>
          </cell>
          <cell r="K955">
            <v>3.2986124945725497E-5</v>
          </cell>
          <cell r="L955">
            <v>617590</v>
          </cell>
          <cell r="M955">
            <v>1.5999999999999999E-5</v>
          </cell>
          <cell r="N955">
            <v>621597</v>
          </cell>
          <cell r="O955">
            <v>757221</v>
          </cell>
          <cell r="P955">
            <v>507772</v>
          </cell>
          <cell r="Q955">
            <v>591958</v>
          </cell>
          <cell r="R955">
            <v>570064</v>
          </cell>
          <cell r="S955">
            <v>21894</v>
          </cell>
          <cell r="T955">
            <v>617590</v>
          </cell>
          <cell r="U955">
            <v>593928</v>
          </cell>
          <cell r="V955">
            <v>23662</v>
          </cell>
        </row>
        <row r="956">
          <cell r="A956">
            <v>32530</v>
          </cell>
          <cell r="B956" t="str">
            <v xml:space="preserve">COLLINGSWOOD BORO HOUSING AUTH         </v>
          </cell>
          <cell r="C956" t="str">
            <v>CAMDEN</v>
          </cell>
          <cell r="D956">
            <v>13061</v>
          </cell>
          <cell r="E956">
            <v>1.6642141116587699E-5</v>
          </cell>
          <cell r="F956">
            <v>316647</v>
          </cell>
          <cell r="G956">
            <v>7.9999999999999996E-6</v>
          </cell>
          <cell r="H956">
            <v>306603</v>
          </cell>
          <cell r="J956">
            <v>13079</v>
          </cell>
          <cell r="K956">
            <v>1.7425701921202999E-5</v>
          </cell>
          <cell r="L956">
            <v>326257</v>
          </cell>
          <cell r="M956">
            <v>7.9999999999999996E-6</v>
          </cell>
          <cell r="N956">
            <v>310799</v>
          </cell>
          <cell r="O956">
            <v>378610</v>
          </cell>
          <cell r="P956">
            <v>253886</v>
          </cell>
          <cell r="Q956">
            <v>316647</v>
          </cell>
          <cell r="R956">
            <v>304935</v>
          </cell>
          <cell r="S956">
            <v>11712</v>
          </cell>
          <cell r="T956">
            <v>326257</v>
          </cell>
          <cell r="U956">
            <v>313757</v>
          </cell>
          <cell r="V956">
            <v>12500</v>
          </cell>
        </row>
        <row r="957">
          <cell r="A957">
            <v>32550</v>
          </cell>
          <cell r="B957" t="str">
            <v xml:space="preserve">READINGTON-LEBANON SEW AUTH            </v>
          </cell>
          <cell r="C957" t="str">
            <v>HUNTERDON</v>
          </cell>
          <cell r="D957">
            <v>48973</v>
          </cell>
          <cell r="E957">
            <v>6.24007026186854E-5</v>
          </cell>
          <cell r="F957">
            <v>1187285</v>
          </cell>
          <cell r="G957">
            <v>3.1000000000000001E-5</v>
          </cell>
          <cell r="H957">
            <v>1188088</v>
          </cell>
          <cell r="J957">
            <v>47754</v>
          </cell>
          <cell r="K957">
            <v>6.3624663165771795E-5</v>
          </cell>
          <cell r="L957">
            <v>1191228</v>
          </cell>
          <cell r="M957">
            <v>3.1000000000000001E-5</v>
          </cell>
          <cell r="N957">
            <v>1204345</v>
          </cell>
          <cell r="O957">
            <v>1467115</v>
          </cell>
          <cell r="P957">
            <v>983809</v>
          </cell>
          <cell r="Q957">
            <v>1187285</v>
          </cell>
          <cell r="R957">
            <v>1143372</v>
          </cell>
          <cell r="S957">
            <v>43913</v>
          </cell>
          <cell r="T957">
            <v>1191228</v>
          </cell>
          <cell r="U957">
            <v>1145587</v>
          </cell>
          <cell r="V957">
            <v>45641</v>
          </cell>
        </row>
        <row r="958">
          <cell r="A958">
            <v>32560</v>
          </cell>
          <cell r="B958" t="str">
            <v xml:space="preserve">WASHINGTON TWP MUA (MORRIS)            </v>
          </cell>
          <cell r="C958" t="str">
            <v>MORRIS</v>
          </cell>
          <cell r="D958">
            <v>44588</v>
          </cell>
          <cell r="E958">
            <v>5.6813397757171201E-5</v>
          </cell>
          <cell r="F958">
            <v>1080977</v>
          </cell>
          <cell r="G958">
            <v>2.8E-5</v>
          </cell>
          <cell r="H958">
            <v>1073112</v>
          </cell>
          <cell r="J958">
            <v>44806</v>
          </cell>
          <cell r="K958">
            <v>5.9696918746190297E-5</v>
          </cell>
          <cell r="L958">
            <v>1117690</v>
          </cell>
          <cell r="M958">
            <v>2.9E-5</v>
          </cell>
          <cell r="N958">
            <v>1126645</v>
          </cell>
          <cell r="O958">
            <v>1372462</v>
          </cell>
          <cell r="P958">
            <v>920337</v>
          </cell>
          <cell r="Q958">
            <v>1080977</v>
          </cell>
          <cell r="R958">
            <v>1040996</v>
          </cell>
          <cell r="S958">
            <v>39981</v>
          </cell>
          <cell r="T958">
            <v>1117690</v>
          </cell>
          <cell r="U958">
            <v>1074867</v>
          </cell>
          <cell r="V958">
            <v>42823</v>
          </cell>
        </row>
        <row r="959">
          <cell r="A959">
            <v>32590</v>
          </cell>
          <cell r="B959" t="str">
            <v xml:space="preserve">MIDDLESEX CO ED SERV COMM              </v>
          </cell>
          <cell r="C959" t="str">
            <v>MIDDLESEX</v>
          </cell>
          <cell r="D959">
            <v>870819</v>
          </cell>
          <cell r="E959">
            <v>1.10958522969189E-3</v>
          </cell>
          <cell r="F959">
            <v>21111849</v>
          </cell>
          <cell r="G959">
            <v>5.5099999999999995E-4</v>
          </cell>
          <cell r="H959">
            <v>21117304</v>
          </cell>
          <cell r="J959">
            <v>784072</v>
          </cell>
          <cell r="K959">
            <v>1.0446521107700499E-3</v>
          </cell>
          <cell r="L959">
            <v>19558745</v>
          </cell>
          <cell r="M959">
            <v>5.0299999999999997E-4</v>
          </cell>
          <cell r="N959">
            <v>19541469</v>
          </cell>
          <cell r="O959">
            <v>23805123</v>
          </cell>
          <cell r="P959">
            <v>15963087</v>
          </cell>
          <cell r="Q959">
            <v>21111849</v>
          </cell>
          <cell r="R959">
            <v>20331004</v>
          </cell>
          <cell r="S959">
            <v>780845</v>
          </cell>
          <cell r="T959">
            <v>19558745</v>
          </cell>
          <cell r="U959">
            <v>18809379</v>
          </cell>
          <cell r="V959">
            <v>749366</v>
          </cell>
        </row>
        <row r="960">
          <cell r="A960">
            <v>32620</v>
          </cell>
          <cell r="B960" t="str">
            <v xml:space="preserve">ABERDEEN TWP FIRE DISTRICT 1           </v>
          </cell>
          <cell r="C960" t="str">
            <v>MONMOUTH</v>
          </cell>
          <cell r="D960">
            <v>7872</v>
          </cell>
          <cell r="E960">
            <v>1.0030390848310099E-5</v>
          </cell>
          <cell r="F960">
            <v>190846</v>
          </cell>
          <cell r="G960">
            <v>5.0000000000000004E-6</v>
          </cell>
          <cell r="H960">
            <v>191627</v>
          </cell>
          <cell r="J960">
            <v>7825</v>
          </cell>
          <cell r="K960">
            <v>1.04255766903749E-5</v>
          </cell>
          <cell r="L960">
            <v>195195</v>
          </cell>
          <cell r="M960">
            <v>5.0000000000000004E-6</v>
          </cell>
          <cell r="N960">
            <v>194249</v>
          </cell>
          <cell r="O960">
            <v>236631</v>
          </cell>
          <cell r="P960">
            <v>158679</v>
          </cell>
          <cell r="Q960">
            <v>190846</v>
          </cell>
          <cell r="R960">
            <v>183788</v>
          </cell>
          <cell r="S960">
            <v>7058</v>
          </cell>
          <cell r="T960">
            <v>195195</v>
          </cell>
          <cell r="U960">
            <v>187717</v>
          </cell>
          <cell r="V960">
            <v>7478</v>
          </cell>
        </row>
        <row r="961">
          <cell r="A961">
            <v>32660</v>
          </cell>
          <cell r="B961" t="str">
            <v xml:space="preserve">MID BERGEN REG HEALTH COMM             </v>
          </cell>
          <cell r="C961" t="str">
            <v>BERGEN</v>
          </cell>
          <cell r="D961">
            <v>39388</v>
          </cell>
          <cell r="E961">
            <v>5.0187631444771199E-5</v>
          </cell>
          <cell r="F961">
            <v>954910</v>
          </cell>
          <cell r="G961">
            <v>2.5000000000000001E-5</v>
          </cell>
          <cell r="H961">
            <v>958135</v>
          </cell>
          <cell r="J961">
            <v>35902</v>
          </cell>
          <cell r="K961">
            <v>4.7833744963302303E-5</v>
          </cell>
          <cell r="L961">
            <v>895579</v>
          </cell>
          <cell r="M961">
            <v>2.3E-5</v>
          </cell>
          <cell r="N961">
            <v>893546</v>
          </cell>
          <cell r="O961">
            <v>1088505</v>
          </cell>
          <cell r="P961">
            <v>729922</v>
          </cell>
          <cell r="Q961">
            <v>954910</v>
          </cell>
          <cell r="R961">
            <v>919591</v>
          </cell>
          <cell r="S961">
            <v>35319</v>
          </cell>
          <cell r="T961">
            <v>895579</v>
          </cell>
          <cell r="U961">
            <v>861266</v>
          </cell>
          <cell r="V961">
            <v>34313</v>
          </cell>
        </row>
        <row r="962">
          <cell r="A962">
            <v>32670</v>
          </cell>
          <cell r="B962" t="str">
            <v xml:space="preserve">MERCER CO SPECIAL SER SCH DIST         </v>
          </cell>
          <cell r="C962" t="str">
            <v>MERCER</v>
          </cell>
          <cell r="D962">
            <v>900458</v>
          </cell>
          <cell r="E962">
            <v>1.1473508234867401E-3</v>
          </cell>
          <cell r="F962">
            <v>21830407</v>
          </cell>
          <cell r="G962">
            <v>5.6999999999999998E-4</v>
          </cell>
          <cell r="H962">
            <v>21845487</v>
          </cell>
          <cell r="J962">
            <v>894329</v>
          </cell>
          <cell r="K962">
            <v>1.19155215027812E-3</v>
          </cell>
          <cell r="L962">
            <v>22309115</v>
          </cell>
          <cell r="M962">
            <v>5.7399999999999997E-4</v>
          </cell>
          <cell r="N962">
            <v>22299808</v>
          </cell>
          <cell r="O962">
            <v>27165290</v>
          </cell>
          <cell r="P962">
            <v>18216325</v>
          </cell>
          <cell r="Q962">
            <v>21830407</v>
          </cell>
          <cell r="R962">
            <v>21022986</v>
          </cell>
          <cell r="S962">
            <v>807421</v>
          </cell>
          <cell r="T962">
            <v>22309115</v>
          </cell>
          <cell r="U962">
            <v>21454372</v>
          </cell>
          <cell r="V962">
            <v>854743</v>
          </cell>
        </row>
        <row r="963">
          <cell r="A963">
            <v>32680</v>
          </cell>
          <cell r="B963" t="str">
            <v xml:space="preserve">ED INFORMATION &amp; RESOURCE CTR          </v>
          </cell>
          <cell r="C963" t="str">
            <v>GLOUCESTER</v>
          </cell>
          <cell r="D963">
            <v>186556</v>
          </cell>
          <cell r="E963">
            <v>2.37707011572325E-4</v>
          </cell>
          <cell r="F963">
            <v>4522802</v>
          </cell>
          <cell r="G963">
            <v>1.18E-4</v>
          </cell>
          <cell r="H963">
            <v>4522399</v>
          </cell>
          <cell r="J963">
            <v>188159</v>
          </cell>
          <cell r="K963">
            <v>2.5069215137179E-4</v>
          </cell>
          <cell r="L963">
            <v>4693643</v>
          </cell>
          <cell r="M963">
            <v>1.21E-4</v>
          </cell>
          <cell r="N963">
            <v>4700831</v>
          </cell>
          <cell r="O963">
            <v>5726481</v>
          </cell>
          <cell r="P963">
            <v>3840027</v>
          </cell>
          <cell r="Q963">
            <v>4522802</v>
          </cell>
          <cell r="R963">
            <v>4355521</v>
          </cell>
          <cell r="S963">
            <v>167281</v>
          </cell>
          <cell r="T963">
            <v>4693643</v>
          </cell>
          <cell r="U963">
            <v>4513812</v>
          </cell>
          <cell r="V963">
            <v>179831</v>
          </cell>
        </row>
        <row r="964">
          <cell r="A964">
            <v>32720</v>
          </cell>
          <cell r="B964" t="str">
            <v xml:space="preserve">BURLINGTON CO SOIL CON DIST            </v>
          </cell>
          <cell r="C964" t="str">
            <v>BURLINGTON</v>
          </cell>
          <cell r="D964">
            <v>18511</v>
          </cell>
          <cell r="E964">
            <v>2.3586453886314602E-5</v>
          </cell>
          <cell r="F964">
            <v>448775</v>
          </cell>
          <cell r="G964">
            <v>1.2E-5</v>
          </cell>
          <cell r="H964">
            <v>459905</v>
          </cell>
          <cell r="J964">
            <v>20532</v>
          </cell>
          <cell r="K964">
            <v>2.7355647361888601E-5</v>
          </cell>
          <cell r="L964">
            <v>512173</v>
          </cell>
          <cell r="M964">
            <v>1.2999999999999999E-5</v>
          </cell>
          <cell r="N964">
            <v>505048</v>
          </cell>
          <cell r="O964">
            <v>615242</v>
          </cell>
          <cell r="P964">
            <v>412565</v>
          </cell>
          <cell r="Q964">
            <v>448775</v>
          </cell>
          <cell r="R964">
            <v>432176</v>
          </cell>
          <cell r="S964">
            <v>16599</v>
          </cell>
          <cell r="T964">
            <v>512173</v>
          </cell>
          <cell r="U964">
            <v>492549</v>
          </cell>
          <cell r="V964">
            <v>19624</v>
          </cell>
        </row>
        <row r="965">
          <cell r="A965">
            <v>32730</v>
          </cell>
          <cell r="B965" t="str">
            <v xml:space="preserve">MONMOUTH CO HEALTH DEPARTMENT          </v>
          </cell>
          <cell r="C965" t="str">
            <v>MONMOUTH</v>
          </cell>
          <cell r="D965">
            <v>301560</v>
          </cell>
          <cell r="E965">
            <v>3.84243478686027E-4</v>
          </cell>
          <cell r="F965">
            <v>7310921</v>
          </cell>
          <cell r="G965">
            <v>1.9100000000000001E-4</v>
          </cell>
          <cell r="H965">
            <v>7320155</v>
          </cell>
          <cell r="J965">
            <v>278751</v>
          </cell>
          <cell r="K965">
            <v>3.7139168409184702E-4</v>
          </cell>
          <cell r="L965">
            <v>6953468</v>
          </cell>
          <cell r="M965">
            <v>1.7899999999999999E-4</v>
          </cell>
          <cell r="N965">
            <v>6954121</v>
          </cell>
          <cell r="O965">
            <v>8471406</v>
          </cell>
          <cell r="P965">
            <v>5680701</v>
          </cell>
          <cell r="Q965">
            <v>7310921</v>
          </cell>
          <cell r="R965">
            <v>7040519</v>
          </cell>
          <cell r="S965">
            <v>270402</v>
          </cell>
          <cell r="T965">
            <v>6953468</v>
          </cell>
          <cell r="U965">
            <v>6687056</v>
          </cell>
          <cell r="V965">
            <v>266412</v>
          </cell>
        </row>
        <row r="966">
          <cell r="A966">
            <v>32750</v>
          </cell>
          <cell r="B966" t="str">
            <v xml:space="preserve">SUSSEX CO MUN UTILITIES AUTH           </v>
          </cell>
          <cell r="C966" t="str">
            <v>SUSSEX</v>
          </cell>
          <cell r="D966">
            <v>292699</v>
          </cell>
          <cell r="E966">
            <v>3.7295291805253099E-4</v>
          </cell>
          <cell r="F966">
            <v>7096098</v>
          </cell>
          <cell r="G966">
            <v>1.85E-4</v>
          </cell>
          <cell r="H966">
            <v>7090202</v>
          </cell>
          <cell r="J966">
            <v>279694</v>
          </cell>
          <cell r="K966">
            <v>3.72648082662968E-4</v>
          </cell>
          <cell r="L966">
            <v>6976991</v>
          </cell>
          <cell r="M966">
            <v>1.8000000000000001E-4</v>
          </cell>
          <cell r="N966">
            <v>6992971</v>
          </cell>
          <cell r="O966">
            <v>8518732</v>
          </cell>
          <cell r="P966">
            <v>5712437</v>
          </cell>
          <cell r="Q966">
            <v>7096098</v>
          </cell>
          <cell r="R966">
            <v>6833641</v>
          </cell>
          <cell r="S966">
            <v>262457</v>
          </cell>
          <cell r="T966">
            <v>6976991</v>
          </cell>
          <cell r="U966">
            <v>6709678</v>
          </cell>
          <cell r="V966">
            <v>267313</v>
          </cell>
        </row>
        <row r="967">
          <cell r="A967">
            <v>32760</v>
          </cell>
          <cell r="B967" t="str">
            <v xml:space="preserve">OCEAN CO BD OF HEALTH                  </v>
          </cell>
          <cell r="C967" t="str">
            <v>OCEAN</v>
          </cell>
          <cell r="D967">
            <v>1088375</v>
          </cell>
          <cell r="E967">
            <v>1.38679200197276E-3</v>
          </cell>
          <cell r="F967">
            <v>26386205</v>
          </cell>
          <cell r="G967">
            <v>6.8800000000000003E-4</v>
          </cell>
          <cell r="H967">
            <v>26367886</v>
          </cell>
          <cell r="J967">
            <v>1003959</v>
          </cell>
          <cell r="K967">
            <v>1.3376168113089001E-3</v>
          </cell>
          <cell r="L967">
            <v>25043845</v>
          </cell>
          <cell r="M967">
            <v>6.4499999999999996E-4</v>
          </cell>
          <cell r="N967">
            <v>25058146</v>
          </cell>
          <cell r="O967">
            <v>30525456</v>
          </cell>
          <cell r="P967">
            <v>20469564</v>
          </cell>
          <cell r="Q967">
            <v>26386205</v>
          </cell>
          <cell r="R967">
            <v>25410282</v>
          </cell>
          <cell r="S967">
            <v>975923</v>
          </cell>
          <cell r="T967">
            <v>25043845</v>
          </cell>
          <cell r="U967">
            <v>24084325</v>
          </cell>
          <cell r="V967">
            <v>959520</v>
          </cell>
        </row>
        <row r="968">
          <cell r="A968">
            <v>32770</v>
          </cell>
          <cell r="B968" t="str">
            <v xml:space="preserve">TOMS RIVER TWP FIRE DISTRICT 1         </v>
          </cell>
          <cell r="C968" t="str">
            <v>OCEAN</v>
          </cell>
          <cell r="D968">
            <v>155550</v>
          </cell>
          <cell r="E968">
            <v>1.9819960574881101E-4</v>
          </cell>
          <cell r="F968">
            <v>3771103</v>
          </cell>
          <cell r="G968">
            <v>9.7999999999999997E-5</v>
          </cell>
          <cell r="H968">
            <v>3755891</v>
          </cell>
          <cell r="J968">
            <v>135683</v>
          </cell>
          <cell r="K968">
            <v>1.8077616895592901E-4</v>
          </cell>
          <cell r="L968">
            <v>3384624</v>
          </cell>
          <cell r="M968">
            <v>8.7000000000000001E-5</v>
          </cell>
          <cell r="N968">
            <v>3379936</v>
          </cell>
          <cell r="O968">
            <v>4117387</v>
          </cell>
          <cell r="P968">
            <v>2761011</v>
          </cell>
          <cell r="Q968">
            <v>3771103</v>
          </cell>
          <cell r="R968">
            <v>3631625</v>
          </cell>
          <cell r="S968">
            <v>139478</v>
          </cell>
          <cell r="T968">
            <v>3384624</v>
          </cell>
          <cell r="U968">
            <v>3254947</v>
          </cell>
          <cell r="V968">
            <v>129677</v>
          </cell>
        </row>
        <row r="969">
          <cell r="A969">
            <v>32780</v>
          </cell>
          <cell r="B969" t="str">
            <v xml:space="preserve">CAMDEN CITY PARK AUTHORITY             </v>
          </cell>
          <cell r="C969" t="str">
            <v>CAMDEN</v>
          </cell>
          <cell r="D969">
            <v>139962</v>
          </cell>
          <cell r="E969">
            <v>1.7833759704156301E-4</v>
          </cell>
          <cell r="F969">
            <v>3393193</v>
          </cell>
          <cell r="G969">
            <v>8.8999999999999995E-5</v>
          </cell>
          <cell r="H969">
            <v>3410962</v>
          </cell>
          <cell r="J969">
            <v>136518</v>
          </cell>
          <cell r="K969">
            <v>1.8188867458359201E-4</v>
          </cell>
          <cell r="L969">
            <v>3405453</v>
          </cell>
          <cell r="M969">
            <v>8.7999999999999998E-5</v>
          </cell>
          <cell r="N969">
            <v>3418786</v>
          </cell>
          <cell r="O969">
            <v>4164713</v>
          </cell>
          <cell r="P969">
            <v>2792747</v>
          </cell>
          <cell r="Q969">
            <v>3393193</v>
          </cell>
          <cell r="R969">
            <v>3267692</v>
          </cell>
          <cell r="S969">
            <v>125501</v>
          </cell>
          <cell r="T969">
            <v>3405453</v>
          </cell>
          <cell r="U969">
            <v>3274978</v>
          </cell>
          <cell r="V969">
            <v>130475</v>
          </cell>
        </row>
        <row r="970">
          <cell r="A970">
            <v>32790</v>
          </cell>
          <cell r="B970" t="str">
            <v xml:space="preserve">SUSSEX CO ED SERV COMM BD OF ED        </v>
          </cell>
          <cell r="C970" t="str">
            <v>SUSSEX</v>
          </cell>
          <cell r="D970">
            <v>39982</v>
          </cell>
          <cell r="E970">
            <v>5.0944497827379999E-5</v>
          </cell>
          <cell r="F970">
            <v>969310</v>
          </cell>
          <cell r="G970">
            <v>2.5000000000000001E-5</v>
          </cell>
          <cell r="H970">
            <v>958135</v>
          </cell>
          <cell r="J970">
            <v>39816</v>
          </cell>
          <cell r="K970">
            <v>5.30485318215934E-5</v>
          </cell>
          <cell r="L970">
            <v>993214</v>
          </cell>
          <cell r="M970">
            <v>2.5999999999999998E-5</v>
          </cell>
          <cell r="N970">
            <v>1010096</v>
          </cell>
          <cell r="O970">
            <v>1230484</v>
          </cell>
          <cell r="P970">
            <v>825130</v>
          </cell>
          <cell r="Q970">
            <v>969310</v>
          </cell>
          <cell r="R970">
            <v>933459</v>
          </cell>
          <cell r="S970">
            <v>35851</v>
          </cell>
          <cell r="T970">
            <v>993214</v>
          </cell>
          <cell r="U970">
            <v>955160</v>
          </cell>
          <cell r="V970">
            <v>38054</v>
          </cell>
        </row>
        <row r="971">
          <cell r="A971">
            <v>32800</v>
          </cell>
          <cell r="B971" t="str">
            <v xml:space="preserve">SALEM CO IMPROVEMENT AUTHORITY         </v>
          </cell>
          <cell r="C971" t="str">
            <v>SALEM</v>
          </cell>
          <cell r="D971">
            <v>303343</v>
          </cell>
          <cell r="E971">
            <v>3.8651535201968199E-4</v>
          </cell>
          <cell r="F971">
            <v>7354148</v>
          </cell>
          <cell r="G971">
            <v>1.92E-4</v>
          </cell>
          <cell r="H971">
            <v>7358480</v>
          </cell>
          <cell r="J971">
            <v>73112</v>
          </cell>
          <cell r="K971">
            <v>9.7410193352931801E-5</v>
          </cell>
          <cell r="L971">
            <v>1823785</v>
          </cell>
          <cell r="M971">
            <v>4.6999999999999997E-5</v>
          </cell>
          <cell r="N971">
            <v>1825942</v>
          </cell>
          <cell r="O971">
            <v>2224336</v>
          </cell>
          <cell r="P971">
            <v>1491581</v>
          </cell>
          <cell r="Q971">
            <v>7354148</v>
          </cell>
          <cell r="R971">
            <v>7082147</v>
          </cell>
          <cell r="S971">
            <v>272001</v>
          </cell>
          <cell r="T971">
            <v>1823785</v>
          </cell>
          <cell r="U971">
            <v>1753909</v>
          </cell>
          <cell r="V971">
            <v>69876</v>
          </cell>
        </row>
        <row r="972">
          <cell r="A972">
            <v>32810</v>
          </cell>
          <cell r="B972" t="str">
            <v xml:space="preserve">GLOUCESTER CO SP SERV SCH DIST         </v>
          </cell>
          <cell r="C972" t="str">
            <v>GLOUCESTER</v>
          </cell>
          <cell r="D972">
            <v>1067601</v>
          </cell>
          <cell r="E972">
            <v>1.36032206555472E-3</v>
          </cell>
          <cell r="F972">
            <v>25882567</v>
          </cell>
          <cell r="G972">
            <v>6.7500000000000004E-4</v>
          </cell>
          <cell r="H972">
            <v>25869656</v>
          </cell>
          <cell r="J972">
            <v>1141959</v>
          </cell>
          <cell r="K972">
            <v>1.52148001683883E-3</v>
          </cell>
          <cell r="L972">
            <v>28486267</v>
          </cell>
          <cell r="M972">
            <v>7.3300000000000004E-4</v>
          </cell>
          <cell r="N972">
            <v>28476932</v>
          </cell>
          <cell r="O972">
            <v>34690170</v>
          </cell>
          <cell r="P972">
            <v>23262311</v>
          </cell>
          <cell r="Q972">
            <v>25882567</v>
          </cell>
          <cell r="R972">
            <v>24925272</v>
          </cell>
          <cell r="S972">
            <v>957295</v>
          </cell>
          <cell r="T972">
            <v>28486267</v>
          </cell>
          <cell r="U972">
            <v>27394855</v>
          </cell>
          <cell r="V972">
            <v>1091412</v>
          </cell>
        </row>
        <row r="973">
          <cell r="A973">
            <v>32820</v>
          </cell>
          <cell r="B973" t="str">
            <v xml:space="preserve">ESSEX CO EDUCATIONAL SERV COMM         </v>
          </cell>
          <cell r="C973" t="str">
            <v>ESSEX</v>
          </cell>
          <cell r="D973">
            <v>528730</v>
          </cell>
          <cell r="E973">
            <v>6.7370027352985399E-4</v>
          </cell>
          <cell r="F973">
            <v>12818356</v>
          </cell>
          <cell r="G973">
            <v>3.3399999999999999E-4</v>
          </cell>
          <cell r="H973">
            <v>12800689</v>
          </cell>
          <cell r="J973">
            <v>481940</v>
          </cell>
          <cell r="K973">
            <v>6.4210893676157105E-4</v>
          </cell>
          <cell r="L973">
            <v>12022035</v>
          </cell>
          <cell r="M973">
            <v>3.0899999999999998E-4</v>
          </cell>
          <cell r="N973">
            <v>12004600</v>
          </cell>
          <cell r="O973">
            <v>14623823</v>
          </cell>
          <cell r="P973">
            <v>9806349</v>
          </cell>
          <cell r="Q973">
            <v>12818356</v>
          </cell>
          <cell r="R973">
            <v>12344255</v>
          </cell>
          <cell r="S973">
            <v>474101</v>
          </cell>
          <cell r="T973">
            <v>12022035</v>
          </cell>
          <cell r="U973">
            <v>11561428</v>
          </cell>
          <cell r="V973">
            <v>460607</v>
          </cell>
        </row>
        <row r="974">
          <cell r="A974">
            <v>32830</v>
          </cell>
          <cell r="B974" t="str">
            <v xml:space="preserve">SOMERSET CO ED CTNL SRVC COMM          </v>
          </cell>
          <cell r="C974" t="str">
            <v>SOMERSET</v>
          </cell>
          <cell r="D974">
            <v>430108</v>
          </cell>
          <cell r="E974">
            <v>5.4803751867187099E-4</v>
          </cell>
          <cell r="F974">
            <v>10427397</v>
          </cell>
          <cell r="G974">
            <v>2.72E-4</v>
          </cell>
          <cell r="H974">
            <v>10424513</v>
          </cell>
          <cell r="J974">
            <v>337398</v>
          </cell>
          <cell r="K974">
            <v>4.4952954941586198E-4</v>
          </cell>
          <cell r="L974">
            <v>8416423</v>
          </cell>
          <cell r="M974">
            <v>2.1699999999999999E-4</v>
          </cell>
          <cell r="N974">
            <v>8430415</v>
          </cell>
          <cell r="O974">
            <v>10269805</v>
          </cell>
          <cell r="P974">
            <v>6886660</v>
          </cell>
          <cell r="Q974">
            <v>10427397</v>
          </cell>
          <cell r="R974">
            <v>10041728</v>
          </cell>
          <cell r="S974">
            <v>385669</v>
          </cell>
          <cell r="T974">
            <v>8416423</v>
          </cell>
          <cell r="U974">
            <v>8093959</v>
          </cell>
          <cell r="V974">
            <v>322464</v>
          </cell>
        </row>
        <row r="975">
          <cell r="A975">
            <v>32840</v>
          </cell>
          <cell r="B975" t="str">
            <v xml:space="preserve">CAMDEN CO ED SERVICES COMM             </v>
          </cell>
          <cell r="C975" t="str">
            <v>CAMDEN</v>
          </cell>
          <cell r="D975">
            <v>98423</v>
          </cell>
          <cell r="E975">
            <v>1.2540919187795099E-4</v>
          </cell>
          <cell r="F975">
            <v>2386135</v>
          </cell>
          <cell r="G975">
            <v>6.2000000000000003E-5</v>
          </cell>
          <cell r="H975">
            <v>2376176</v>
          </cell>
          <cell r="J975">
            <v>87305</v>
          </cell>
          <cell r="K975">
            <v>1.16320124339065E-4</v>
          </cell>
          <cell r="L975">
            <v>2177831</v>
          </cell>
          <cell r="M975">
            <v>5.5999999999999999E-5</v>
          </cell>
          <cell r="N975">
            <v>2175591</v>
          </cell>
          <cell r="O975">
            <v>2650272</v>
          </cell>
          <cell r="P975">
            <v>1777202</v>
          </cell>
          <cell r="Q975">
            <v>2386135</v>
          </cell>
          <cell r="R975">
            <v>2297881</v>
          </cell>
          <cell r="S975">
            <v>88254</v>
          </cell>
          <cell r="T975">
            <v>2177831</v>
          </cell>
          <cell r="U975">
            <v>2094390</v>
          </cell>
          <cell r="V975">
            <v>83441</v>
          </cell>
        </row>
        <row r="976">
          <cell r="A976">
            <v>32860</v>
          </cell>
          <cell r="B976" t="str">
            <v xml:space="preserve">PINELANDS COMMISSION                   </v>
          </cell>
          <cell r="C976" t="str">
            <v/>
          </cell>
          <cell r="D976">
            <v>308083</v>
          </cell>
          <cell r="E976">
            <v>3.9255499285060098E-4</v>
          </cell>
          <cell r="F976">
            <v>7469063</v>
          </cell>
          <cell r="G976">
            <v>1.95E-4</v>
          </cell>
          <cell r="H976">
            <v>7473456</v>
          </cell>
          <cell r="J976">
            <v>297398</v>
          </cell>
          <cell r="K976">
            <v>3.96235866653562E-4</v>
          </cell>
          <cell r="L976">
            <v>7418619</v>
          </cell>
          <cell r="M976">
            <v>1.9100000000000001E-4</v>
          </cell>
          <cell r="N976">
            <v>7420319</v>
          </cell>
          <cell r="O976">
            <v>9039321</v>
          </cell>
          <cell r="P976">
            <v>6061530</v>
          </cell>
          <cell r="Q976">
            <v>7469063</v>
          </cell>
          <cell r="R976">
            <v>7192811</v>
          </cell>
          <cell r="S976">
            <v>276252</v>
          </cell>
          <cell r="T976">
            <v>7418619</v>
          </cell>
          <cell r="U976">
            <v>7134385</v>
          </cell>
          <cell r="V976">
            <v>284234</v>
          </cell>
        </row>
        <row r="977">
          <cell r="A977">
            <v>32870</v>
          </cell>
          <cell r="B977" t="str">
            <v xml:space="preserve">MADISON BORO HOUSING AUTHORITY         </v>
          </cell>
          <cell r="C977" t="str">
            <v>MORRIS</v>
          </cell>
          <cell r="D977">
            <v>71940</v>
          </cell>
          <cell r="E977">
            <v>9.1664928560395101E-5</v>
          </cell>
          <cell r="F977">
            <v>1744090</v>
          </cell>
          <cell r="G977">
            <v>4.6E-5</v>
          </cell>
          <cell r="H977">
            <v>1762969</v>
          </cell>
          <cell r="J977">
            <v>72056</v>
          </cell>
          <cell r="K977">
            <v>9.6003240128007101E-5</v>
          </cell>
          <cell r="L977">
            <v>1797443</v>
          </cell>
          <cell r="M977">
            <v>4.6E-5</v>
          </cell>
          <cell r="N977">
            <v>1787093</v>
          </cell>
          <cell r="O977">
            <v>2177009</v>
          </cell>
          <cell r="P977">
            <v>1459845</v>
          </cell>
          <cell r="Q977">
            <v>1744090</v>
          </cell>
          <cell r="R977">
            <v>1679583</v>
          </cell>
          <cell r="S977">
            <v>64507</v>
          </cell>
          <cell r="T977">
            <v>1797443</v>
          </cell>
          <cell r="U977">
            <v>1728577</v>
          </cell>
          <cell r="V977">
            <v>68866</v>
          </cell>
        </row>
        <row r="978">
          <cell r="A978">
            <v>32890</v>
          </cell>
          <cell r="B978" t="str">
            <v xml:space="preserve">ATLANTIC CITY MUN UTIL AUTH            </v>
          </cell>
          <cell r="C978" t="str">
            <v>ATLANTIC</v>
          </cell>
          <cell r="D978">
            <v>437465</v>
          </cell>
          <cell r="E978">
            <v>5.5741170381808796E-4</v>
          </cell>
          <cell r="F978">
            <v>10605757</v>
          </cell>
          <cell r="G978">
            <v>2.7700000000000001E-4</v>
          </cell>
          <cell r="H978">
            <v>10616140</v>
          </cell>
          <cell r="J978">
            <v>420388</v>
          </cell>
          <cell r="K978">
            <v>5.6010061772694404E-4</v>
          </cell>
          <cell r="L978">
            <v>10486615</v>
          </cell>
          <cell r="M978">
            <v>2.7E-4</v>
          </cell>
          <cell r="N978">
            <v>10489457</v>
          </cell>
          <cell r="O978">
            <v>12778098</v>
          </cell>
          <cell r="P978">
            <v>8568655</v>
          </cell>
          <cell r="Q978">
            <v>10605757</v>
          </cell>
          <cell r="R978">
            <v>10213492</v>
          </cell>
          <cell r="S978">
            <v>392265</v>
          </cell>
          <cell r="T978">
            <v>10486615</v>
          </cell>
          <cell r="U978">
            <v>10084835</v>
          </cell>
          <cell r="V978">
            <v>401780</v>
          </cell>
        </row>
        <row r="979">
          <cell r="A979">
            <v>32900</v>
          </cell>
          <cell r="B979" t="str">
            <v xml:space="preserve">NJ TRANSIT CORPORATION                 </v>
          </cell>
          <cell r="C979" t="str">
            <v/>
          </cell>
          <cell r="D979">
            <v>346476</v>
          </cell>
          <cell r="E979">
            <v>4.4147480939521098E-4</v>
          </cell>
          <cell r="F979">
            <v>8399850</v>
          </cell>
          <cell r="G979">
            <v>2.1900000000000001E-4</v>
          </cell>
          <cell r="H979">
            <v>8393266</v>
          </cell>
          <cell r="J979">
            <v>366589</v>
          </cell>
          <cell r="K979">
            <v>4.8842194675371899E-4</v>
          </cell>
          <cell r="L979">
            <v>9144595</v>
          </cell>
          <cell r="M979">
            <v>2.3499999999999999E-4</v>
          </cell>
          <cell r="N979">
            <v>9129712</v>
          </cell>
          <cell r="O979">
            <v>11121678</v>
          </cell>
          <cell r="P979">
            <v>7457903</v>
          </cell>
          <cell r="Q979">
            <v>8399850</v>
          </cell>
          <cell r="R979">
            <v>8089172</v>
          </cell>
          <cell r="S979">
            <v>310678</v>
          </cell>
          <cell r="T979">
            <v>9144595</v>
          </cell>
          <cell r="U979">
            <v>8794232</v>
          </cell>
          <cell r="V979">
            <v>350363</v>
          </cell>
        </row>
        <row r="980">
          <cell r="A980">
            <v>32930</v>
          </cell>
          <cell r="B980" t="str">
            <v xml:space="preserve">CLINTON TWP SEW AUTHORITY              </v>
          </cell>
          <cell r="C980" t="str">
            <v>HUNTERDON</v>
          </cell>
          <cell r="D980">
            <v>5195</v>
          </cell>
          <cell r="E980">
            <v>6.6193953832534403E-6</v>
          </cell>
          <cell r="F980">
            <v>125946</v>
          </cell>
          <cell r="G980">
            <v>3.0000000000000001E-6</v>
          </cell>
          <cell r="H980">
            <v>114976</v>
          </cell>
          <cell r="J980">
            <v>5171</v>
          </cell>
          <cell r="K980">
            <v>6.8895408390963198E-6</v>
          </cell>
          <cell r="L980">
            <v>128991</v>
          </cell>
          <cell r="M980">
            <v>3.0000000000000001E-6</v>
          </cell>
          <cell r="N980">
            <v>116550</v>
          </cell>
          <cell r="O980">
            <v>141979</v>
          </cell>
          <cell r="P980">
            <v>95207</v>
          </cell>
          <cell r="Q980">
            <v>125946</v>
          </cell>
          <cell r="R980">
            <v>121288</v>
          </cell>
          <cell r="S980">
            <v>4658</v>
          </cell>
          <cell r="T980">
            <v>128991</v>
          </cell>
          <cell r="U980">
            <v>124049</v>
          </cell>
          <cell r="V980">
            <v>4942</v>
          </cell>
        </row>
        <row r="981">
          <cell r="A981">
            <v>32940</v>
          </cell>
          <cell r="B981" t="str">
            <v xml:space="preserve">HAMILTON TWP FIRE DISTRICT 8           </v>
          </cell>
          <cell r="C981" t="str">
            <v>MERCER</v>
          </cell>
          <cell r="D981">
            <v>4541</v>
          </cell>
          <cell r="E981">
            <v>5.7860778508862102E-6</v>
          </cell>
          <cell r="F981">
            <v>110091</v>
          </cell>
          <cell r="G981">
            <v>3.0000000000000001E-6</v>
          </cell>
          <cell r="H981">
            <v>114976</v>
          </cell>
          <cell r="J981">
            <v>4424</v>
          </cell>
          <cell r="K981">
            <v>5.8942813135103703E-6</v>
          </cell>
          <cell r="L981">
            <v>110357</v>
          </cell>
          <cell r="M981">
            <v>3.0000000000000001E-6</v>
          </cell>
          <cell r="N981">
            <v>116550</v>
          </cell>
          <cell r="O981">
            <v>141979</v>
          </cell>
          <cell r="P981">
            <v>95207</v>
          </cell>
          <cell r="Q981">
            <v>110091</v>
          </cell>
          <cell r="R981">
            <v>106019</v>
          </cell>
          <cell r="S981">
            <v>4072</v>
          </cell>
          <cell r="T981">
            <v>110357</v>
          </cell>
          <cell r="U981">
            <v>106129</v>
          </cell>
          <cell r="V981">
            <v>4228</v>
          </cell>
        </row>
        <row r="982">
          <cell r="A982">
            <v>32950</v>
          </cell>
          <cell r="B982" t="str">
            <v xml:space="preserve">NEPTUNE CITY HOUSING AUTHORITY         </v>
          </cell>
          <cell r="C982" t="str">
            <v>MONMOUTH</v>
          </cell>
          <cell r="D982">
            <v>4271</v>
          </cell>
          <cell r="E982">
            <v>5.4420476769731404E-6</v>
          </cell>
          <cell r="F982">
            <v>103545</v>
          </cell>
          <cell r="G982">
            <v>3.0000000000000001E-6</v>
          </cell>
          <cell r="H982">
            <v>114976</v>
          </cell>
          <cell r="J982">
            <v>3474</v>
          </cell>
          <cell r="K982">
            <v>4.6285563479057503E-6</v>
          </cell>
          <cell r="L982">
            <v>86659</v>
          </cell>
          <cell r="M982">
            <v>1.9999999999999999E-6</v>
          </cell>
          <cell r="N982">
            <v>77700</v>
          </cell>
          <cell r="O982">
            <v>94653</v>
          </cell>
          <cell r="P982">
            <v>63472</v>
          </cell>
          <cell r="Q982">
            <v>103545</v>
          </cell>
          <cell r="R982">
            <v>99715</v>
          </cell>
          <cell r="S982">
            <v>3830</v>
          </cell>
          <cell r="T982">
            <v>86659</v>
          </cell>
          <cell r="U982">
            <v>83339</v>
          </cell>
          <cell r="V982">
            <v>3320</v>
          </cell>
        </row>
        <row r="983">
          <cell r="A983">
            <v>32960</v>
          </cell>
          <cell r="B983" t="str">
            <v xml:space="preserve">MANTUA TWP MUN UTIL AUTHORITY          </v>
          </cell>
          <cell r="C983" t="str">
            <v>GLOUCESTER</v>
          </cell>
          <cell r="D983">
            <v>65511</v>
          </cell>
          <cell r="E983">
            <v>8.3473187863776E-5</v>
          </cell>
          <cell r="F983">
            <v>1588227</v>
          </cell>
          <cell r="G983">
            <v>4.1E-5</v>
          </cell>
          <cell r="H983">
            <v>1571342</v>
          </cell>
          <cell r="J983">
            <v>65140</v>
          </cell>
          <cell r="K983">
            <v>8.6788762378405506E-5</v>
          </cell>
          <cell r="L983">
            <v>1624923</v>
          </cell>
          <cell r="M983">
            <v>4.1999999999999998E-5</v>
          </cell>
          <cell r="N983">
            <v>1631693</v>
          </cell>
          <cell r="O983">
            <v>1987704</v>
          </cell>
          <cell r="P983">
            <v>1332902</v>
          </cell>
          <cell r="Q983">
            <v>1588227</v>
          </cell>
          <cell r="R983">
            <v>1529485</v>
          </cell>
          <cell r="S983">
            <v>58742</v>
          </cell>
          <cell r="T983">
            <v>1624923</v>
          </cell>
          <cell r="U983">
            <v>1562666</v>
          </cell>
          <cell r="V983">
            <v>62257</v>
          </cell>
        </row>
        <row r="984">
          <cell r="A984">
            <v>32970</v>
          </cell>
          <cell r="B984" t="str">
            <v xml:space="preserve">HANOVER TWP FIRE DISTRICT 2            </v>
          </cell>
          <cell r="C984" t="str">
            <v>MORRIS</v>
          </cell>
          <cell r="D984">
            <v>7510</v>
          </cell>
          <cell r="E984">
            <v>9.5691355781007407E-6</v>
          </cell>
          <cell r="F984">
            <v>182070</v>
          </cell>
          <cell r="G984">
            <v>5.0000000000000004E-6</v>
          </cell>
          <cell r="H984">
            <v>191627</v>
          </cell>
          <cell r="J984">
            <v>7756</v>
          </cell>
          <cell r="K984">
            <v>1.033364508761E-5</v>
          </cell>
          <cell r="L984">
            <v>193474</v>
          </cell>
          <cell r="M984">
            <v>5.0000000000000004E-6</v>
          </cell>
          <cell r="N984">
            <v>194249</v>
          </cell>
          <cell r="O984">
            <v>236631</v>
          </cell>
          <cell r="P984">
            <v>158679</v>
          </cell>
          <cell r="Q984">
            <v>182070</v>
          </cell>
          <cell r="R984">
            <v>175336</v>
          </cell>
          <cell r="S984">
            <v>6734</v>
          </cell>
          <cell r="T984">
            <v>193474</v>
          </cell>
          <cell r="U984">
            <v>186061</v>
          </cell>
          <cell r="V984">
            <v>7413</v>
          </cell>
        </row>
        <row r="985">
          <cell r="A985">
            <v>32990</v>
          </cell>
          <cell r="B985" t="str">
            <v xml:space="preserve">SOUTH ORANGE TWP PARKING AUTH          </v>
          </cell>
          <cell r="C985" t="str">
            <v>ESSEX</v>
          </cell>
          <cell r="D985">
            <v>25844</v>
          </cell>
          <cell r="E985">
            <v>3.29300585726279E-5</v>
          </cell>
          <cell r="F985">
            <v>626553</v>
          </cell>
          <cell r="G985">
            <v>1.5999999999999999E-5</v>
          </cell>
          <cell r="H985">
            <v>613207</v>
          </cell>
          <cell r="J985">
            <v>23089</v>
          </cell>
          <cell r="K985">
            <v>3.0762446032468597E-5</v>
          </cell>
          <cell r="L985">
            <v>575957</v>
          </cell>
          <cell r="M985">
            <v>1.5E-5</v>
          </cell>
          <cell r="N985">
            <v>582748</v>
          </cell>
          <cell r="O985">
            <v>709894</v>
          </cell>
          <cell r="P985">
            <v>476036</v>
          </cell>
          <cell r="Q985">
            <v>626553</v>
          </cell>
          <cell r="R985">
            <v>603380</v>
          </cell>
          <cell r="S985">
            <v>23173</v>
          </cell>
          <cell r="T985">
            <v>575957</v>
          </cell>
          <cell r="U985">
            <v>553890</v>
          </cell>
          <cell r="V985">
            <v>22067</v>
          </cell>
        </row>
        <row r="986">
          <cell r="A986">
            <v>33000</v>
          </cell>
          <cell r="B986" t="str">
            <v xml:space="preserve">CAMDEN CO SOIL CONSERVATN DIST         </v>
          </cell>
          <cell r="C986" t="str">
            <v>CAMDEN</v>
          </cell>
          <cell r="D986">
            <v>27295</v>
          </cell>
          <cell r="E986">
            <v>3.4778902210953398E-5</v>
          </cell>
          <cell r="F986">
            <v>661731</v>
          </cell>
          <cell r="G986">
            <v>1.7E-5</v>
          </cell>
          <cell r="H986">
            <v>651532</v>
          </cell>
          <cell r="J986">
            <v>28812</v>
          </cell>
          <cell r="K986">
            <v>3.8387439693684603E-5</v>
          </cell>
          <cell r="L986">
            <v>718718</v>
          </cell>
          <cell r="M986">
            <v>1.8E-5</v>
          </cell>
          <cell r="N986">
            <v>699297</v>
          </cell>
          <cell r="O986">
            <v>851873</v>
          </cell>
          <cell r="P986">
            <v>571244</v>
          </cell>
          <cell r="Q986">
            <v>661731</v>
          </cell>
          <cell r="R986">
            <v>637256</v>
          </cell>
          <cell r="S986">
            <v>24475</v>
          </cell>
          <cell r="T986">
            <v>718718</v>
          </cell>
          <cell r="U986">
            <v>691181</v>
          </cell>
          <cell r="V986">
            <v>27537</v>
          </cell>
        </row>
        <row r="987">
          <cell r="A987">
            <v>33010</v>
          </cell>
          <cell r="B987" t="str">
            <v xml:space="preserve">WARREN CO MUNICIPAL UTIL AUTH          </v>
          </cell>
          <cell r="C987" t="str">
            <v>WARREN</v>
          </cell>
          <cell r="D987">
            <v>30726</v>
          </cell>
          <cell r="E987">
            <v>3.9150633791307999E-5</v>
          </cell>
          <cell r="F987">
            <v>744911</v>
          </cell>
          <cell r="G987">
            <v>1.9000000000000001E-5</v>
          </cell>
          <cell r="H987">
            <v>728183</v>
          </cell>
          <cell r="J987">
            <v>29940</v>
          </cell>
          <cell r="K987">
            <v>3.9890321547581502E-5</v>
          </cell>
          <cell r="L987">
            <v>746856</v>
          </cell>
          <cell r="M987">
            <v>1.9000000000000001E-5</v>
          </cell>
          <cell r="N987">
            <v>738147</v>
          </cell>
          <cell r="O987">
            <v>899199</v>
          </cell>
          <cell r="P987">
            <v>602979</v>
          </cell>
          <cell r="Q987">
            <v>744911</v>
          </cell>
          <cell r="R987">
            <v>717360</v>
          </cell>
          <cell r="S987">
            <v>27551</v>
          </cell>
          <cell r="T987">
            <v>746856</v>
          </cell>
          <cell r="U987">
            <v>718241</v>
          </cell>
          <cell r="V987">
            <v>28615</v>
          </cell>
        </row>
        <row r="988">
          <cell r="A988">
            <v>33020</v>
          </cell>
          <cell r="B988" t="str">
            <v xml:space="preserve">MONMOUTH OCEAN ED SERV COMM            </v>
          </cell>
          <cell r="C988" t="str">
            <v/>
          </cell>
          <cell r="D988">
            <v>308346</v>
          </cell>
          <cell r="E988">
            <v>3.92890103723709E-4</v>
          </cell>
          <cell r="F988">
            <v>7475439</v>
          </cell>
          <cell r="G988">
            <v>1.95E-4</v>
          </cell>
          <cell r="H988">
            <v>7473456</v>
          </cell>
          <cell r="J988">
            <v>257003</v>
          </cell>
          <cell r="K988">
            <v>3.4241590877398401E-4</v>
          </cell>
          <cell r="L988">
            <v>6410962</v>
          </cell>
          <cell r="M988">
            <v>1.65E-4</v>
          </cell>
          <cell r="N988">
            <v>6410223</v>
          </cell>
          <cell r="O988">
            <v>7808838</v>
          </cell>
          <cell r="P988">
            <v>5236400</v>
          </cell>
          <cell r="Q988">
            <v>7475439</v>
          </cell>
          <cell r="R988">
            <v>7198952</v>
          </cell>
          <cell r="S988">
            <v>276487</v>
          </cell>
          <cell r="T988">
            <v>6410962</v>
          </cell>
          <cell r="U988">
            <v>6165335</v>
          </cell>
          <cell r="V988">
            <v>245627</v>
          </cell>
        </row>
        <row r="989">
          <cell r="A989">
            <v>33030</v>
          </cell>
          <cell r="B989" t="str">
            <v xml:space="preserve">HUNTERDON CO EDUC SRVCS COMM           </v>
          </cell>
          <cell r="C989" t="str">
            <v>HUNTERDON</v>
          </cell>
          <cell r="D989">
            <v>644455</v>
          </cell>
          <cell r="E989">
            <v>8.2115542862648604E-4</v>
          </cell>
          <cell r="F989">
            <v>15623955</v>
          </cell>
          <cell r="G989">
            <v>4.08E-4</v>
          </cell>
          <cell r="H989">
            <v>15636770</v>
          </cell>
          <cell r="J989">
            <v>647702</v>
          </cell>
          <cell r="K989">
            <v>8.6296062281267997E-4</v>
          </cell>
          <cell r="L989">
            <v>16156983</v>
          </cell>
          <cell r="M989">
            <v>4.1599999999999997E-4</v>
          </cell>
          <cell r="N989">
            <v>16161533</v>
          </cell>
          <cell r="O989">
            <v>19687736</v>
          </cell>
          <cell r="P989">
            <v>13202076</v>
          </cell>
          <cell r="Q989">
            <v>15623955</v>
          </cell>
          <cell r="R989">
            <v>15046086</v>
          </cell>
          <cell r="S989">
            <v>577869</v>
          </cell>
          <cell r="T989">
            <v>16156983</v>
          </cell>
          <cell r="U989">
            <v>15537951</v>
          </cell>
          <cell r="V989">
            <v>619032</v>
          </cell>
        </row>
        <row r="990">
          <cell r="A990">
            <v>33040</v>
          </cell>
          <cell r="B990" t="str">
            <v xml:space="preserve">BUENA BORO HOUSING AUTH                </v>
          </cell>
          <cell r="C990" t="str">
            <v>ATLANTIC</v>
          </cell>
          <cell r="D990">
            <v>8253</v>
          </cell>
          <cell r="E990">
            <v>1.0515855649276399E-5</v>
          </cell>
          <cell r="F990">
            <v>200083</v>
          </cell>
          <cell r="G990">
            <v>5.0000000000000004E-6</v>
          </cell>
          <cell r="H990">
            <v>191627</v>
          </cell>
          <cell r="J990">
            <v>8202</v>
          </cell>
          <cell r="K990">
            <v>1.09278696504096E-5</v>
          </cell>
          <cell r="L990">
            <v>204600</v>
          </cell>
          <cell r="M990">
            <v>5.0000000000000004E-6</v>
          </cell>
          <cell r="N990">
            <v>194249</v>
          </cell>
          <cell r="O990">
            <v>236631</v>
          </cell>
          <cell r="P990">
            <v>158679</v>
          </cell>
          <cell r="Q990">
            <v>200083</v>
          </cell>
          <cell r="R990">
            <v>192683</v>
          </cell>
          <cell r="S990">
            <v>7400</v>
          </cell>
          <cell r="T990">
            <v>204600</v>
          </cell>
          <cell r="U990">
            <v>196761</v>
          </cell>
          <cell r="V990">
            <v>7839</v>
          </cell>
        </row>
        <row r="991">
          <cell r="A991">
            <v>33060</v>
          </cell>
          <cell r="B991" t="str">
            <v xml:space="preserve">MERCER CO SOIL CONSERVTN DIST          </v>
          </cell>
          <cell r="C991" t="str">
            <v>MERCER</v>
          </cell>
          <cell r="D991">
            <v>44292</v>
          </cell>
          <cell r="E991">
            <v>5.64362387516961E-5</v>
          </cell>
          <cell r="F991">
            <v>1073801</v>
          </cell>
          <cell r="G991">
            <v>2.8E-5</v>
          </cell>
          <cell r="H991">
            <v>1073112</v>
          </cell>
          <cell r="J991">
            <v>45320</v>
          </cell>
          <cell r="K991">
            <v>6.0381742569685798E-5</v>
          </cell>
          <cell r="L991">
            <v>1130511</v>
          </cell>
          <cell r="M991">
            <v>2.9E-5</v>
          </cell>
          <cell r="N991">
            <v>1126645</v>
          </cell>
          <cell r="O991">
            <v>1372462</v>
          </cell>
          <cell r="P991">
            <v>920337</v>
          </cell>
          <cell r="Q991">
            <v>1073801</v>
          </cell>
          <cell r="R991">
            <v>1034085</v>
          </cell>
          <cell r="S991">
            <v>39716</v>
          </cell>
          <cell r="T991">
            <v>1130511</v>
          </cell>
          <cell r="U991">
            <v>1087197</v>
          </cell>
          <cell r="V991">
            <v>43314</v>
          </cell>
        </row>
        <row r="992">
          <cell r="A992">
            <v>33090</v>
          </cell>
          <cell r="B992" t="str">
            <v xml:space="preserve">WARREN COUNTY COMMUNITY COLLEGE        </v>
          </cell>
          <cell r="C992" t="str">
            <v>WARREN</v>
          </cell>
          <cell r="D992">
            <v>213484</v>
          </cell>
          <cell r="E992">
            <v>2.7201828758392299E-4</v>
          </cell>
          <cell r="F992">
            <v>5175636</v>
          </cell>
          <cell r="G992">
            <v>1.35E-4</v>
          </cell>
          <cell r="H992">
            <v>5173931</v>
          </cell>
          <cell r="J992">
            <v>201490</v>
          </cell>
          <cell r="K992">
            <v>2.6845360349439501E-4</v>
          </cell>
          <cell r="L992">
            <v>5026186</v>
          </cell>
          <cell r="M992">
            <v>1.2899999999999999E-4</v>
          </cell>
          <cell r="N992">
            <v>5011629</v>
          </cell>
          <cell r="O992">
            <v>6105091</v>
          </cell>
          <cell r="P992">
            <v>4093913</v>
          </cell>
          <cell r="Q992">
            <v>5175636</v>
          </cell>
          <cell r="R992">
            <v>4984209</v>
          </cell>
          <cell r="S992">
            <v>191427</v>
          </cell>
          <cell r="T992">
            <v>5026186</v>
          </cell>
          <cell r="U992">
            <v>4833614</v>
          </cell>
          <cell r="V992">
            <v>192572</v>
          </cell>
        </row>
        <row r="993">
          <cell r="A993">
            <v>34020</v>
          </cell>
          <cell r="B993" t="str">
            <v xml:space="preserve">BEDMINSTER &amp; FAR HILLS PUB LIB         </v>
          </cell>
          <cell r="C993" t="str">
            <v>SOMERSET</v>
          </cell>
          <cell r="D993">
            <v>39712</v>
          </cell>
          <cell r="E993">
            <v>5.0600467653466899E-5</v>
          </cell>
          <cell r="F993">
            <v>962765</v>
          </cell>
          <cell r="G993">
            <v>2.5000000000000001E-5</v>
          </cell>
          <cell r="H993">
            <v>958135</v>
          </cell>
          <cell r="J993">
            <v>41230</v>
          </cell>
          <cell r="K993">
            <v>5.4932463507240702E-5</v>
          </cell>
          <cell r="L993">
            <v>1028486</v>
          </cell>
          <cell r="M993">
            <v>2.5999999999999998E-5</v>
          </cell>
          <cell r="N993">
            <v>1010096</v>
          </cell>
          <cell r="O993">
            <v>1230484</v>
          </cell>
          <cell r="P993">
            <v>825130</v>
          </cell>
          <cell r="Q993">
            <v>962765</v>
          </cell>
          <cell r="R993">
            <v>927156</v>
          </cell>
          <cell r="S993">
            <v>35609</v>
          </cell>
          <cell r="T993">
            <v>1028486</v>
          </cell>
          <cell r="U993">
            <v>989081</v>
          </cell>
          <cell r="V993">
            <v>39405</v>
          </cell>
        </row>
        <row r="994">
          <cell r="A994">
            <v>34030</v>
          </cell>
          <cell r="B994" t="str">
            <v xml:space="preserve">NJ WATER SUPPLY AUTHORITY              </v>
          </cell>
          <cell r="C994" t="str">
            <v/>
          </cell>
          <cell r="D994">
            <v>784639</v>
          </cell>
          <cell r="E994">
            <v>9.9977589492215597E-4</v>
          </cell>
          <cell r="F994">
            <v>19022529</v>
          </cell>
          <cell r="G994">
            <v>4.9600000000000002E-4</v>
          </cell>
          <cell r="H994">
            <v>19009407</v>
          </cell>
          <cell r="J994">
            <v>758938</v>
          </cell>
          <cell r="K994">
            <v>1.0111650252063601E-3</v>
          </cell>
          <cell r="L994">
            <v>18931775</v>
          </cell>
          <cell r="M994">
            <v>4.8700000000000002E-4</v>
          </cell>
          <cell r="N994">
            <v>18919872</v>
          </cell>
          <cell r="O994">
            <v>23047903</v>
          </cell>
          <cell r="P994">
            <v>15455314</v>
          </cell>
          <cell r="Q994">
            <v>19022529</v>
          </cell>
          <cell r="R994">
            <v>18318960</v>
          </cell>
          <cell r="S994">
            <v>703569</v>
          </cell>
          <cell r="T994">
            <v>18931775</v>
          </cell>
          <cell r="U994">
            <v>18206430</v>
          </cell>
          <cell r="V994">
            <v>725345</v>
          </cell>
        </row>
        <row r="995">
          <cell r="A995">
            <v>34040</v>
          </cell>
          <cell r="B995" t="str">
            <v xml:space="preserve">UNION COUNTY COLLEGE                   </v>
          </cell>
          <cell r="C995" t="str">
            <v>UNION</v>
          </cell>
          <cell r="D995">
            <v>1049384</v>
          </cell>
          <cell r="E995">
            <v>1.3371102223022199E-3</v>
          </cell>
          <cell r="F995">
            <v>25440920</v>
          </cell>
          <cell r="G995">
            <v>6.6399999999999999E-4</v>
          </cell>
          <cell r="H995">
            <v>25448077</v>
          </cell>
          <cell r="J995">
            <v>1007426</v>
          </cell>
          <cell r="K995">
            <v>1.3422360412623201E-3</v>
          </cell>
          <cell r="L995">
            <v>25130330</v>
          </cell>
          <cell r="M995">
            <v>6.4700000000000001E-4</v>
          </cell>
          <cell r="N995">
            <v>25135846</v>
          </cell>
          <cell r="O995">
            <v>30620109</v>
          </cell>
          <cell r="P995">
            <v>20533036</v>
          </cell>
          <cell r="Q995">
            <v>25440920</v>
          </cell>
          <cell r="R995">
            <v>24499960</v>
          </cell>
          <cell r="S995">
            <v>940960</v>
          </cell>
          <cell r="T995">
            <v>25130330</v>
          </cell>
          <cell r="U995">
            <v>24167496</v>
          </cell>
          <cell r="V995">
            <v>962834</v>
          </cell>
        </row>
        <row r="996">
          <cell r="A996">
            <v>34050</v>
          </cell>
          <cell r="B996" t="str">
            <v xml:space="preserve">SUSSEX COUNTY COMM. COLLEGE            </v>
          </cell>
          <cell r="C996" t="str">
            <v>SUSSEX</v>
          </cell>
          <cell r="D996">
            <v>419001</v>
          </cell>
          <cell r="E996">
            <v>5.3388513666575098E-4</v>
          </cell>
          <cell r="F996">
            <v>10158122</v>
          </cell>
          <cell r="G996">
            <v>2.6499999999999999E-4</v>
          </cell>
          <cell r="H996">
            <v>10156235</v>
          </cell>
          <cell r="J996">
            <v>336517</v>
          </cell>
          <cell r="K996">
            <v>4.48355756053022E-4</v>
          </cell>
          <cell r="L996">
            <v>8394446</v>
          </cell>
          <cell r="M996">
            <v>2.1599999999999999E-4</v>
          </cell>
          <cell r="N996">
            <v>8391565</v>
          </cell>
          <cell r="O996">
            <v>10222478</v>
          </cell>
          <cell r="P996">
            <v>6854924</v>
          </cell>
          <cell r="Q996">
            <v>10158122</v>
          </cell>
          <cell r="R996">
            <v>9782413</v>
          </cell>
          <cell r="S996">
            <v>375709</v>
          </cell>
          <cell r="T996">
            <v>8394446</v>
          </cell>
          <cell r="U996">
            <v>8072824</v>
          </cell>
          <cell r="V996">
            <v>321622</v>
          </cell>
        </row>
        <row r="997">
          <cell r="A997">
            <v>34070</v>
          </cell>
          <cell r="B997" t="str">
            <v xml:space="preserve">JACKSON BD FIRE DISTRICT 2             </v>
          </cell>
          <cell r="C997" t="str">
            <v>OCEAN</v>
          </cell>
          <cell r="D997">
            <v>17543</v>
          </cell>
          <cell r="E997">
            <v>2.2353042003544802E-5</v>
          </cell>
          <cell r="F997">
            <v>425307</v>
          </cell>
          <cell r="G997">
            <v>1.1E-5</v>
          </cell>
          <cell r="H997">
            <v>421580</v>
          </cell>
          <cell r="J997">
            <v>17093</v>
          </cell>
          <cell r="K997">
            <v>2.27737229863998E-5</v>
          </cell>
          <cell r="L997">
            <v>426386</v>
          </cell>
          <cell r="M997">
            <v>1.1E-5</v>
          </cell>
          <cell r="N997">
            <v>427348</v>
          </cell>
          <cell r="O997">
            <v>520589</v>
          </cell>
          <cell r="P997">
            <v>349093</v>
          </cell>
          <cell r="Q997">
            <v>425307</v>
          </cell>
          <cell r="R997">
            <v>409576</v>
          </cell>
          <cell r="S997">
            <v>15731</v>
          </cell>
          <cell r="T997">
            <v>426386</v>
          </cell>
          <cell r="U997">
            <v>410050</v>
          </cell>
          <cell r="V997">
            <v>16336</v>
          </cell>
        </row>
        <row r="998">
          <cell r="A998">
            <v>34090</v>
          </cell>
          <cell r="B998" t="str">
            <v xml:space="preserve">HUDSON-ESSEX PASSAIC                   </v>
          </cell>
          <cell r="C998" t="str">
            <v>ESSEX</v>
          </cell>
          <cell r="D998">
            <v>30684</v>
          </cell>
          <cell r="E998">
            <v>3.9097117986477097E-5</v>
          </cell>
          <cell r="F998">
            <v>743893</v>
          </cell>
          <cell r="G998">
            <v>1.9000000000000001E-5</v>
          </cell>
          <cell r="H998">
            <v>728183</v>
          </cell>
          <cell r="J998">
            <v>24676</v>
          </cell>
          <cell r="K998">
            <v>3.2876872896062799E-5</v>
          </cell>
          <cell r="L998">
            <v>615545</v>
          </cell>
          <cell r="M998">
            <v>1.5999999999999999E-5</v>
          </cell>
          <cell r="N998">
            <v>621597</v>
          </cell>
          <cell r="O998">
            <v>757221</v>
          </cell>
          <cell r="P998">
            <v>507772</v>
          </cell>
          <cell r="Q998">
            <v>743893</v>
          </cell>
          <cell r="R998">
            <v>716379</v>
          </cell>
          <cell r="S998">
            <v>27514</v>
          </cell>
          <cell r="T998">
            <v>615545</v>
          </cell>
          <cell r="U998">
            <v>591961</v>
          </cell>
          <cell r="V998">
            <v>23584</v>
          </cell>
        </row>
        <row r="999">
          <cell r="A999">
            <v>34100</v>
          </cell>
          <cell r="B999" t="str">
            <v xml:space="preserve">HANOVER TWP FIRE DISTRICT 3            </v>
          </cell>
          <cell r="C999" t="str">
            <v>MORRIS</v>
          </cell>
          <cell r="D999">
            <v>11870</v>
          </cell>
          <cell r="E999">
            <v>1.51245857938823E-5</v>
          </cell>
          <cell r="F999">
            <v>287772</v>
          </cell>
          <cell r="G999">
            <v>7.9999999999999996E-6</v>
          </cell>
          <cell r="H999">
            <v>306603</v>
          </cell>
          <cell r="J999">
            <v>11699</v>
          </cell>
          <cell r="K999">
            <v>1.55870698659037E-5</v>
          </cell>
          <cell r="L999">
            <v>291833</v>
          </cell>
          <cell r="M999">
            <v>7.9999999999999996E-6</v>
          </cell>
          <cell r="N999">
            <v>310799</v>
          </cell>
          <cell r="O999">
            <v>378610</v>
          </cell>
          <cell r="P999">
            <v>253886</v>
          </cell>
          <cell r="Q999">
            <v>287772</v>
          </cell>
          <cell r="R999">
            <v>277129</v>
          </cell>
          <cell r="S999">
            <v>10643</v>
          </cell>
          <cell r="T999">
            <v>291833</v>
          </cell>
          <cell r="U999">
            <v>280651</v>
          </cell>
          <cell r="V999">
            <v>11182</v>
          </cell>
        </row>
        <row r="1000">
          <cell r="A1000">
            <v>34110</v>
          </cell>
          <cell r="B1000" t="str">
            <v xml:space="preserve">DEPTFORD TWP FIRE DISTRICT             </v>
          </cell>
          <cell r="C1000" t="str">
            <v>GLOUCESTER</v>
          </cell>
          <cell r="D1000">
            <v>27108</v>
          </cell>
          <cell r="E1000">
            <v>3.45406294608728E-5</v>
          </cell>
          <cell r="F1000">
            <v>657197</v>
          </cell>
          <cell r="G1000">
            <v>1.7E-5</v>
          </cell>
          <cell r="H1000">
            <v>651532</v>
          </cell>
          <cell r="J1000">
            <v>27222</v>
          </cell>
          <cell r="K1000">
            <v>3.6269015803883201E-5</v>
          </cell>
          <cell r="L1000">
            <v>679055</v>
          </cell>
          <cell r="M1000">
            <v>1.7E-5</v>
          </cell>
          <cell r="N1000">
            <v>660447</v>
          </cell>
          <cell r="O1000">
            <v>804547</v>
          </cell>
          <cell r="P1000">
            <v>539508</v>
          </cell>
          <cell r="Q1000">
            <v>657197</v>
          </cell>
          <cell r="R1000">
            <v>632890</v>
          </cell>
          <cell r="S1000">
            <v>24307</v>
          </cell>
          <cell r="T1000">
            <v>679055</v>
          </cell>
          <cell r="U1000">
            <v>653038</v>
          </cell>
          <cell r="V1000">
            <v>26017</v>
          </cell>
        </row>
        <row r="1001">
          <cell r="A1001">
            <v>34120</v>
          </cell>
          <cell r="B1001" t="str">
            <v xml:space="preserve">GLOUCESTER TWP FIRE DISTRICT 3         </v>
          </cell>
          <cell r="C1001" t="str">
            <v>CAMDEN</v>
          </cell>
          <cell r="D1001">
            <v>1897</v>
          </cell>
          <cell r="E1001">
            <v>2.41713051819669E-6</v>
          </cell>
          <cell r="F1001">
            <v>45990</v>
          </cell>
          <cell r="G1001">
            <v>9.9999999999999995E-7</v>
          </cell>
          <cell r="H1001">
            <v>38325</v>
          </cell>
          <cell r="J1001">
            <v>1849</v>
          </cell>
          <cell r="K1001">
            <v>2.4635004856873098E-6</v>
          </cell>
          <cell r="L1001">
            <v>46123</v>
          </cell>
          <cell r="M1001">
            <v>9.9999999999999995E-7</v>
          </cell>
          <cell r="N1001">
            <v>38850</v>
          </cell>
          <cell r="O1001">
            <v>47326</v>
          </cell>
          <cell r="P1001">
            <v>31736</v>
          </cell>
          <cell r="Q1001">
            <v>45990</v>
          </cell>
          <cell r="R1001">
            <v>44289</v>
          </cell>
          <cell r="S1001">
            <v>1701</v>
          </cell>
          <cell r="T1001">
            <v>46123</v>
          </cell>
          <cell r="U1001">
            <v>44356</v>
          </cell>
          <cell r="V1001">
            <v>1767</v>
          </cell>
        </row>
        <row r="1002">
          <cell r="A1002">
            <v>34150</v>
          </cell>
          <cell r="B1002" t="str">
            <v xml:space="preserve">ABERDEEN TWP FIRE DIST 2               </v>
          </cell>
          <cell r="C1002" t="str">
            <v>MONMOUTH</v>
          </cell>
          <cell r="D1002">
            <v>12277</v>
          </cell>
          <cell r="E1002">
            <v>1.5643179426410499E-5</v>
          </cell>
          <cell r="F1002">
            <v>297640</v>
          </cell>
          <cell r="G1002">
            <v>7.9999999999999996E-6</v>
          </cell>
          <cell r="H1002">
            <v>306603</v>
          </cell>
          <cell r="J1002">
            <v>12562</v>
          </cell>
          <cell r="K1002">
            <v>1.6736881071500301E-5</v>
          </cell>
          <cell r="L1002">
            <v>313360</v>
          </cell>
          <cell r="M1002">
            <v>7.9999999999999996E-6</v>
          </cell>
          <cell r="N1002">
            <v>310799</v>
          </cell>
          <cell r="O1002">
            <v>378610</v>
          </cell>
          <cell r="P1002">
            <v>253886</v>
          </cell>
          <cell r="Q1002">
            <v>297640</v>
          </cell>
          <cell r="R1002">
            <v>286631</v>
          </cell>
          <cell r="S1002">
            <v>11009</v>
          </cell>
          <cell r="T1002">
            <v>313360</v>
          </cell>
          <cell r="U1002">
            <v>301354</v>
          </cell>
          <cell r="V1002">
            <v>12006</v>
          </cell>
        </row>
        <row r="1003">
          <cell r="A1003">
            <v>34170</v>
          </cell>
          <cell r="B1003" t="str">
            <v xml:space="preserve">ATLANTIC CITY CONVEN. &amp; VISITOR        </v>
          </cell>
          <cell r="C1003" t="str">
            <v>ATLANTIC</v>
          </cell>
          <cell r="D1003">
            <v>361695</v>
          </cell>
          <cell r="E1003">
            <v>4.60866643531444E-4</v>
          </cell>
          <cell r="F1003">
            <v>8768814</v>
          </cell>
          <cell r="G1003">
            <v>2.2900000000000001E-4</v>
          </cell>
          <cell r="H1003">
            <v>8776520</v>
          </cell>
          <cell r="J1003">
            <v>326545</v>
          </cell>
          <cell r="K1003">
            <v>4.3506964094038101E-4</v>
          </cell>
          <cell r="L1003">
            <v>8145694</v>
          </cell>
          <cell r="M1003">
            <v>2.1000000000000001E-4</v>
          </cell>
          <cell r="N1003">
            <v>8158466</v>
          </cell>
          <cell r="O1003">
            <v>9938521</v>
          </cell>
          <cell r="P1003">
            <v>6664509</v>
          </cell>
          <cell r="Q1003">
            <v>8768814</v>
          </cell>
          <cell r="R1003">
            <v>8444490</v>
          </cell>
          <cell r="S1003">
            <v>324324</v>
          </cell>
          <cell r="T1003">
            <v>8145694</v>
          </cell>
          <cell r="U1003">
            <v>7833603</v>
          </cell>
          <cell r="V1003">
            <v>312091</v>
          </cell>
        </row>
        <row r="1004">
          <cell r="A1004">
            <v>34180</v>
          </cell>
          <cell r="B1004" t="str">
            <v xml:space="preserve">GLOUCESTER TWP HOUSING AUTH            </v>
          </cell>
          <cell r="C1004" t="str">
            <v>CAMDEN</v>
          </cell>
          <cell r="D1004">
            <v>21712</v>
          </cell>
          <cell r="E1004">
            <v>2.76651227259285E-5</v>
          </cell>
          <cell r="F1004">
            <v>526379</v>
          </cell>
          <cell r="G1004">
            <v>1.4E-5</v>
          </cell>
          <cell r="H1004">
            <v>536556</v>
          </cell>
          <cell r="J1004">
            <v>20941</v>
          </cell>
          <cell r="K1004">
            <v>2.7900575268133101E-5</v>
          </cell>
          <cell r="L1004">
            <v>522375</v>
          </cell>
          <cell r="M1004">
            <v>1.2999999999999999E-5</v>
          </cell>
          <cell r="N1004">
            <v>505048</v>
          </cell>
          <cell r="O1004">
            <v>615242</v>
          </cell>
          <cell r="P1004">
            <v>412565</v>
          </cell>
          <cell r="Q1004">
            <v>526379</v>
          </cell>
          <cell r="R1004">
            <v>506910</v>
          </cell>
          <cell r="S1004">
            <v>19469</v>
          </cell>
          <cell r="T1004">
            <v>522375</v>
          </cell>
          <cell r="U1004">
            <v>502361</v>
          </cell>
          <cell r="V1004">
            <v>20014</v>
          </cell>
        </row>
        <row r="1005">
          <cell r="A1005">
            <v>34190</v>
          </cell>
          <cell r="B1005" t="str">
            <v xml:space="preserve">CUMBERLAND CO  IMPROVEMENT AUTH        </v>
          </cell>
          <cell r="C1005" t="str">
            <v>CUMBERLAND</v>
          </cell>
          <cell r="D1005">
            <v>237135</v>
          </cell>
          <cell r="E1005">
            <v>3.02154056632879E-4</v>
          </cell>
          <cell r="F1005">
            <v>5749023</v>
          </cell>
          <cell r="G1005">
            <v>1.4999999999999999E-4</v>
          </cell>
          <cell r="H1005">
            <v>5748812</v>
          </cell>
          <cell r="J1005">
            <v>193113</v>
          </cell>
          <cell r="K1005">
            <v>2.5729257398190102E-4</v>
          </cell>
          <cell r="L1005">
            <v>4817221</v>
          </cell>
          <cell r="M1005">
            <v>1.2400000000000001E-4</v>
          </cell>
          <cell r="N1005">
            <v>4817380</v>
          </cell>
          <cell r="O1005">
            <v>5868460</v>
          </cell>
          <cell r="P1005">
            <v>3935234</v>
          </cell>
          <cell r="Q1005">
            <v>5749023</v>
          </cell>
          <cell r="R1005">
            <v>5536389</v>
          </cell>
          <cell r="S1005">
            <v>212634</v>
          </cell>
          <cell r="T1005">
            <v>4817221</v>
          </cell>
          <cell r="U1005">
            <v>4632656</v>
          </cell>
          <cell r="V1005">
            <v>184565</v>
          </cell>
        </row>
        <row r="1006">
          <cell r="A1006">
            <v>34200</v>
          </cell>
          <cell r="B1006" t="str">
            <v xml:space="preserve">GLOUCESTER CO SOIL CONSERV DIST        </v>
          </cell>
          <cell r="C1006" t="str">
            <v>GLOUCESTER</v>
          </cell>
          <cell r="D1006">
            <v>49471</v>
          </cell>
          <cell r="E1006">
            <v>6.3035247161680698E-5</v>
          </cell>
          <cell r="F1006">
            <v>1199359</v>
          </cell>
          <cell r="G1006">
            <v>3.1000000000000001E-5</v>
          </cell>
          <cell r="H1006">
            <v>1188088</v>
          </cell>
          <cell r="J1006">
            <v>44959</v>
          </cell>
          <cell r="K1006">
            <v>5.9900767082756099E-5</v>
          </cell>
          <cell r="L1006">
            <v>1121506</v>
          </cell>
          <cell r="M1006">
            <v>2.9E-5</v>
          </cell>
          <cell r="N1006">
            <v>1126645</v>
          </cell>
          <cell r="O1006">
            <v>1372462</v>
          </cell>
          <cell r="P1006">
            <v>920337</v>
          </cell>
          <cell r="Q1006">
            <v>1199359</v>
          </cell>
          <cell r="R1006">
            <v>1154999</v>
          </cell>
          <cell r="S1006">
            <v>44360</v>
          </cell>
          <cell r="T1006">
            <v>1121506</v>
          </cell>
          <cell r="U1006">
            <v>1078537</v>
          </cell>
          <cell r="V1006">
            <v>42969</v>
          </cell>
        </row>
        <row r="1007">
          <cell r="A1007">
            <v>34250</v>
          </cell>
          <cell r="B1007" t="str">
            <v>PERTH AMBOY PORT AUTHORITY</v>
          </cell>
          <cell r="C1007" t="str">
            <v>MIDDLESEX</v>
          </cell>
          <cell r="D1007">
            <v>3439</v>
          </cell>
          <cell r="E1007">
            <v>4.3819250669891401E-6</v>
          </cell>
          <cell r="F1007">
            <v>83374</v>
          </cell>
          <cell r="G1007">
            <v>1.9999999999999999E-6</v>
          </cell>
          <cell r="H1007">
            <v>76651</v>
          </cell>
          <cell r="J1007">
            <v>3352</v>
          </cell>
          <cell r="K1007">
            <v>4.4660106154807303E-6</v>
          </cell>
          <cell r="L1007">
            <v>83616</v>
          </cell>
          <cell r="M1007">
            <v>1.9999999999999999E-6</v>
          </cell>
          <cell r="N1007">
            <v>77700</v>
          </cell>
          <cell r="O1007">
            <v>94653</v>
          </cell>
          <cell r="P1007">
            <v>63472</v>
          </cell>
          <cell r="Q1007">
            <v>83374</v>
          </cell>
          <cell r="R1007">
            <v>80290</v>
          </cell>
          <cell r="S1007">
            <v>3084</v>
          </cell>
          <cell r="T1007">
            <v>83616</v>
          </cell>
          <cell r="U1007">
            <v>80412</v>
          </cell>
          <cell r="V1007">
            <v>3204</v>
          </cell>
        </row>
        <row r="1008">
          <cell r="A1008">
            <v>34260</v>
          </cell>
          <cell r="B1008" t="str">
            <v xml:space="preserve">OCEAN TWP FIRE DISTRICT 2              </v>
          </cell>
          <cell r="C1008" t="str">
            <v>MONMOUTH</v>
          </cell>
          <cell r="D1008">
            <v>18316</v>
          </cell>
          <cell r="E1008">
            <v>2.33379876495996E-5</v>
          </cell>
          <cell r="F1008">
            <v>444047</v>
          </cell>
          <cell r="G1008">
            <v>1.2E-5</v>
          </cell>
          <cell r="H1008">
            <v>459905</v>
          </cell>
          <cell r="J1008">
            <v>17656</v>
          </cell>
          <cell r="K1008">
            <v>2.3523831571279201E-5</v>
          </cell>
          <cell r="L1008">
            <v>440430</v>
          </cell>
          <cell r="M1008">
            <v>1.1E-5</v>
          </cell>
          <cell r="N1008">
            <v>427348</v>
          </cell>
          <cell r="O1008">
            <v>520589</v>
          </cell>
          <cell r="P1008">
            <v>349093</v>
          </cell>
          <cell r="Q1008">
            <v>444047</v>
          </cell>
          <cell r="R1008">
            <v>427624</v>
          </cell>
          <cell r="S1008">
            <v>16423</v>
          </cell>
          <cell r="T1008">
            <v>440430</v>
          </cell>
          <cell r="U1008">
            <v>423556</v>
          </cell>
          <cell r="V1008">
            <v>16874</v>
          </cell>
        </row>
        <row r="1009">
          <cell r="A1009">
            <v>34270</v>
          </cell>
          <cell r="B1009" t="str">
            <v xml:space="preserve">CAMDEN CO IMPROVEMENT AUTHORITY        </v>
          </cell>
          <cell r="C1009" t="str">
            <v>CAMDEN</v>
          </cell>
          <cell r="D1009">
            <v>104659</v>
          </cell>
          <cell r="E1009">
            <v>1.33355014709513E-4</v>
          </cell>
          <cell r="F1009">
            <v>2537318</v>
          </cell>
          <cell r="G1009">
            <v>6.6000000000000005E-5</v>
          </cell>
          <cell r="H1009">
            <v>2529477</v>
          </cell>
          <cell r="J1009">
            <v>100549</v>
          </cell>
          <cell r="K1009">
            <v>1.3396566270166199E-4</v>
          </cell>
          <cell r="L1009">
            <v>2508204</v>
          </cell>
          <cell r="M1009">
            <v>6.4999999999999994E-5</v>
          </cell>
          <cell r="N1009">
            <v>2525240</v>
          </cell>
          <cell r="O1009">
            <v>3076209</v>
          </cell>
          <cell r="P1009">
            <v>2062824</v>
          </cell>
          <cell r="Q1009">
            <v>2537318</v>
          </cell>
          <cell r="R1009">
            <v>2443473</v>
          </cell>
          <cell r="S1009">
            <v>93845</v>
          </cell>
          <cell r="T1009">
            <v>2508204</v>
          </cell>
          <cell r="U1009">
            <v>2412105</v>
          </cell>
          <cell r="V1009">
            <v>96099</v>
          </cell>
        </row>
        <row r="1010">
          <cell r="A1010">
            <v>34310</v>
          </cell>
          <cell r="B1010" t="str">
            <v xml:space="preserve">GLOUCESTER CO IMPROVEMENT AUTH         </v>
          </cell>
          <cell r="C1010" t="str">
            <v>GLOUCESTER</v>
          </cell>
          <cell r="D1010">
            <v>1016173</v>
          </cell>
          <cell r="E1010">
            <v>1.2947932367250801E-3</v>
          </cell>
          <cell r="F1010">
            <v>24635763</v>
          </cell>
          <cell r="G1010">
            <v>6.4300000000000002E-4</v>
          </cell>
          <cell r="H1010">
            <v>24643243</v>
          </cell>
          <cell r="J1010">
            <v>865204</v>
          </cell>
          <cell r="K1010">
            <v>1.1527476875168199E-3</v>
          </cell>
          <cell r="L1010">
            <v>21582589</v>
          </cell>
          <cell r="M1010">
            <v>5.5599999999999996E-4</v>
          </cell>
          <cell r="N1010">
            <v>21600510</v>
          </cell>
          <cell r="O1010">
            <v>26313417</v>
          </cell>
          <cell r="P1010">
            <v>17645082</v>
          </cell>
          <cell r="Q1010">
            <v>24635763</v>
          </cell>
          <cell r="R1010">
            <v>23724583</v>
          </cell>
          <cell r="S1010">
            <v>911180</v>
          </cell>
          <cell r="T1010">
            <v>21582589</v>
          </cell>
          <cell r="U1010">
            <v>20755683</v>
          </cell>
          <cell r="V1010">
            <v>826906</v>
          </cell>
        </row>
        <row r="1011">
          <cell r="A1011">
            <v>34320</v>
          </cell>
          <cell r="B1011" t="str">
            <v xml:space="preserve">BORDENTOWN SEWERAGE AUTH               </v>
          </cell>
          <cell r="C1011" t="str">
            <v>BURLINGTON</v>
          </cell>
          <cell r="D1011">
            <v>88857</v>
          </cell>
          <cell r="E1011">
            <v>1.1322033023479301E-4</v>
          </cell>
          <cell r="F1011">
            <v>2154220</v>
          </cell>
          <cell r="G1011">
            <v>5.5999999999999999E-5</v>
          </cell>
          <cell r="H1011">
            <v>2146223</v>
          </cell>
          <cell r="J1011">
            <v>85241</v>
          </cell>
          <cell r="K1011">
            <v>1.1357017030853E-4</v>
          </cell>
          <cell r="L1011">
            <v>2126344</v>
          </cell>
          <cell r="M1011">
            <v>5.5000000000000002E-5</v>
          </cell>
          <cell r="N1011">
            <v>2136741</v>
          </cell>
          <cell r="O1011">
            <v>2602946</v>
          </cell>
          <cell r="P1011">
            <v>1745467</v>
          </cell>
          <cell r="Q1011">
            <v>2154220</v>
          </cell>
          <cell r="R1011">
            <v>2074544</v>
          </cell>
          <cell r="S1011">
            <v>79676</v>
          </cell>
          <cell r="T1011">
            <v>2126344</v>
          </cell>
          <cell r="U1011">
            <v>2044876</v>
          </cell>
          <cell r="V1011">
            <v>81468</v>
          </cell>
        </row>
        <row r="1012">
          <cell r="A1012">
            <v>34330</v>
          </cell>
          <cell r="B1012" t="str">
            <v xml:space="preserve">SAYREVILLE HOUSING AUTHORITY           </v>
          </cell>
          <cell r="C1012" t="str">
            <v>MIDDLESEX</v>
          </cell>
          <cell r="D1012">
            <v>19642</v>
          </cell>
          <cell r="E1012">
            <v>2.5027558059261599E-5</v>
          </cell>
          <cell r="F1012">
            <v>476194</v>
          </cell>
          <cell r="G1012">
            <v>1.2E-5</v>
          </cell>
          <cell r="H1012">
            <v>459905</v>
          </cell>
          <cell r="J1012">
            <v>19718</v>
          </cell>
          <cell r="K1012">
            <v>2.6271120917675801E-5</v>
          </cell>
          <cell r="L1012">
            <v>491867</v>
          </cell>
          <cell r="M1012">
            <v>1.2999999999999999E-5</v>
          </cell>
          <cell r="N1012">
            <v>505048</v>
          </cell>
          <cell r="O1012">
            <v>615242</v>
          </cell>
          <cell r="P1012">
            <v>412565</v>
          </cell>
          <cell r="Q1012">
            <v>476194</v>
          </cell>
          <cell r="R1012">
            <v>458582</v>
          </cell>
          <cell r="S1012">
            <v>17612</v>
          </cell>
          <cell r="T1012">
            <v>491867</v>
          </cell>
          <cell r="U1012">
            <v>473022</v>
          </cell>
          <cell r="V1012">
            <v>18845</v>
          </cell>
        </row>
        <row r="1013">
          <cell r="A1013">
            <v>34340</v>
          </cell>
          <cell r="B1013" t="str">
            <v xml:space="preserve">OLD BRIDGE MUNICIPAL UTIL AUTH         </v>
          </cell>
          <cell r="C1013" t="str">
            <v>MIDDLESEX</v>
          </cell>
          <cell r="D1013">
            <v>474509</v>
          </cell>
          <cell r="E1013">
            <v>6.0461264367896205E-4</v>
          </cell>
          <cell r="F1013">
            <v>11503840</v>
          </cell>
          <cell r="G1013">
            <v>2.9999999999999997E-4</v>
          </cell>
          <cell r="H1013">
            <v>11497625</v>
          </cell>
          <cell r="J1013">
            <v>461968</v>
          </cell>
          <cell r="K1013">
            <v>6.1549940095835401E-4</v>
          </cell>
          <cell r="L1013">
            <v>11523832</v>
          </cell>
          <cell r="M1013">
            <v>2.9700000000000001E-4</v>
          </cell>
          <cell r="N1013">
            <v>11538402</v>
          </cell>
          <cell r="O1013">
            <v>14055908</v>
          </cell>
          <cell r="P1013">
            <v>9425520</v>
          </cell>
          <cell r="Q1013">
            <v>11503840</v>
          </cell>
          <cell r="R1013">
            <v>11078358</v>
          </cell>
          <cell r="S1013">
            <v>425482</v>
          </cell>
          <cell r="T1013">
            <v>11523832</v>
          </cell>
          <cell r="U1013">
            <v>11082313</v>
          </cell>
          <cell r="V1013">
            <v>441519</v>
          </cell>
        </row>
        <row r="1014">
          <cell r="A1014">
            <v>34350</v>
          </cell>
          <cell r="B1014" t="str">
            <v xml:space="preserve">ATL HIGHLANDS-HIGHLANDS REG S A        </v>
          </cell>
          <cell r="C1014" t="str">
            <v>MONMOUTH</v>
          </cell>
          <cell r="D1014">
            <v>19703</v>
          </cell>
          <cell r="E1014">
            <v>2.5105283394849401E-5</v>
          </cell>
          <cell r="F1014">
            <v>477673</v>
          </cell>
          <cell r="G1014">
            <v>1.2E-5</v>
          </cell>
          <cell r="H1014">
            <v>459905</v>
          </cell>
          <cell r="J1014">
            <v>16675</v>
          </cell>
          <cell r="K1014">
            <v>2.2216804001533799E-5</v>
          </cell>
          <cell r="L1014">
            <v>415959</v>
          </cell>
          <cell r="M1014">
            <v>1.1E-5</v>
          </cell>
          <cell r="N1014">
            <v>427348</v>
          </cell>
          <cell r="O1014">
            <v>520589</v>
          </cell>
          <cell r="P1014">
            <v>349093</v>
          </cell>
          <cell r="Q1014">
            <v>477673</v>
          </cell>
          <cell r="R1014">
            <v>460006</v>
          </cell>
          <cell r="S1014">
            <v>17667</v>
          </cell>
          <cell r="T1014">
            <v>415959</v>
          </cell>
          <cell r="U1014">
            <v>400022</v>
          </cell>
          <cell r="V1014">
            <v>15937</v>
          </cell>
        </row>
        <row r="1015">
          <cell r="A1015">
            <v>34360</v>
          </cell>
          <cell r="B1015" t="str">
            <v xml:space="preserve">WANAQUE VALLEY REG SEW AUTH            </v>
          </cell>
          <cell r="C1015" t="str">
            <v>PASSAIC</v>
          </cell>
          <cell r="D1015">
            <v>84238</v>
          </cell>
          <cell r="E1015">
            <v>1.07334865889221E-4</v>
          </cell>
          <cell r="F1015">
            <v>2042238</v>
          </cell>
          <cell r="G1015">
            <v>5.3000000000000001E-5</v>
          </cell>
          <cell r="H1015">
            <v>2031247</v>
          </cell>
          <cell r="J1015">
            <v>76332</v>
          </cell>
          <cell r="K1015">
            <v>1.0170033481529699E-4</v>
          </cell>
          <cell r="L1015">
            <v>1904108</v>
          </cell>
          <cell r="M1015">
            <v>4.8999999999999998E-5</v>
          </cell>
          <cell r="N1015">
            <v>1903642</v>
          </cell>
          <cell r="O1015">
            <v>2318988</v>
          </cell>
          <cell r="P1015">
            <v>1555052</v>
          </cell>
          <cell r="Q1015">
            <v>2042238</v>
          </cell>
          <cell r="R1015">
            <v>1966704</v>
          </cell>
          <cell r="S1015">
            <v>75534</v>
          </cell>
          <cell r="T1015">
            <v>1904108</v>
          </cell>
          <cell r="U1015">
            <v>1831155</v>
          </cell>
          <cell r="V1015">
            <v>72953</v>
          </cell>
        </row>
        <row r="1016">
          <cell r="A1016">
            <v>34370</v>
          </cell>
          <cell r="B1016" t="str">
            <v xml:space="preserve">MOUNT LAUREL FIRE DISTRICT #1          </v>
          </cell>
          <cell r="C1016" t="str">
            <v>BURLINGTON</v>
          </cell>
          <cell r="D1016">
            <v>32716</v>
          </cell>
          <cell r="E1016">
            <v>4.1686263591630301E-5</v>
          </cell>
          <cell r="F1016">
            <v>793156</v>
          </cell>
          <cell r="G1016">
            <v>2.0999999999999999E-5</v>
          </cell>
          <cell r="H1016">
            <v>804834</v>
          </cell>
          <cell r="J1016">
            <v>39751</v>
          </cell>
          <cell r="K1016">
            <v>5.2961929587104602E-5</v>
          </cell>
          <cell r="L1016">
            <v>991592</v>
          </cell>
          <cell r="M1016">
            <v>2.5999999999999998E-5</v>
          </cell>
          <cell r="N1016">
            <v>1010096</v>
          </cell>
          <cell r="O1016">
            <v>1230484</v>
          </cell>
          <cell r="P1016">
            <v>825130</v>
          </cell>
          <cell r="Q1016">
            <v>793156</v>
          </cell>
          <cell r="R1016">
            <v>763820</v>
          </cell>
          <cell r="S1016">
            <v>29336</v>
          </cell>
          <cell r="T1016">
            <v>991592</v>
          </cell>
          <cell r="U1016">
            <v>953601</v>
          </cell>
          <cell r="V1016">
            <v>37991</v>
          </cell>
        </row>
        <row r="1017">
          <cell r="A1017">
            <v>34380</v>
          </cell>
          <cell r="B1017" t="str">
            <v xml:space="preserve">SALEM CITY MUNICIPAL PORT AUTH         </v>
          </cell>
          <cell r="C1017" t="str">
            <v>SALEM</v>
          </cell>
          <cell r="D1017">
            <v>3096</v>
          </cell>
          <cell r="E1017">
            <v>3.9448793275365998E-6</v>
          </cell>
          <cell r="F1017">
            <v>75058</v>
          </cell>
          <cell r="G1017">
            <v>1.9999999999999999E-6</v>
          </cell>
          <cell r="H1017">
            <v>76651</v>
          </cell>
          <cell r="J1017">
            <v>3016</v>
          </cell>
          <cell r="K1017">
            <v>4.0183436802774204E-6</v>
          </cell>
          <cell r="L1017">
            <v>75234</v>
          </cell>
          <cell r="M1017">
            <v>1.9999999999999999E-6</v>
          </cell>
          <cell r="N1017">
            <v>77700</v>
          </cell>
          <cell r="O1017">
            <v>94653</v>
          </cell>
          <cell r="P1017">
            <v>63472</v>
          </cell>
          <cell r="Q1017">
            <v>75058</v>
          </cell>
          <cell r="R1017">
            <v>72282</v>
          </cell>
          <cell r="S1017">
            <v>2776</v>
          </cell>
          <cell r="T1017">
            <v>75234</v>
          </cell>
          <cell r="U1017">
            <v>72352</v>
          </cell>
          <cell r="V1017">
            <v>2882</v>
          </cell>
        </row>
        <row r="1018">
          <cell r="A1018">
            <v>34400</v>
          </cell>
          <cell r="B1018" t="str">
            <v xml:space="preserve">BRICK TWP JOINT BD OF FIRE COMM        </v>
          </cell>
          <cell r="C1018" t="str">
            <v>OCEAN</v>
          </cell>
          <cell r="D1018">
            <v>50490</v>
          </cell>
          <cell r="E1018">
            <v>6.4333642521745196E-5</v>
          </cell>
          <cell r="F1018">
            <v>1224063</v>
          </cell>
          <cell r="G1018">
            <v>3.1999999999999999E-5</v>
          </cell>
          <cell r="H1018">
            <v>1226413</v>
          </cell>
          <cell r="J1018">
            <v>46679</v>
          </cell>
          <cell r="K1018">
            <v>6.2192395441535003E-5</v>
          </cell>
          <cell r="L1018">
            <v>1164412</v>
          </cell>
          <cell r="M1018">
            <v>3.0000000000000001E-5</v>
          </cell>
          <cell r="N1018">
            <v>1165495</v>
          </cell>
          <cell r="O1018">
            <v>1419789</v>
          </cell>
          <cell r="P1018">
            <v>952073</v>
          </cell>
          <cell r="Q1018">
            <v>1224063</v>
          </cell>
          <cell r="R1018">
            <v>1178790</v>
          </cell>
          <cell r="S1018">
            <v>45273</v>
          </cell>
          <cell r="T1018">
            <v>1164412</v>
          </cell>
          <cell r="U1018">
            <v>1119799</v>
          </cell>
          <cell r="V1018">
            <v>44613</v>
          </cell>
        </row>
        <row r="1019">
          <cell r="A1019">
            <v>34420</v>
          </cell>
          <cell r="B1019" t="str">
            <v xml:space="preserve">UNION CO UTILITIES AUTHORITY           </v>
          </cell>
          <cell r="C1019" t="str">
            <v>UNION</v>
          </cell>
          <cell r="D1019">
            <v>91791</v>
          </cell>
          <cell r="E1019">
            <v>1.16958791457982E-4</v>
          </cell>
          <cell r="F1019">
            <v>2225351</v>
          </cell>
          <cell r="G1019">
            <v>5.8E-5</v>
          </cell>
          <cell r="H1019">
            <v>2222874</v>
          </cell>
          <cell r="J1019">
            <v>103855</v>
          </cell>
          <cell r="K1019">
            <v>1.3837038558196601E-4</v>
          </cell>
          <cell r="L1019">
            <v>2590672</v>
          </cell>
          <cell r="M1019">
            <v>6.7000000000000002E-5</v>
          </cell>
          <cell r="N1019">
            <v>2602939</v>
          </cell>
          <cell r="O1019">
            <v>3170861</v>
          </cell>
          <cell r="P1019">
            <v>2126296</v>
          </cell>
          <cell r="Q1019">
            <v>2225351</v>
          </cell>
          <cell r="R1019">
            <v>2143044</v>
          </cell>
          <cell r="S1019">
            <v>82307</v>
          </cell>
          <cell r="T1019">
            <v>2590672</v>
          </cell>
          <cell r="U1019">
            <v>2491414</v>
          </cell>
          <cell r="V1019">
            <v>99258</v>
          </cell>
        </row>
        <row r="1020">
          <cell r="A1020">
            <v>34430</v>
          </cell>
          <cell r="B1020" t="str">
            <v xml:space="preserve">HUDSON CO IMPROVEMENT AUTH             </v>
          </cell>
          <cell r="C1020" t="str">
            <v>HUDSON</v>
          </cell>
          <cell r="D1020">
            <v>352965</v>
          </cell>
          <cell r="E1020">
            <v>4.49743001241588E-4</v>
          </cell>
          <cell r="F1020">
            <v>8557167</v>
          </cell>
          <cell r="G1020">
            <v>2.23E-4</v>
          </cell>
          <cell r="H1020">
            <v>8546568</v>
          </cell>
          <cell r="J1020">
            <v>368067</v>
          </cell>
          <cell r="K1020">
            <v>4.9039114833178605E-4</v>
          </cell>
          <cell r="L1020">
            <v>9181464</v>
          </cell>
          <cell r="M1020">
            <v>2.3599999999999999E-4</v>
          </cell>
          <cell r="N1020">
            <v>9168562</v>
          </cell>
          <cell r="O1020">
            <v>11169004</v>
          </cell>
          <cell r="P1020">
            <v>7489639</v>
          </cell>
          <cell r="Q1020">
            <v>8557167</v>
          </cell>
          <cell r="R1020">
            <v>8240671</v>
          </cell>
          <cell r="S1020">
            <v>316496</v>
          </cell>
          <cell r="T1020">
            <v>9181464</v>
          </cell>
          <cell r="U1020">
            <v>8829689</v>
          </cell>
          <cell r="V1020">
            <v>351775</v>
          </cell>
        </row>
        <row r="1021">
          <cell r="A1021">
            <v>34460</v>
          </cell>
          <cell r="B1021" t="str">
            <v xml:space="preserve">WASHINGTON TWP BD OF FIRE COMM         </v>
          </cell>
          <cell r="C1021" t="str">
            <v>GLOUCESTER</v>
          </cell>
          <cell r="D1021">
            <v>24122</v>
          </cell>
          <cell r="E1021">
            <v>3.0735910574560099E-5</v>
          </cell>
          <cell r="F1021">
            <v>584806</v>
          </cell>
          <cell r="G1021">
            <v>1.5E-5</v>
          </cell>
          <cell r="H1021">
            <v>574881</v>
          </cell>
          <cell r="J1021">
            <v>24489</v>
          </cell>
          <cell r="K1021">
            <v>3.2627724929149097E-5</v>
          </cell>
          <cell r="L1021">
            <v>610880</v>
          </cell>
          <cell r="M1021">
            <v>1.5999999999999999E-5</v>
          </cell>
          <cell r="N1021">
            <v>621597</v>
          </cell>
          <cell r="O1021">
            <v>757221</v>
          </cell>
          <cell r="P1021">
            <v>507772</v>
          </cell>
          <cell r="Q1021">
            <v>584806</v>
          </cell>
          <cell r="R1021">
            <v>563176</v>
          </cell>
          <cell r="S1021">
            <v>21630</v>
          </cell>
          <cell r="T1021">
            <v>610880</v>
          </cell>
          <cell r="U1021">
            <v>587475</v>
          </cell>
          <cell r="V1021">
            <v>23405</v>
          </cell>
        </row>
        <row r="1022">
          <cell r="A1022">
            <v>34470</v>
          </cell>
          <cell r="B1022" t="str">
            <v xml:space="preserve">OLD BRIDGE TWP FIRE DISTRICT 3         </v>
          </cell>
          <cell r="C1022" t="str">
            <v>MIDDLESEX</v>
          </cell>
          <cell r="D1022">
            <v>17446</v>
          </cell>
          <cell r="E1022">
            <v>2.2229445978101901E-5</v>
          </cell>
          <cell r="F1022">
            <v>422955</v>
          </cell>
          <cell r="G1022">
            <v>1.1E-5</v>
          </cell>
          <cell r="H1022">
            <v>421580</v>
          </cell>
          <cell r="J1022">
            <v>16857</v>
          </cell>
          <cell r="K1022">
            <v>2.2459290258102299E-5</v>
          </cell>
          <cell r="L1022">
            <v>420499</v>
          </cell>
          <cell r="M1022">
            <v>1.1E-5</v>
          </cell>
          <cell r="N1022">
            <v>427348</v>
          </cell>
          <cell r="O1022">
            <v>520589</v>
          </cell>
          <cell r="P1022">
            <v>349093</v>
          </cell>
          <cell r="Q1022">
            <v>422955</v>
          </cell>
          <cell r="R1022">
            <v>407312</v>
          </cell>
          <cell r="S1022">
            <v>15643</v>
          </cell>
          <cell r="T1022">
            <v>420499</v>
          </cell>
          <cell r="U1022">
            <v>404388</v>
          </cell>
          <cell r="V1022">
            <v>16111</v>
          </cell>
        </row>
        <row r="1023">
          <cell r="A1023">
            <v>34490</v>
          </cell>
          <cell r="B1023" t="str">
            <v xml:space="preserve">MIDDLESEX CO MUN JT INS FUND           </v>
          </cell>
          <cell r="C1023" t="str">
            <v>MIDDLESEX</v>
          </cell>
          <cell r="D1023">
            <v>57453</v>
          </cell>
          <cell r="E1023">
            <v>7.3205798451214598E-5</v>
          </cell>
          <cell r="F1023">
            <v>1392872</v>
          </cell>
          <cell r="G1023">
            <v>3.6000000000000001E-5</v>
          </cell>
          <cell r="H1023">
            <v>1379715</v>
          </cell>
          <cell r="J1023">
            <v>55983</v>
          </cell>
          <cell r="K1023">
            <v>7.4588506052045901E-5</v>
          </cell>
          <cell r="L1023">
            <v>1396501</v>
          </cell>
          <cell r="M1023">
            <v>3.6000000000000001E-5</v>
          </cell>
          <cell r="N1023">
            <v>1398594</v>
          </cell>
          <cell r="O1023">
            <v>1703746</v>
          </cell>
          <cell r="P1023">
            <v>1142487</v>
          </cell>
          <cell r="Q1023">
            <v>1392872</v>
          </cell>
          <cell r="R1023">
            <v>1341355</v>
          </cell>
          <cell r="S1023">
            <v>51517</v>
          </cell>
          <cell r="T1023">
            <v>1396501</v>
          </cell>
          <cell r="U1023">
            <v>1342996</v>
          </cell>
          <cell r="V1023">
            <v>53505</v>
          </cell>
        </row>
        <row r="1024">
          <cell r="A1024">
            <v>34500</v>
          </cell>
          <cell r="B1024" t="str">
            <v xml:space="preserve">SOUTH TOMS RIVER SEWERAGE AUTH         </v>
          </cell>
          <cell r="C1024" t="str">
            <v>OCEAN</v>
          </cell>
          <cell r="D1024">
            <v>3403</v>
          </cell>
          <cell r="E1024">
            <v>4.3360543771340598E-6</v>
          </cell>
          <cell r="F1024">
            <v>82501</v>
          </cell>
          <cell r="G1024">
            <v>1.9999999999999999E-6</v>
          </cell>
          <cell r="H1024">
            <v>76651</v>
          </cell>
          <cell r="J1024">
            <v>3316</v>
          </cell>
          <cell r="K1024">
            <v>4.4180463009946603E-6</v>
          </cell>
          <cell r="L1024">
            <v>82718</v>
          </cell>
          <cell r="M1024">
            <v>1.9999999999999999E-6</v>
          </cell>
          <cell r="N1024">
            <v>77700</v>
          </cell>
          <cell r="O1024">
            <v>94653</v>
          </cell>
          <cell r="P1024">
            <v>63472</v>
          </cell>
          <cell r="Q1024">
            <v>82501</v>
          </cell>
          <cell r="R1024">
            <v>79450</v>
          </cell>
          <cell r="S1024">
            <v>3051</v>
          </cell>
          <cell r="T1024">
            <v>82718</v>
          </cell>
          <cell r="U1024">
            <v>79549</v>
          </cell>
          <cell r="V1024">
            <v>3169</v>
          </cell>
        </row>
        <row r="1025">
          <cell r="A1025">
            <v>34510</v>
          </cell>
          <cell r="B1025" t="str">
            <v xml:space="preserve">MONROE TWP FIRE DISTRICT 2             </v>
          </cell>
          <cell r="C1025" t="str">
            <v>MIDDLESEX</v>
          </cell>
          <cell r="D1025">
            <v>7251</v>
          </cell>
          <cell r="E1025">
            <v>9.2391214483100497E-6</v>
          </cell>
          <cell r="F1025">
            <v>175791</v>
          </cell>
          <cell r="G1025">
            <v>5.0000000000000004E-6</v>
          </cell>
          <cell r="H1025">
            <v>191627</v>
          </cell>
          <cell r="J1025">
            <v>7065</v>
          </cell>
          <cell r="K1025">
            <v>9.4129967178912296E-6</v>
          </cell>
          <cell r="L1025">
            <v>176237</v>
          </cell>
          <cell r="M1025">
            <v>5.0000000000000004E-6</v>
          </cell>
          <cell r="N1025">
            <v>194249</v>
          </cell>
          <cell r="O1025">
            <v>236631</v>
          </cell>
          <cell r="P1025">
            <v>158679</v>
          </cell>
          <cell r="Q1025">
            <v>175791</v>
          </cell>
          <cell r="R1025">
            <v>169289</v>
          </cell>
          <cell r="S1025">
            <v>6502</v>
          </cell>
          <cell r="T1025">
            <v>176237</v>
          </cell>
          <cell r="U1025">
            <v>169485</v>
          </cell>
          <cell r="V1025">
            <v>6752</v>
          </cell>
        </row>
        <row r="1026">
          <cell r="A1026">
            <v>34540</v>
          </cell>
          <cell r="B1026" t="str">
            <v xml:space="preserve">MORRIS-UNION JOINTURE COMM             </v>
          </cell>
          <cell r="C1026" t="str">
            <v/>
          </cell>
          <cell r="D1026">
            <v>1187286</v>
          </cell>
          <cell r="E1026">
            <v>1.51282299653541E-3</v>
          </cell>
          <cell r="F1026">
            <v>28784170</v>
          </cell>
          <cell r="G1026">
            <v>7.5100000000000004E-4</v>
          </cell>
          <cell r="H1026">
            <v>28782388</v>
          </cell>
          <cell r="J1026">
            <v>1108484</v>
          </cell>
          <cell r="K1026">
            <v>1.4768798660771301E-3</v>
          </cell>
          <cell r="L1026">
            <v>27651230</v>
          </cell>
          <cell r="M1026">
            <v>7.1199999999999996E-4</v>
          </cell>
          <cell r="N1026">
            <v>27661085</v>
          </cell>
          <cell r="O1026">
            <v>33696318</v>
          </cell>
          <cell r="P1026">
            <v>22595860</v>
          </cell>
          <cell r="Q1026">
            <v>28784170</v>
          </cell>
          <cell r="R1026">
            <v>27719557</v>
          </cell>
          <cell r="S1026">
            <v>1064613</v>
          </cell>
          <cell r="T1026">
            <v>27651230</v>
          </cell>
          <cell r="U1026">
            <v>26591812</v>
          </cell>
          <cell r="V1026">
            <v>1059418</v>
          </cell>
        </row>
        <row r="1027">
          <cell r="A1027">
            <v>34560</v>
          </cell>
          <cell r="B1027" t="str">
            <v xml:space="preserve">LAKEWOOD TWP FIRE DISTRICT 1           </v>
          </cell>
          <cell r="C1027" t="str">
            <v>OCEAN</v>
          </cell>
          <cell r="D1027">
            <v>20916</v>
          </cell>
          <cell r="E1027">
            <v>2.6650870805799601E-5</v>
          </cell>
          <cell r="F1027">
            <v>507081</v>
          </cell>
          <cell r="G1027">
            <v>1.2999999999999999E-5</v>
          </cell>
          <cell r="H1027">
            <v>498230</v>
          </cell>
          <cell r="J1027">
            <v>21933</v>
          </cell>
          <cell r="K1027">
            <v>2.9222258600638102E-5</v>
          </cell>
          <cell r="L1027">
            <v>547121</v>
          </cell>
          <cell r="M1027">
            <v>1.4E-5</v>
          </cell>
          <cell r="N1027">
            <v>543898</v>
          </cell>
          <cell r="O1027">
            <v>662568</v>
          </cell>
          <cell r="P1027">
            <v>444301</v>
          </cell>
          <cell r="Q1027">
            <v>507081</v>
          </cell>
          <cell r="R1027">
            <v>488326</v>
          </cell>
          <cell r="S1027">
            <v>18755</v>
          </cell>
          <cell r="T1027">
            <v>547121</v>
          </cell>
          <cell r="U1027">
            <v>526158</v>
          </cell>
          <cell r="V1027">
            <v>20963</v>
          </cell>
        </row>
        <row r="1028">
          <cell r="A1028">
            <v>34570</v>
          </cell>
          <cell r="B1028" t="str">
            <v xml:space="preserve">BORDENTOWN FIRE DISTRICT #1            </v>
          </cell>
          <cell r="C1028" t="str">
            <v>BURLINGTON</v>
          </cell>
          <cell r="D1028">
            <v>1962</v>
          </cell>
          <cell r="E1028">
            <v>2.4999525971016902E-6</v>
          </cell>
          <cell r="F1028">
            <v>47566</v>
          </cell>
          <cell r="G1028">
            <v>9.9999999999999995E-7</v>
          </cell>
          <cell r="H1028">
            <v>38325</v>
          </cell>
          <cell r="J1028">
            <v>1911</v>
          </cell>
          <cell r="K1028">
            <v>2.5461056939688802E-6</v>
          </cell>
          <cell r="L1028">
            <v>47670</v>
          </cell>
          <cell r="M1028">
            <v>9.9999999999999995E-7</v>
          </cell>
          <cell r="N1028">
            <v>38850</v>
          </cell>
          <cell r="O1028">
            <v>47326</v>
          </cell>
          <cell r="P1028">
            <v>31736</v>
          </cell>
          <cell r="Q1028">
            <v>47566</v>
          </cell>
          <cell r="R1028">
            <v>45807</v>
          </cell>
          <cell r="S1028">
            <v>1759</v>
          </cell>
          <cell r="T1028">
            <v>47670</v>
          </cell>
          <cell r="U1028">
            <v>45844</v>
          </cell>
          <cell r="V1028">
            <v>1826</v>
          </cell>
        </row>
        <row r="1029">
          <cell r="A1029">
            <v>34590</v>
          </cell>
          <cell r="B1029" t="str">
            <v xml:space="preserve">ELK TOWNSHIP M U A                     </v>
          </cell>
          <cell r="C1029" t="str">
            <v>GLOUCESTER</v>
          </cell>
          <cell r="D1029">
            <v>583</v>
          </cell>
          <cell r="E1029">
            <v>7.4285033848638196E-7</v>
          </cell>
          <cell r="F1029">
            <v>14134</v>
          </cell>
          <cell r="G1029">
            <v>0</v>
          </cell>
          <cell r="H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14134</v>
          </cell>
          <cell r="R1029">
            <v>13611</v>
          </cell>
          <cell r="S1029">
            <v>523</v>
          </cell>
          <cell r="T1029">
            <v>0</v>
          </cell>
          <cell r="U1029">
            <v>0</v>
          </cell>
          <cell r="V1029">
            <v>0</v>
          </cell>
        </row>
        <row r="1030">
          <cell r="A1030">
            <v>34600</v>
          </cell>
          <cell r="B1030" t="str">
            <v xml:space="preserve">MORRIS COUNTY HOUSING AUTHORITY        </v>
          </cell>
          <cell r="C1030" t="str">
            <v>MORRIS</v>
          </cell>
          <cell r="D1030">
            <v>149003</v>
          </cell>
          <cell r="E1030">
            <v>1.89857511124334E-4</v>
          </cell>
          <cell r="F1030">
            <v>3612380</v>
          </cell>
          <cell r="G1030">
            <v>9.3999999999999994E-5</v>
          </cell>
          <cell r="H1030">
            <v>3602589</v>
          </cell>
          <cell r="J1030">
            <v>138634</v>
          </cell>
          <cell r="K1030">
            <v>1.84707910401717E-4</v>
          </cell>
          <cell r="L1030">
            <v>3458237</v>
          </cell>
          <cell r="M1030">
            <v>8.8999999999999995E-5</v>
          </cell>
          <cell r="N1030">
            <v>3457636</v>
          </cell>
          <cell r="O1030">
            <v>4212040</v>
          </cell>
          <cell r="P1030">
            <v>2824483</v>
          </cell>
          <cell r="Q1030">
            <v>3612380</v>
          </cell>
          <cell r="R1030">
            <v>3478772</v>
          </cell>
          <cell r="S1030">
            <v>133608</v>
          </cell>
          <cell r="T1030">
            <v>3458237</v>
          </cell>
          <cell r="U1030">
            <v>3325740</v>
          </cell>
          <cell r="V1030">
            <v>132497</v>
          </cell>
        </row>
        <row r="1031">
          <cell r="A1031">
            <v>34610</v>
          </cell>
          <cell r="B1031" t="str">
            <v xml:space="preserve">WARREN CO POLLUTION CONTROL            </v>
          </cell>
          <cell r="C1031" t="str">
            <v>WARREN</v>
          </cell>
          <cell r="D1031">
            <v>54480</v>
          </cell>
          <cell r="E1031">
            <v>6.9417643980682897E-5</v>
          </cell>
          <cell r="F1031">
            <v>1320795</v>
          </cell>
          <cell r="G1031">
            <v>3.4E-5</v>
          </cell>
          <cell r="H1031">
            <v>1303064</v>
          </cell>
          <cell r="J1031">
            <v>58474</v>
          </cell>
          <cell r="K1031">
            <v>7.7907370146068199E-5</v>
          </cell>
          <cell r="L1031">
            <v>1458639</v>
          </cell>
          <cell r="M1031">
            <v>3.8000000000000002E-5</v>
          </cell>
          <cell r="N1031">
            <v>1476294</v>
          </cell>
          <cell r="O1031">
            <v>1798399</v>
          </cell>
          <cell r="P1031">
            <v>1205959</v>
          </cell>
          <cell r="Q1031">
            <v>1320795</v>
          </cell>
          <cell r="R1031">
            <v>1271944</v>
          </cell>
          <cell r="S1031">
            <v>48851</v>
          </cell>
          <cell r="T1031">
            <v>1458639</v>
          </cell>
          <cell r="U1031">
            <v>1402753</v>
          </cell>
          <cell r="V1031">
            <v>55886</v>
          </cell>
        </row>
        <row r="1032">
          <cell r="A1032">
            <v>34620</v>
          </cell>
          <cell r="B1032" t="str">
            <v xml:space="preserve">BORDENTOWN TWP FIRE DISTRICT 2         </v>
          </cell>
          <cell r="C1032" t="str">
            <v>BURLINGTON</v>
          </cell>
          <cell r="D1032">
            <v>5383</v>
          </cell>
          <cell r="E1032">
            <v>6.8589423191632897E-6</v>
          </cell>
          <cell r="F1032">
            <v>130504</v>
          </cell>
          <cell r="G1032">
            <v>3.0000000000000001E-6</v>
          </cell>
          <cell r="H1032">
            <v>114976</v>
          </cell>
          <cell r="J1032">
            <v>5835</v>
          </cell>
          <cell r="K1032">
            <v>7.7742159729505005E-6</v>
          </cell>
          <cell r="L1032">
            <v>145555</v>
          </cell>
          <cell r="M1032">
            <v>3.9999999999999998E-6</v>
          </cell>
          <cell r="N1032">
            <v>155399</v>
          </cell>
          <cell r="O1032">
            <v>189305</v>
          </cell>
          <cell r="P1032">
            <v>126943</v>
          </cell>
          <cell r="Q1032">
            <v>130504</v>
          </cell>
          <cell r="R1032">
            <v>125677</v>
          </cell>
          <cell r="S1032">
            <v>4827</v>
          </cell>
          <cell r="T1032">
            <v>145555</v>
          </cell>
          <cell r="U1032">
            <v>139978</v>
          </cell>
          <cell r="V1032">
            <v>5577</v>
          </cell>
        </row>
        <row r="1033">
          <cell r="A1033">
            <v>34630</v>
          </cell>
          <cell r="B1033" t="str">
            <v xml:space="preserve">CAMDEN CO HEALTH SERVICES CTR          </v>
          </cell>
          <cell r="C1033" t="str">
            <v>CAMDEN</v>
          </cell>
          <cell r="D1033">
            <v>2987433</v>
          </cell>
          <cell r="E1033">
            <v>3.8065447946061602E-3</v>
          </cell>
          <cell r="F1033">
            <v>72426341</v>
          </cell>
          <cell r="G1033">
            <v>1.89E-3</v>
          </cell>
          <cell r="H1033">
            <v>72435037</v>
          </cell>
          <cell r="J1033">
            <v>2826003</v>
          </cell>
          <cell r="K1033">
            <v>3.7652026841827001E-3</v>
          </cell>
          <cell r="L1033">
            <v>70494892</v>
          </cell>
          <cell r="M1033">
            <v>1.815E-3</v>
          </cell>
          <cell r="N1033">
            <v>70512458</v>
          </cell>
          <cell r="O1033">
            <v>85897215</v>
          </cell>
          <cell r="P1033">
            <v>57600402</v>
          </cell>
          <cell r="Q1033">
            <v>72426341</v>
          </cell>
          <cell r="R1033">
            <v>69747574</v>
          </cell>
          <cell r="S1033">
            <v>2678767</v>
          </cell>
          <cell r="T1033">
            <v>70494892</v>
          </cell>
          <cell r="U1033">
            <v>67793978</v>
          </cell>
          <cell r="V1033">
            <v>2700914</v>
          </cell>
        </row>
        <row r="1034">
          <cell r="A1034">
            <v>34640</v>
          </cell>
          <cell r="B1034" t="str">
            <v xml:space="preserve">NJ SCHOOL BD ASSOC INS GROUP           </v>
          </cell>
          <cell r="C1034" t="str">
            <v/>
          </cell>
          <cell r="D1034">
            <v>432698</v>
          </cell>
          <cell r="E1034">
            <v>5.5133765996977799E-4</v>
          </cell>
          <cell r="F1034">
            <v>10490188</v>
          </cell>
          <cell r="G1034">
            <v>2.7399999999999999E-4</v>
          </cell>
          <cell r="H1034">
            <v>10501164</v>
          </cell>
          <cell r="J1034">
            <v>464149</v>
          </cell>
          <cell r="K1034">
            <v>6.1840523901096904E-4</v>
          </cell>
          <cell r="L1034">
            <v>11578237</v>
          </cell>
          <cell r="M1034">
            <v>2.9799999999999998E-4</v>
          </cell>
          <cell r="N1034">
            <v>11577252</v>
          </cell>
          <cell r="O1034">
            <v>14103234</v>
          </cell>
          <cell r="P1034">
            <v>9457256</v>
          </cell>
          <cell r="Q1034">
            <v>10490188</v>
          </cell>
          <cell r="R1034">
            <v>10102197</v>
          </cell>
          <cell r="S1034">
            <v>387991</v>
          </cell>
          <cell r="T1034">
            <v>11578237</v>
          </cell>
          <cell r="U1034">
            <v>11134633</v>
          </cell>
          <cell r="V1034">
            <v>443604</v>
          </cell>
        </row>
        <row r="1035">
          <cell r="A1035">
            <v>34650</v>
          </cell>
          <cell r="B1035" t="str">
            <v xml:space="preserve">ATLANTIC CO SPECIAL SERVICES           </v>
          </cell>
          <cell r="C1035" t="str">
            <v>ATLANTIC</v>
          </cell>
          <cell r="D1035">
            <v>932560</v>
          </cell>
          <cell r="E1035">
            <v>1.1882547369791801E-3</v>
          </cell>
          <cell r="F1035">
            <v>22608677</v>
          </cell>
          <cell r="G1035">
            <v>5.9000000000000003E-4</v>
          </cell>
          <cell r="H1035">
            <v>22611996</v>
          </cell>
          <cell r="J1035">
            <v>908418</v>
          </cell>
          <cell r="K1035">
            <v>1.2103235176890699E-3</v>
          </cell>
          <cell r="L1035">
            <v>22660566</v>
          </cell>
          <cell r="M1035">
            <v>5.8299999999999997E-4</v>
          </cell>
          <cell r="N1035">
            <v>22649456</v>
          </cell>
          <cell r="O1035">
            <v>27591227</v>
          </cell>
          <cell r="P1035">
            <v>18501947</v>
          </cell>
          <cell r="Q1035">
            <v>22608677</v>
          </cell>
          <cell r="R1035">
            <v>21772471</v>
          </cell>
          <cell r="S1035">
            <v>836206</v>
          </cell>
          <cell r="T1035">
            <v>22660566</v>
          </cell>
          <cell r="U1035">
            <v>21792358</v>
          </cell>
          <cell r="V1035">
            <v>868208</v>
          </cell>
        </row>
        <row r="1036">
          <cell r="A1036">
            <v>34670</v>
          </cell>
          <cell r="B1036" t="str">
            <v xml:space="preserve">OCEAN TWP FIRE DISTRICT 1              </v>
          </cell>
          <cell r="C1036" t="str">
            <v>MONMOUTH</v>
          </cell>
          <cell r="D1036">
            <v>34650</v>
          </cell>
          <cell r="E1036">
            <v>4.4150538985511397E-5</v>
          </cell>
          <cell r="F1036">
            <v>840043</v>
          </cell>
          <cell r="G1036">
            <v>2.1999999999999999E-5</v>
          </cell>
          <cell r="H1036">
            <v>843159</v>
          </cell>
          <cell r="J1036">
            <v>35243</v>
          </cell>
          <cell r="K1036">
            <v>4.6955731539793402E-5</v>
          </cell>
          <cell r="L1036">
            <v>879140</v>
          </cell>
          <cell r="M1036">
            <v>2.3E-5</v>
          </cell>
          <cell r="N1036">
            <v>893546</v>
          </cell>
          <cell r="O1036">
            <v>1088505</v>
          </cell>
          <cell r="P1036">
            <v>729922</v>
          </cell>
          <cell r="Q1036">
            <v>840043</v>
          </cell>
          <cell r="R1036">
            <v>808973</v>
          </cell>
          <cell r="S1036">
            <v>31070</v>
          </cell>
          <cell r="T1036">
            <v>879140</v>
          </cell>
          <cell r="U1036">
            <v>845457</v>
          </cell>
          <cell r="V1036">
            <v>33683</v>
          </cell>
        </row>
        <row r="1037">
          <cell r="A1037">
            <v>34680</v>
          </cell>
          <cell r="B1037" t="str">
            <v xml:space="preserve">DELAWARE RIVER JT TOLL BRG COM         </v>
          </cell>
          <cell r="C1037" t="str">
            <v/>
          </cell>
          <cell r="D1037">
            <v>52158</v>
          </cell>
          <cell r="E1037">
            <v>6.6458984485030396E-5</v>
          </cell>
          <cell r="F1037">
            <v>1264501</v>
          </cell>
          <cell r="G1037">
            <v>3.3000000000000003E-5</v>
          </cell>
          <cell r="H1037">
            <v>1264739</v>
          </cell>
          <cell r="J1037">
            <v>50824</v>
          </cell>
          <cell r="K1037">
            <v>6.7714953317778298E-5</v>
          </cell>
          <cell r="L1037">
            <v>1267809</v>
          </cell>
          <cell r="M1037">
            <v>3.3000000000000003E-5</v>
          </cell>
          <cell r="N1037">
            <v>1282045</v>
          </cell>
          <cell r="O1037">
            <v>1561768</v>
          </cell>
          <cell r="P1037">
            <v>1047280</v>
          </cell>
          <cell r="Q1037">
            <v>1264501</v>
          </cell>
          <cell r="R1037">
            <v>1217732</v>
          </cell>
          <cell r="S1037">
            <v>46769</v>
          </cell>
          <cell r="T1037">
            <v>1267809</v>
          </cell>
          <cell r="U1037">
            <v>1219235</v>
          </cell>
          <cell r="V1037">
            <v>48574</v>
          </cell>
        </row>
        <row r="1038">
          <cell r="A1038">
            <v>34690</v>
          </cell>
          <cell r="B1038" t="str">
            <v xml:space="preserve">DELRAN TWP FIRE DISTRICT #1            </v>
          </cell>
          <cell r="C1038" t="str">
            <v>BURLINGTON</v>
          </cell>
          <cell r="D1038">
            <v>23031</v>
          </cell>
          <cell r="E1038">
            <v>2.9345773834785399E-5</v>
          </cell>
          <cell r="F1038">
            <v>558356</v>
          </cell>
          <cell r="G1038">
            <v>1.5E-5</v>
          </cell>
          <cell r="H1038">
            <v>574881</v>
          </cell>
          <cell r="J1038">
            <v>21922</v>
          </cell>
          <cell r="K1038">
            <v>2.92076028378785E-5</v>
          </cell>
          <cell r="L1038">
            <v>546846</v>
          </cell>
          <cell r="M1038">
            <v>1.4E-5</v>
          </cell>
          <cell r="N1038">
            <v>543898</v>
          </cell>
          <cell r="O1038">
            <v>662568</v>
          </cell>
          <cell r="P1038">
            <v>444301</v>
          </cell>
          <cell r="Q1038">
            <v>558356</v>
          </cell>
          <cell r="R1038">
            <v>537705</v>
          </cell>
          <cell r="S1038">
            <v>20651</v>
          </cell>
          <cell r="T1038">
            <v>546846</v>
          </cell>
          <cell r="U1038">
            <v>525895</v>
          </cell>
          <cell r="V1038">
            <v>20951</v>
          </cell>
        </row>
        <row r="1039">
          <cell r="A1039">
            <v>34710</v>
          </cell>
          <cell r="B1039" t="str">
            <v xml:space="preserve">NORTH BERGEN M.U.A.                    </v>
          </cell>
          <cell r="C1039" t="str">
            <v>HUDSON</v>
          </cell>
          <cell r="D1039">
            <v>362996</v>
          </cell>
          <cell r="E1039">
            <v>4.6252435929537402E-4</v>
          </cell>
          <cell r="F1039">
            <v>8800355</v>
          </cell>
          <cell r="G1039">
            <v>2.3000000000000001E-4</v>
          </cell>
          <cell r="H1039">
            <v>8814846</v>
          </cell>
          <cell r="J1039">
            <v>357320</v>
          </cell>
          <cell r="K1039">
            <v>4.76072468115625E-4</v>
          </cell>
          <cell r="L1039">
            <v>8913379</v>
          </cell>
          <cell r="M1039">
            <v>2.2900000000000001E-4</v>
          </cell>
          <cell r="N1039">
            <v>8896613</v>
          </cell>
          <cell r="O1039">
            <v>10837720</v>
          </cell>
          <cell r="P1039">
            <v>7267489</v>
          </cell>
          <cell r="Q1039">
            <v>8800355</v>
          </cell>
          <cell r="R1039">
            <v>8474865</v>
          </cell>
          <cell r="S1039">
            <v>325490</v>
          </cell>
          <cell r="T1039">
            <v>8913379</v>
          </cell>
          <cell r="U1039">
            <v>8571875</v>
          </cell>
          <cell r="V1039">
            <v>341504</v>
          </cell>
        </row>
        <row r="1040">
          <cell r="A1040">
            <v>34720</v>
          </cell>
          <cell r="B1040" t="str">
            <v xml:space="preserve">WINSLOW TWP FIRE DISTRICT 1            </v>
          </cell>
          <cell r="C1040" t="str">
            <v>CAMDEN</v>
          </cell>
          <cell r="D1040">
            <v>36029</v>
          </cell>
          <cell r="E1040">
            <v>4.5907641244126699E-5</v>
          </cell>
          <cell r="F1040">
            <v>873475</v>
          </cell>
          <cell r="G1040">
            <v>2.3E-5</v>
          </cell>
          <cell r="H1040">
            <v>881485</v>
          </cell>
          <cell r="J1040">
            <v>35580</v>
          </cell>
          <cell r="K1040">
            <v>4.7404730817065802E-5</v>
          </cell>
          <cell r="L1040">
            <v>887546</v>
          </cell>
          <cell r="M1040">
            <v>2.3E-5</v>
          </cell>
          <cell r="N1040">
            <v>893546</v>
          </cell>
          <cell r="O1040">
            <v>1088505</v>
          </cell>
          <cell r="P1040">
            <v>729922</v>
          </cell>
          <cell r="Q1040">
            <v>873475</v>
          </cell>
          <cell r="R1040">
            <v>841169</v>
          </cell>
          <cell r="S1040">
            <v>32306</v>
          </cell>
          <cell r="T1040">
            <v>887546</v>
          </cell>
          <cell r="U1040">
            <v>853541</v>
          </cell>
          <cell r="V1040">
            <v>34005</v>
          </cell>
        </row>
        <row r="1041">
          <cell r="A1041">
            <v>34730</v>
          </cell>
          <cell r="B1041" t="str">
            <v xml:space="preserve">CASINO REINVESTMENT DEVEL AUTH         </v>
          </cell>
          <cell r="C1041" t="str">
            <v/>
          </cell>
          <cell r="D1041">
            <v>197833</v>
          </cell>
          <cell r="E1041">
            <v>2.5207600516942799E-4</v>
          </cell>
          <cell r="F1041">
            <v>4796198</v>
          </cell>
          <cell r="G1041">
            <v>1.25E-4</v>
          </cell>
          <cell r="H1041">
            <v>4790677</v>
          </cell>
          <cell r="J1041">
            <v>332813</v>
          </cell>
          <cell r="K1041">
            <v>4.4342076102923299E-4</v>
          </cell>
          <cell r="L1041">
            <v>8302049</v>
          </cell>
          <cell r="M1041">
            <v>2.14E-4</v>
          </cell>
          <cell r="N1041">
            <v>8313866</v>
          </cell>
          <cell r="O1041">
            <v>10127826</v>
          </cell>
          <cell r="P1041">
            <v>6791452</v>
          </cell>
          <cell r="Q1041">
            <v>4796198</v>
          </cell>
          <cell r="R1041">
            <v>4618805</v>
          </cell>
          <cell r="S1041">
            <v>177393</v>
          </cell>
          <cell r="T1041">
            <v>8302049</v>
          </cell>
          <cell r="U1041">
            <v>7983968</v>
          </cell>
          <cell r="V1041">
            <v>318081</v>
          </cell>
        </row>
        <row r="1042">
          <cell r="A1042">
            <v>34760</v>
          </cell>
          <cell r="B1042" t="str">
            <v xml:space="preserve">CAMDEN CO POLLUTION CONTROL FIN        </v>
          </cell>
          <cell r="C1042" t="str">
            <v>CAMDEN</v>
          </cell>
          <cell r="D1042">
            <v>128733</v>
          </cell>
          <cell r="E1042">
            <v>1.64029764364267E-4</v>
          </cell>
          <cell r="F1042">
            <v>3120960</v>
          </cell>
          <cell r="G1042">
            <v>8.1000000000000004E-5</v>
          </cell>
          <cell r="H1042">
            <v>3104359</v>
          </cell>
          <cell r="J1042">
            <v>131994</v>
          </cell>
          <cell r="K1042">
            <v>1.7586115906317499E-4</v>
          </cell>
          <cell r="L1042">
            <v>3292602</v>
          </cell>
          <cell r="M1042">
            <v>8.5000000000000006E-5</v>
          </cell>
          <cell r="N1042">
            <v>3302236</v>
          </cell>
          <cell r="O1042">
            <v>4022735</v>
          </cell>
          <cell r="P1042">
            <v>2697539</v>
          </cell>
          <cell r="Q1042">
            <v>3120960</v>
          </cell>
          <cell r="R1042">
            <v>3005528</v>
          </cell>
          <cell r="S1042">
            <v>115432</v>
          </cell>
          <cell r="T1042">
            <v>3292602</v>
          </cell>
          <cell r="U1042">
            <v>3166450</v>
          </cell>
          <cell r="V1042">
            <v>126152</v>
          </cell>
        </row>
        <row r="1043">
          <cell r="A1043">
            <v>34770</v>
          </cell>
          <cell r="B1043" t="str">
            <v xml:space="preserve">HOWELL TWP FIRE DISTRICT 3             </v>
          </cell>
          <cell r="C1043" t="str">
            <v>MONMOUTH</v>
          </cell>
          <cell r="D1043">
            <v>5480</v>
          </cell>
          <cell r="E1043">
            <v>6.9825383446061298E-6</v>
          </cell>
          <cell r="F1043">
            <v>132855</v>
          </cell>
          <cell r="G1043">
            <v>3.0000000000000001E-6</v>
          </cell>
          <cell r="H1043">
            <v>114976</v>
          </cell>
          <cell r="J1043">
            <v>5340</v>
          </cell>
          <cell r="K1043">
            <v>7.1147066487670402E-6</v>
          </cell>
          <cell r="L1043">
            <v>133207</v>
          </cell>
          <cell r="M1043">
            <v>3.0000000000000001E-6</v>
          </cell>
          <cell r="N1043">
            <v>116550</v>
          </cell>
          <cell r="O1043">
            <v>141979</v>
          </cell>
          <cell r="P1043">
            <v>95207</v>
          </cell>
          <cell r="Q1043">
            <v>132855</v>
          </cell>
          <cell r="R1043">
            <v>127942</v>
          </cell>
          <cell r="S1043">
            <v>4913</v>
          </cell>
          <cell r="T1043">
            <v>133207</v>
          </cell>
          <cell r="U1043">
            <v>128103</v>
          </cell>
          <cell r="V1043">
            <v>5104</v>
          </cell>
        </row>
        <row r="1044">
          <cell r="A1044">
            <v>34790</v>
          </cell>
          <cell r="B1044" t="str">
            <v xml:space="preserve">SALEM CO SP SERVICES SCH DIST          </v>
          </cell>
          <cell r="C1044" t="str">
            <v>SALEM</v>
          </cell>
          <cell r="D1044">
            <v>172446</v>
          </cell>
          <cell r="E1044">
            <v>2.1972824952079401E-4</v>
          </cell>
          <cell r="F1044">
            <v>4180724</v>
          </cell>
          <cell r="G1044">
            <v>1.0900000000000001E-4</v>
          </cell>
          <cell r="H1044">
            <v>4177470</v>
          </cell>
          <cell r="J1044">
            <v>167835</v>
          </cell>
          <cell r="K1044">
            <v>2.23613631160265E-4</v>
          </cell>
          <cell r="L1044">
            <v>4186659</v>
          </cell>
          <cell r="M1044">
            <v>1.08E-4</v>
          </cell>
          <cell r="N1044">
            <v>4195783</v>
          </cell>
          <cell r="O1044">
            <v>5111239</v>
          </cell>
          <cell r="P1044">
            <v>3427462</v>
          </cell>
          <cell r="Q1044">
            <v>4180724</v>
          </cell>
          <cell r="R1044">
            <v>4026095</v>
          </cell>
          <cell r="S1044">
            <v>154629</v>
          </cell>
          <cell r="T1044">
            <v>4186659</v>
          </cell>
          <cell r="U1044">
            <v>4026253</v>
          </cell>
          <cell r="V1044">
            <v>160406</v>
          </cell>
        </row>
        <row r="1045">
          <cell r="A1045">
            <v>34800</v>
          </cell>
          <cell r="B1045" t="str">
            <v xml:space="preserve">WARREN CO SP SERVICES SCH DIST         </v>
          </cell>
          <cell r="C1045" t="str">
            <v>WARREN</v>
          </cell>
          <cell r="D1045">
            <v>117961</v>
          </cell>
          <cell r="E1045">
            <v>1.5030423461096399E-4</v>
          </cell>
          <cell r="F1045">
            <v>2859808</v>
          </cell>
          <cell r="G1045">
            <v>7.4999999999999993E-5</v>
          </cell>
          <cell r="H1045">
            <v>2874406</v>
          </cell>
          <cell r="J1045">
            <v>110550</v>
          </cell>
          <cell r="K1045">
            <v>1.4729041573430601E-4</v>
          </cell>
          <cell r="L1045">
            <v>2757679</v>
          </cell>
          <cell r="M1045">
            <v>7.1000000000000005E-5</v>
          </cell>
          <cell r="N1045">
            <v>2758339</v>
          </cell>
          <cell r="O1045">
            <v>3360167</v>
          </cell>
          <cell r="P1045">
            <v>2253239</v>
          </cell>
          <cell r="Q1045">
            <v>2859808</v>
          </cell>
          <cell r="R1045">
            <v>2754035</v>
          </cell>
          <cell r="S1045">
            <v>105773</v>
          </cell>
          <cell r="T1045">
            <v>2757679</v>
          </cell>
          <cell r="U1045">
            <v>2652023</v>
          </cell>
          <cell r="V1045">
            <v>105656</v>
          </cell>
        </row>
        <row r="1046">
          <cell r="A1046">
            <v>34810</v>
          </cell>
          <cell r="B1046" t="str">
            <v xml:space="preserve">GLOUCESTER TWP FIRE DISTRICT 5         </v>
          </cell>
          <cell r="C1046" t="str">
            <v>CAMDEN</v>
          </cell>
          <cell r="D1046">
            <v>3062</v>
          </cell>
          <cell r="E1046">
            <v>3.9015570093401399E-6</v>
          </cell>
          <cell r="F1046">
            <v>74234</v>
          </cell>
          <cell r="G1046">
            <v>1.9999999999999999E-6</v>
          </cell>
          <cell r="H1046">
            <v>76651</v>
          </cell>
          <cell r="J1046">
            <v>2984</v>
          </cell>
          <cell r="K1046">
            <v>3.9757087340675801E-6</v>
          </cell>
          <cell r="L1046">
            <v>74436</v>
          </cell>
          <cell r="M1046">
            <v>1.9999999999999999E-6</v>
          </cell>
          <cell r="N1046">
            <v>77700</v>
          </cell>
          <cell r="O1046">
            <v>94653</v>
          </cell>
          <cell r="P1046">
            <v>63472</v>
          </cell>
          <cell r="Q1046">
            <v>74234</v>
          </cell>
          <cell r="R1046">
            <v>71488</v>
          </cell>
          <cell r="S1046">
            <v>2746</v>
          </cell>
          <cell r="T1046">
            <v>74436</v>
          </cell>
          <cell r="U1046">
            <v>71584</v>
          </cell>
          <cell r="V1046">
            <v>2852</v>
          </cell>
        </row>
        <row r="1047">
          <cell r="A1047">
            <v>34820</v>
          </cell>
          <cell r="B1047" t="str">
            <v xml:space="preserve">GLOUCESTER TWP FIRE DISTRICT 6         </v>
          </cell>
          <cell r="C1047" t="str">
            <v>CAMDEN</v>
          </cell>
          <cell r="D1047">
            <v>14663</v>
          </cell>
          <cell r="E1047">
            <v>1.8683386815138599E-5</v>
          </cell>
          <cell r="F1047">
            <v>355485</v>
          </cell>
          <cell r="G1047">
            <v>9.0000000000000002E-6</v>
          </cell>
          <cell r="H1047">
            <v>344929</v>
          </cell>
          <cell r="J1047">
            <v>13828</v>
          </cell>
          <cell r="K1047">
            <v>1.8423626130927101E-5</v>
          </cell>
          <cell r="L1047">
            <v>344941</v>
          </cell>
          <cell r="M1047">
            <v>9.0000000000000002E-6</v>
          </cell>
          <cell r="N1047">
            <v>349649</v>
          </cell>
          <cell r="O1047">
            <v>425937</v>
          </cell>
          <cell r="P1047">
            <v>285622</v>
          </cell>
          <cell r="Q1047">
            <v>355485</v>
          </cell>
          <cell r="R1047">
            <v>342337</v>
          </cell>
          <cell r="S1047">
            <v>13148</v>
          </cell>
          <cell r="T1047">
            <v>344941</v>
          </cell>
          <cell r="U1047">
            <v>331725</v>
          </cell>
          <cell r="V1047">
            <v>13216</v>
          </cell>
        </row>
        <row r="1048">
          <cell r="A1048">
            <v>34830</v>
          </cell>
          <cell r="B1048" t="str">
            <v xml:space="preserve">WOODBRIDGE TWP FIRE DISTRICT 11        </v>
          </cell>
          <cell r="C1048" t="str">
            <v>MIDDLESEX</v>
          </cell>
          <cell r="D1048">
            <v>8731</v>
          </cell>
          <cell r="E1048">
            <v>1.11249164756854E-5</v>
          </cell>
          <cell r="F1048">
            <v>211671</v>
          </cell>
          <cell r="G1048">
            <v>6.0000000000000002E-6</v>
          </cell>
          <cell r="H1048">
            <v>229952</v>
          </cell>
          <cell r="J1048">
            <v>8676</v>
          </cell>
          <cell r="K1048">
            <v>1.15593997911429E-5</v>
          </cell>
          <cell r="L1048">
            <v>216424</v>
          </cell>
          <cell r="M1048">
            <v>6.0000000000000002E-6</v>
          </cell>
          <cell r="N1048">
            <v>233099</v>
          </cell>
          <cell r="O1048">
            <v>283958</v>
          </cell>
          <cell r="P1048">
            <v>190415</v>
          </cell>
          <cell r="Q1048">
            <v>211671</v>
          </cell>
          <cell r="R1048">
            <v>203843</v>
          </cell>
          <cell r="S1048">
            <v>7828</v>
          </cell>
          <cell r="T1048">
            <v>216424</v>
          </cell>
          <cell r="U1048">
            <v>208132</v>
          </cell>
          <cell r="V1048">
            <v>8292</v>
          </cell>
        </row>
        <row r="1049">
          <cell r="A1049">
            <v>34840</v>
          </cell>
          <cell r="B1049" t="str">
            <v xml:space="preserve">EAST BRUNSWICK TWP FIRE DIST #2        </v>
          </cell>
          <cell r="C1049" t="str">
            <v>MIDDLESEX</v>
          </cell>
          <cell r="D1049">
            <v>22930</v>
          </cell>
          <cell r="E1049">
            <v>2.92170810660253E-5</v>
          </cell>
          <cell r="F1049">
            <v>555907</v>
          </cell>
          <cell r="G1049">
            <v>1.5E-5</v>
          </cell>
          <cell r="H1049">
            <v>574881</v>
          </cell>
          <cell r="J1049">
            <v>13976</v>
          </cell>
          <cell r="K1049">
            <v>1.8620812757147599E-5</v>
          </cell>
          <cell r="L1049">
            <v>348633</v>
          </cell>
          <cell r="M1049">
            <v>9.0000000000000002E-6</v>
          </cell>
          <cell r="N1049">
            <v>349649</v>
          </cell>
          <cell r="O1049">
            <v>425937</v>
          </cell>
          <cell r="P1049">
            <v>285622</v>
          </cell>
          <cell r="Q1049">
            <v>555907</v>
          </cell>
          <cell r="R1049">
            <v>535347</v>
          </cell>
          <cell r="S1049">
            <v>20560</v>
          </cell>
          <cell r="T1049">
            <v>348633</v>
          </cell>
          <cell r="U1049">
            <v>335275</v>
          </cell>
          <cell r="V1049">
            <v>13358</v>
          </cell>
        </row>
        <row r="1050">
          <cell r="A1050">
            <v>34850</v>
          </cell>
          <cell r="B1050" t="str">
            <v xml:space="preserve">NORTH HUDSON SEWERAGE AUTHORITY        </v>
          </cell>
          <cell r="C1050" t="str">
            <v>HUDSON</v>
          </cell>
          <cell r="D1050">
            <v>28810</v>
          </cell>
          <cell r="E1050">
            <v>3.67092937423545E-5</v>
          </cell>
          <cell r="F1050">
            <v>698460</v>
          </cell>
          <cell r="G1050">
            <v>1.8E-5</v>
          </cell>
          <cell r="H1050">
            <v>689857</v>
          </cell>
          <cell r="J1050">
            <v>27324</v>
          </cell>
          <cell r="K1050">
            <v>3.64049146949271E-5</v>
          </cell>
          <cell r="L1050">
            <v>681600</v>
          </cell>
          <cell r="M1050">
            <v>1.8E-5</v>
          </cell>
          <cell r="N1050">
            <v>699297</v>
          </cell>
          <cell r="O1050">
            <v>851873</v>
          </cell>
          <cell r="P1050">
            <v>571244</v>
          </cell>
          <cell r="Q1050">
            <v>698460</v>
          </cell>
          <cell r="R1050">
            <v>672627</v>
          </cell>
          <cell r="S1050">
            <v>25833</v>
          </cell>
          <cell r="T1050">
            <v>681600</v>
          </cell>
          <cell r="U1050">
            <v>655485</v>
          </cell>
          <cell r="V1050">
            <v>26115</v>
          </cell>
        </row>
        <row r="1051">
          <cell r="A1051">
            <v>34870</v>
          </cell>
          <cell r="B1051" t="str">
            <v xml:space="preserve">MONROE TWP FIRE DISTRICT 3             </v>
          </cell>
          <cell r="C1051" t="str">
            <v>MIDDLESEX</v>
          </cell>
          <cell r="D1051">
            <v>30095</v>
          </cell>
          <cell r="E1051">
            <v>3.8346622533014899E-5</v>
          </cell>
          <cell r="F1051">
            <v>729613</v>
          </cell>
          <cell r="G1051">
            <v>1.9000000000000001E-5</v>
          </cell>
          <cell r="H1051">
            <v>728183</v>
          </cell>
          <cell r="J1051">
            <v>29324</v>
          </cell>
          <cell r="K1051">
            <v>3.9069598833042102E-5</v>
          </cell>
          <cell r="L1051">
            <v>731490</v>
          </cell>
          <cell r="M1051">
            <v>1.9000000000000001E-5</v>
          </cell>
          <cell r="N1051">
            <v>738147</v>
          </cell>
          <cell r="O1051">
            <v>899199</v>
          </cell>
          <cell r="P1051">
            <v>602979</v>
          </cell>
          <cell r="Q1051">
            <v>729613</v>
          </cell>
          <cell r="R1051">
            <v>702628</v>
          </cell>
          <cell r="S1051">
            <v>26985</v>
          </cell>
          <cell r="T1051">
            <v>731490</v>
          </cell>
          <cell r="U1051">
            <v>703464</v>
          </cell>
          <cell r="V1051">
            <v>28026</v>
          </cell>
        </row>
        <row r="1052">
          <cell r="A1052">
            <v>34880</v>
          </cell>
          <cell r="B1052" t="str">
            <v xml:space="preserve">BURLINGTON TWP FIRE DISTRICT 1         </v>
          </cell>
          <cell r="C1052" t="str">
            <v>BURLINGTON</v>
          </cell>
          <cell r="D1052">
            <v>14618</v>
          </cell>
          <cell r="E1052">
            <v>1.8626048452819801E-5</v>
          </cell>
          <cell r="F1052">
            <v>354394</v>
          </cell>
          <cell r="G1052">
            <v>9.0000000000000002E-6</v>
          </cell>
          <cell r="H1052">
            <v>344929</v>
          </cell>
          <cell r="J1052">
            <v>21771</v>
          </cell>
          <cell r="K1052">
            <v>2.9006419185450799E-5</v>
          </cell>
          <cell r="L1052">
            <v>543079</v>
          </cell>
          <cell r="M1052">
            <v>1.4E-5</v>
          </cell>
          <cell r="N1052">
            <v>543898</v>
          </cell>
          <cell r="O1052">
            <v>662568</v>
          </cell>
          <cell r="P1052">
            <v>444301</v>
          </cell>
          <cell r="Q1052">
            <v>354394</v>
          </cell>
          <cell r="R1052">
            <v>341286</v>
          </cell>
          <cell r="S1052">
            <v>13108</v>
          </cell>
          <cell r="T1052">
            <v>543079</v>
          </cell>
          <cell r="U1052">
            <v>522272</v>
          </cell>
          <cell r="V1052">
            <v>20807</v>
          </cell>
        </row>
        <row r="1053">
          <cell r="A1053">
            <v>34890</v>
          </cell>
          <cell r="B1053" t="str">
            <v xml:space="preserve">PASSAIC CO. ED SERV COMMISION          </v>
          </cell>
          <cell r="C1053" t="str">
            <v>PASSAIC</v>
          </cell>
          <cell r="D1053">
            <v>226451</v>
          </cell>
          <cell r="E1053">
            <v>2.8854065523255501E-4</v>
          </cell>
          <cell r="F1053">
            <v>5490003</v>
          </cell>
          <cell r="G1053">
            <v>1.4300000000000001E-4</v>
          </cell>
          <cell r="H1053">
            <v>5480535</v>
          </cell>
          <cell r="J1053">
            <v>184388</v>
          </cell>
          <cell r="K1053">
            <v>2.4566788942937399E-4</v>
          </cell>
          <cell r="L1053">
            <v>4599575</v>
          </cell>
          <cell r="M1053">
            <v>1.18E-4</v>
          </cell>
          <cell r="N1053">
            <v>4584281</v>
          </cell>
          <cell r="O1053">
            <v>5584502</v>
          </cell>
          <cell r="P1053">
            <v>3744820</v>
          </cell>
          <cell r="Q1053">
            <v>5490003</v>
          </cell>
          <cell r="R1053">
            <v>5286950</v>
          </cell>
          <cell r="S1053">
            <v>203053</v>
          </cell>
          <cell r="T1053">
            <v>4599575</v>
          </cell>
          <cell r="U1053">
            <v>4423348</v>
          </cell>
          <cell r="V1053">
            <v>176227</v>
          </cell>
        </row>
        <row r="1054">
          <cell r="A1054">
            <v>34900</v>
          </cell>
          <cell r="B1054" t="str">
            <v xml:space="preserve">BERKELEY_TOWNSHIP MUNI UTIL AUT        </v>
          </cell>
          <cell r="C1054" t="str">
            <v>OCEAN</v>
          </cell>
          <cell r="D1054">
            <v>38872</v>
          </cell>
          <cell r="E1054">
            <v>4.9530151556848501E-5</v>
          </cell>
          <cell r="F1054">
            <v>942400</v>
          </cell>
          <cell r="G1054">
            <v>2.5000000000000001E-5</v>
          </cell>
          <cell r="H1054">
            <v>958135</v>
          </cell>
          <cell r="J1054">
            <v>39785</v>
          </cell>
          <cell r="K1054">
            <v>5.3007229217452598E-5</v>
          </cell>
          <cell r="L1054">
            <v>992440</v>
          </cell>
          <cell r="M1054">
            <v>2.5999999999999998E-5</v>
          </cell>
          <cell r="N1054">
            <v>1010096</v>
          </cell>
          <cell r="O1054">
            <v>1230484</v>
          </cell>
          <cell r="P1054">
            <v>825130</v>
          </cell>
          <cell r="Q1054">
            <v>942400</v>
          </cell>
          <cell r="R1054">
            <v>907544</v>
          </cell>
          <cell r="S1054">
            <v>34856</v>
          </cell>
          <cell r="T1054">
            <v>992440</v>
          </cell>
          <cell r="U1054">
            <v>954416</v>
          </cell>
          <cell r="V1054">
            <v>38024</v>
          </cell>
        </row>
        <row r="1055">
          <cell r="A1055">
            <v>34910</v>
          </cell>
          <cell r="B1055" t="str">
            <v xml:space="preserve">WOODBRIDGE TWP FIRE DIST 5             </v>
          </cell>
          <cell r="C1055" t="str">
            <v>MIDDLESEX</v>
          </cell>
          <cell r="D1055">
            <v>12686</v>
          </cell>
          <cell r="E1055">
            <v>1.6164321430597301E-5</v>
          </cell>
          <cell r="F1055">
            <v>307555</v>
          </cell>
          <cell r="G1055">
            <v>7.9999999999999996E-6</v>
          </cell>
          <cell r="H1055">
            <v>306603</v>
          </cell>
          <cell r="J1055">
            <v>12943</v>
          </cell>
          <cell r="K1055">
            <v>1.7244503399811198E-5</v>
          </cell>
          <cell r="L1055">
            <v>322864</v>
          </cell>
          <cell r="M1055">
            <v>7.9999999999999996E-6</v>
          </cell>
          <cell r="N1055">
            <v>310799</v>
          </cell>
          <cell r="O1055">
            <v>378610</v>
          </cell>
          <cell r="P1055">
            <v>253886</v>
          </cell>
          <cell r="Q1055">
            <v>307555</v>
          </cell>
          <cell r="R1055">
            <v>296180</v>
          </cell>
          <cell r="S1055">
            <v>11375</v>
          </cell>
          <cell r="T1055">
            <v>322864</v>
          </cell>
          <cell r="U1055">
            <v>310494</v>
          </cell>
          <cell r="V1055">
            <v>12370</v>
          </cell>
        </row>
        <row r="1056">
          <cell r="A1056">
            <v>34920</v>
          </cell>
          <cell r="B1056" t="str">
            <v xml:space="preserve">SOUTH JERSEY TRANSPORTATION AUT        </v>
          </cell>
          <cell r="C1056" t="str">
            <v/>
          </cell>
          <cell r="D1056">
            <v>1981857</v>
          </cell>
          <cell r="E1056">
            <v>2.52525410511425E-3</v>
          </cell>
          <cell r="F1056">
            <v>48047488</v>
          </cell>
          <cell r="G1056">
            <v>1.2539999999999999E-3</v>
          </cell>
          <cell r="H1056">
            <v>48060072</v>
          </cell>
          <cell r="J1056">
            <v>1790177</v>
          </cell>
          <cell r="K1056">
            <v>2.3851281281591502E-3</v>
          </cell>
          <cell r="L1056">
            <v>44656122</v>
          </cell>
          <cell r="M1056">
            <v>1.1490000000000001E-3</v>
          </cell>
          <cell r="N1056">
            <v>44638465</v>
          </cell>
          <cell r="O1056">
            <v>54377906</v>
          </cell>
          <cell r="P1056">
            <v>36464387</v>
          </cell>
          <cell r="Q1056">
            <v>48047488</v>
          </cell>
          <cell r="R1056">
            <v>46270399</v>
          </cell>
          <cell r="S1056">
            <v>1777089</v>
          </cell>
          <cell r="T1056">
            <v>44656122</v>
          </cell>
          <cell r="U1056">
            <v>42945185</v>
          </cell>
          <cell r="V1056">
            <v>1710937</v>
          </cell>
        </row>
        <row r="1057">
          <cell r="A1057">
            <v>34930</v>
          </cell>
          <cell r="B1057" t="str">
            <v xml:space="preserve">SOUTH BERGEN JOINTURE COMM             </v>
          </cell>
          <cell r="C1057" t="str">
            <v/>
          </cell>
          <cell r="D1057">
            <v>348711</v>
          </cell>
          <cell r="E1057">
            <v>4.4432261472371299E-4</v>
          </cell>
          <cell r="F1057">
            <v>8454035</v>
          </cell>
          <cell r="G1057">
            <v>2.2100000000000001E-4</v>
          </cell>
          <cell r="H1057">
            <v>8469917</v>
          </cell>
          <cell r="J1057">
            <v>264464</v>
          </cell>
          <cell r="K1057">
            <v>3.5235651295122198E-4</v>
          </cell>
          <cell r="L1057">
            <v>6597078</v>
          </cell>
          <cell r="M1057">
            <v>1.7000000000000001E-4</v>
          </cell>
          <cell r="N1057">
            <v>6604473</v>
          </cell>
          <cell r="O1057">
            <v>8045469</v>
          </cell>
          <cell r="P1057">
            <v>5395079</v>
          </cell>
          <cell r="Q1057">
            <v>8454035</v>
          </cell>
          <cell r="R1057">
            <v>8141353</v>
          </cell>
          <cell r="S1057">
            <v>312682</v>
          </cell>
          <cell r="T1057">
            <v>6597078</v>
          </cell>
          <cell r="U1057">
            <v>6344320</v>
          </cell>
          <cell r="V1057">
            <v>252758</v>
          </cell>
        </row>
        <row r="1058">
          <cell r="A1058">
            <v>34950</v>
          </cell>
          <cell r="B1058" t="str">
            <v xml:space="preserve">PLAINSBORO TWP FIRE DISTRICT 1         </v>
          </cell>
          <cell r="C1058" t="str">
            <v>MIDDLESEX</v>
          </cell>
          <cell r="D1058">
            <v>1794</v>
          </cell>
          <cell r="E1058">
            <v>2.2858893777779899E-6</v>
          </cell>
          <cell r="F1058">
            <v>43493</v>
          </cell>
          <cell r="G1058">
            <v>9.9999999999999995E-7</v>
          </cell>
          <cell r="H1058">
            <v>38325</v>
          </cell>
          <cell r="J1058">
            <v>1747</v>
          </cell>
          <cell r="K1058">
            <v>2.3276015946434499E-6</v>
          </cell>
          <cell r="L1058">
            <v>43579</v>
          </cell>
          <cell r="M1058">
            <v>9.9999999999999995E-7</v>
          </cell>
          <cell r="N1058">
            <v>38850</v>
          </cell>
          <cell r="O1058">
            <v>47326</v>
          </cell>
          <cell r="P1058">
            <v>31736</v>
          </cell>
          <cell r="Q1058">
            <v>43493</v>
          </cell>
          <cell r="R1058">
            <v>41885</v>
          </cell>
          <cell r="S1058">
            <v>1608</v>
          </cell>
          <cell r="T1058">
            <v>43579</v>
          </cell>
          <cell r="U1058">
            <v>41909</v>
          </cell>
          <cell r="V1058">
            <v>1670</v>
          </cell>
        </row>
        <row r="1059">
          <cell r="A1059">
            <v>34960</v>
          </cell>
          <cell r="B1059" t="str">
            <v xml:space="preserve">EAST BRUNSWICK TWP FIRE DIST #1        </v>
          </cell>
          <cell r="C1059" t="str">
            <v>MIDDLESEX</v>
          </cell>
          <cell r="D1059">
            <v>21205</v>
          </cell>
          <cell r="E1059">
            <v>2.7019110510469499E-5</v>
          </cell>
          <cell r="F1059">
            <v>514087</v>
          </cell>
          <cell r="G1059">
            <v>1.2999999999999999E-5</v>
          </cell>
          <cell r="H1059">
            <v>498230</v>
          </cell>
          <cell r="J1059">
            <v>19833</v>
          </cell>
          <cell r="K1059">
            <v>2.6424340255617399E-5</v>
          </cell>
          <cell r="L1059">
            <v>494736</v>
          </cell>
          <cell r="M1059">
            <v>1.2999999999999999E-5</v>
          </cell>
          <cell r="N1059">
            <v>505048</v>
          </cell>
          <cell r="O1059">
            <v>615242</v>
          </cell>
          <cell r="P1059">
            <v>412565</v>
          </cell>
          <cell r="Q1059">
            <v>514087</v>
          </cell>
          <cell r="R1059">
            <v>495073</v>
          </cell>
          <cell r="S1059">
            <v>19014</v>
          </cell>
          <cell r="T1059">
            <v>494736</v>
          </cell>
          <cell r="U1059">
            <v>475781</v>
          </cell>
          <cell r="V1059">
            <v>18955</v>
          </cell>
        </row>
        <row r="1060">
          <cell r="A1060">
            <v>34970</v>
          </cell>
          <cell r="B1060" t="str">
            <v xml:space="preserve">KEARNY MUNICIPAL UTIL AUTH             </v>
          </cell>
          <cell r="C1060" t="str">
            <v>HUDSON</v>
          </cell>
          <cell r="D1060">
            <v>16696</v>
          </cell>
          <cell r="E1060">
            <v>2.1273806606121201E-5</v>
          </cell>
          <cell r="F1060">
            <v>404772</v>
          </cell>
          <cell r="G1060">
            <v>1.1E-5</v>
          </cell>
          <cell r="H1060">
            <v>421580</v>
          </cell>
          <cell r="J1060">
            <v>16269</v>
          </cell>
          <cell r="K1060">
            <v>2.16758731214964E-5</v>
          </cell>
          <cell r="L1060">
            <v>405832</v>
          </cell>
          <cell r="M1060">
            <v>1.0000000000000001E-5</v>
          </cell>
          <cell r="N1060">
            <v>388498</v>
          </cell>
          <cell r="O1060">
            <v>473263</v>
          </cell>
          <cell r="P1060">
            <v>317358</v>
          </cell>
          <cell r="Q1060">
            <v>404772</v>
          </cell>
          <cell r="R1060">
            <v>389801</v>
          </cell>
          <cell r="S1060">
            <v>14971</v>
          </cell>
          <cell r="T1060">
            <v>405832</v>
          </cell>
          <cell r="U1060">
            <v>390283</v>
          </cell>
          <cell r="V1060">
            <v>15549</v>
          </cell>
        </row>
        <row r="1061">
          <cell r="A1061">
            <v>34980</v>
          </cell>
          <cell r="B1061" t="str">
            <v xml:space="preserve">RAHWAY PARKING AUTHORITY               </v>
          </cell>
          <cell r="C1061" t="str">
            <v>UNION</v>
          </cell>
          <cell r="D1061">
            <v>9889</v>
          </cell>
          <cell r="E1061">
            <v>1.2600423666023701E-5</v>
          </cell>
          <cell r="F1061">
            <v>239746</v>
          </cell>
          <cell r="G1061">
            <v>6.0000000000000002E-6</v>
          </cell>
          <cell r="H1061">
            <v>229952</v>
          </cell>
          <cell r="J1061">
            <v>12362</v>
          </cell>
          <cell r="K1061">
            <v>1.6470412657688802E-5</v>
          </cell>
          <cell r="L1061">
            <v>308371</v>
          </cell>
          <cell r="M1061">
            <v>7.9999999999999996E-6</v>
          </cell>
          <cell r="N1061">
            <v>310799</v>
          </cell>
          <cell r="O1061">
            <v>378610</v>
          </cell>
          <cell r="P1061">
            <v>253886</v>
          </cell>
          <cell r="Q1061">
            <v>239746</v>
          </cell>
          <cell r="R1061">
            <v>230878</v>
          </cell>
          <cell r="S1061">
            <v>8868</v>
          </cell>
          <cell r="T1061">
            <v>308371</v>
          </cell>
          <cell r="U1061">
            <v>296556</v>
          </cell>
          <cell r="V1061">
            <v>11815</v>
          </cell>
        </row>
        <row r="1062">
          <cell r="A1062">
            <v>34990</v>
          </cell>
          <cell r="B1062" t="str">
            <v>TRENTON DOWNTOWN ASSOCIATION</v>
          </cell>
          <cell r="C1062" t="str">
            <v>MERCER</v>
          </cell>
          <cell r="D1062">
            <v>10941</v>
          </cell>
          <cell r="E1062">
            <v>1.3940867158455401E-5</v>
          </cell>
          <cell r="F1062">
            <v>265250</v>
          </cell>
          <cell r="G1062">
            <v>6.9999999999999999E-6</v>
          </cell>
          <cell r="H1062">
            <v>268278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265250</v>
          </cell>
          <cell r="R1062">
            <v>255439</v>
          </cell>
          <cell r="S1062">
            <v>9811</v>
          </cell>
          <cell r="T1062">
            <v>0</v>
          </cell>
          <cell r="U1062">
            <v>0</v>
          </cell>
          <cell r="V1062">
            <v>0</v>
          </cell>
        </row>
        <row r="1063">
          <cell r="A1063">
            <v>35000</v>
          </cell>
          <cell r="B1063" t="str">
            <v xml:space="preserve">GREAT MEADOWS REGIONAL BD OF ED        </v>
          </cell>
          <cell r="C1063" t="str">
            <v>WARREN</v>
          </cell>
          <cell r="D1063">
            <v>98136</v>
          </cell>
          <cell r="E1063">
            <v>1.25043500544939E-4</v>
          </cell>
          <cell r="F1063">
            <v>2379177</v>
          </cell>
          <cell r="G1063">
            <v>6.2000000000000003E-5</v>
          </cell>
          <cell r="H1063">
            <v>2376176</v>
          </cell>
          <cell r="J1063">
            <v>115036</v>
          </cell>
          <cell r="K1063">
            <v>1.5326730225609801E-4</v>
          </cell>
          <cell r="L1063">
            <v>2869583</v>
          </cell>
          <cell r="M1063">
            <v>7.3999999999999996E-5</v>
          </cell>
          <cell r="N1063">
            <v>2874888</v>
          </cell>
          <cell r="O1063">
            <v>3502145</v>
          </cell>
          <cell r="P1063">
            <v>2348446</v>
          </cell>
          <cell r="Q1063">
            <v>2379177</v>
          </cell>
          <cell r="R1063">
            <v>2291180</v>
          </cell>
          <cell r="S1063">
            <v>87997</v>
          </cell>
          <cell r="T1063">
            <v>2869583</v>
          </cell>
          <cell r="U1063">
            <v>2759639</v>
          </cell>
          <cell r="V1063">
            <v>109944</v>
          </cell>
        </row>
        <row r="1064">
          <cell r="A1064">
            <v>35100</v>
          </cell>
          <cell r="B1064" t="str">
            <v xml:space="preserve">CHERRY HILL FIRE DIST 13               </v>
          </cell>
          <cell r="C1064" t="str">
            <v>CAMDEN</v>
          </cell>
          <cell r="D1064">
            <v>257794</v>
          </cell>
          <cell r="E1064">
            <v>3.2847746168054599E-4</v>
          </cell>
          <cell r="F1064">
            <v>6249873</v>
          </cell>
          <cell r="G1064">
            <v>1.63E-4</v>
          </cell>
          <cell r="H1064">
            <v>6247043</v>
          </cell>
          <cell r="J1064">
            <v>265964</v>
          </cell>
          <cell r="K1064">
            <v>3.5435502605480902E-4</v>
          </cell>
          <cell r="L1064">
            <v>6634495</v>
          </cell>
          <cell r="M1064">
            <v>1.7100000000000001E-4</v>
          </cell>
          <cell r="N1064">
            <v>6643322</v>
          </cell>
          <cell r="O1064">
            <v>8092795</v>
          </cell>
          <cell r="P1064">
            <v>5426815</v>
          </cell>
          <cell r="Q1064">
            <v>6249873</v>
          </cell>
          <cell r="R1064">
            <v>6018714</v>
          </cell>
          <cell r="S1064">
            <v>231159</v>
          </cell>
          <cell r="T1064">
            <v>6634495</v>
          </cell>
          <cell r="U1064">
            <v>6380304</v>
          </cell>
          <cell r="V1064">
            <v>254191</v>
          </cell>
        </row>
        <row r="1065">
          <cell r="A1065">
            <v>35120</v>
          </cell>
          <cell r="B1065" t="str">
            <v xml:space="preserve">MIDDLESEX COUNTY IMPROV AUTH           </v>
          </cell>
          <cell r="C1065" t="str">
            <v>MIDDLESEX</v>
          </cell>
          <cell r="D1065">
            <v>2148833</v>
          </cell>
          <cell r="E1065">
            <v>2.7380125581487301E-3</v>
          </cell>
          <cell r="F1065">
            <v>52095599</v>
          </cell>
          <cell r="G1065">
            <v>1.359E-3</v>
          </cell>
          <cell r="H1065">
            <v>52084241</v>
          </cell>
          <cell r="J1065">
            <v>2163845</v>
          </cell>
          <cell r="K1065">
            <v>2.8829817244197201E-3</v>
          </cell>
          <cell r="L1065">
            <v>53977303</v>
          </cell>
          <cell r="M1065">
            <v>1.389E-3</v>
          </cell>
          <cell r="N1065">
            <v>53962426</v>
          </cell>
          <cell r="O1065">
            <v>65736216</v>
          </cell>
          <cell r="P1065">
            <v>44080969</v>
          </cell>
          <cell r="Q1065">
            <v>52095599</v>
          </cell>
          <cell r="R1065">
            <v>50168787</v>
          </cell>
          <cell r="S1065">
            <v>1926812</v>
          </cell>
          <cell r="T1065">
            <v>53977303</v>
          </cell>
          <cell r="U1065">
            <v>51909238</v>
          </cell>
          <cell r="V1065">
            <v>2068065</v>
          </cell>
        </row>
        <row r="1066">
          <cell r="A1066">
            <v>35130</v>
          </cell>
          <cell r="B1066" t="str">
            <v xml:space="preserve">WESTVILLE FIRE DISTRICT # 1            </v>
          </cell>
          <cell r="C1066" t="str">
            <v>GLOUCESTER</v>
          </cell>
          <cell r="D1066">
            <v>11353</v>
          </cell>
          <cell r="E1066">
            <v>1.4465831720130199E-5</v>
          </cell>
          <cell r="F1066">
            <v>275238</v>
          </cell>
          <cell r="G1066">
            <v>6.9999999999999999E-6</v>
          </cell>
          <cell r="H1066">
            <v>268278</v>
          </cell>
          <cell r="J1066">
            <v>11231</v>
          </cell>
          <cell r="K1066">
            <v>1.4963533777584799E-5</v>
          </cell>
          <cell r="L1066">
            <v>280158</v>
          </cell>
          <cell r="M1066">
            <v>6.9999999999999999E-6</v>
          </cell>
          <cell r="N1066">
            <v>271949</v>
          </cell>
          <cell r="O1066">
            <v>331284</v>
          </cell>
          <cell r="P1066">
            <v>222150</v>
          </cell>
          <cell r="Q1066">
            <v>275238</v>
          </cell>
          <cell r="R1066">
            <v>265058</v>
          </cell>
          <cell r="S1066">
            <v>10180</v>
          </cell>
          <cell r="T1066">
            <v>280158</v>
          </cell>
          <cell r="U1066">
            <v>269424</v>
          </cell>
          <cell r="V1066">
            <v>10734</v>
          </cell>
        </row>
        <row r="1067">
          <cell r="A1067">
            <v>35140</v>
          </cell>
          <cell r="B1067" t="str">
            <v xml:space="preserve">HUNTERDON COUNTY VOCATIONAL            </v>
          </cell>
          <cell r="C1067" t="str">
            <v>HUNTERDON</v>
          </cell>
          <cell r="D1067">
            <v>66882</v>
          </cell>
          <cell r="E1067">
            <v>8.5220096635756797E-5</v>
          </cell>
          <cell r="F1067">
            <v>1621465</v>
          </cell>
          <cell r="G1067">
            <v>4.1999999999999998E-5</v>
          </cell>
          <cell r="H1067">
            <v>1609667</v>
          </cell>
          <cell r="J1067">
            <v>70000</v>
          </cell>
          <cell r="K1067">
            <v>9.3263944834024907E-5</v>
          </cell>
          <cell r="L1067">
            <v>1746156</v>
          </cell>
          <cell r="M1067">
            <v>4.5000000000000003E-5</v>
          </cell>
          <cell r="N1067">
            <v>1748243</v>
          </cell>
          <cell r="O1067">
            <v>2129683</v>
          </cell>
          <cell r="P1067">
            <v>1428109</v>
          </cell>
          <cell r="Q1067">
            <v>1621465</v>
          </cell>
          <cell r="R1067">
            <v>1561494</v>
          </cell>
          <cell r="S1067">
            <v>59971</v>
          </cell>
          <cell r="T1067">
            <v>1746156</v>
          </cell>
          <cell r="U1067">
            <v>1679255</v>
          </cell>
          <cell r="V1067">
            <v>66901</v>
          </cell>
        </row>
        <row r="1068">
          <cell r="A1068">
            <v>35150</v>
          </cell>
          <cell r="B1068" t="str">
            <v xml:space="preserve">GREATER WILDWOOD TOUR.IMP &amp; DA         </v>
          </cell>
          <cell r="C1068" t="str">
            <v>CAPE MAY</v>
          </cell>
          <cell r="D1068">
            <v>78393</v>
          </cell>
          <cell r="E1068">
            <v>9.9887249716917596E-5</v>
          </cell>
          <cell r="F1068">
            <v>1900534</v>
          </cell>
          <cell r="G1068">
            <v>5.0000000000000002E-5</v>
          </cell>
          <cell r="H1068">
            <v>1916271</v>
          </cell>
          <cell r="J1068">
            <v>77650</v>
          </cell>
          <cell r="K1068">
            <v>1.03456361662315E-4</v>
          </cell>
          <cell r="L1068">
            <v>1936986</v>
          </cell>
          <cell r="M1068">
            <v>5.0000000000000002E-5</v>
          </cell>
          <cell r="N1068">
            <v>1942492</v>
          </cell>
          <cell r="O1068">
            <v>2366314</v>
          </cell>
          <cell r="P1068">
            <v>1586788</v>
          </cell>
          <cell r="Q1068">
            <v>1900534</v>
          </cell>
          <cell r="R1068">
            <v>1830241</v>
          </cell>
          <cell r="S1068">
            <v>70293</v>
          </cell>
          <cell r="T1068">
            <v>1936986</v>
          </cell>
          <cell r="U1068">
            <v>1862773</v>
          </cell>
          <cell r="V1068">
            <v>74213</v>
          </cell>
        </row>
        <row r="1069">
          <cell r="A1069">
            <v>35170</v>
          </cell>
          <cell r="B1069" t="str">
            <v xml:space="preserve">VOORHEES FIRE DISTRICT                 </v>
          </cell>
          <cell r="C1069" t="str">
            <v>CAMDEN</v>
          </cell>
          <cell r="D1069">
            <v>71534</v>
          </cell>
          <cell r="E1069">
            <v>9.1147609113696195E-5</v>
          </cell>
          <cell r="F1069">
            <v>1734247</v>
          </cell>
          <cell r="G1069">
            <v>4.5000000000000003E-5</v>
          </cell>
          <cell r="H1069">
            <v>1724644</v>
          </cell>
          <cell r="J1069">
            <v>72772</v>
          </cell>
          <cell r="K1069">
            <v>9.6957197049452303E-5</v>
          </cell>
          <cell r="L1069">
            <v>1815304</v>
          </cell>
          <cell r="M1069">
            <v>4.6999999999999997E-5</v>
          </cell>
          <cell r="N1069">
            <v>1825942</v>
          </cell>
          <cell r="O1069">
            <v>2224336</v>
          </cell>
          <cell r="P1069">
            <v>1491581</v>
          </cell>
          <cell r="Q1069">
            <v>1734247</v>
          </cell>
          <cell r="R1069">
            <v>1670104</v>
          </cell>
          <cell r="S1069">
            <v>64143</v>
          </cell>
          <cell r="T1069">
            <v>1815304</v>
          </cell>
          <cell r="U1069">
            <v>1745753</v>
          </cell>
          <cell r="V1069">
            <v>69551</v>
          </cell>
        </row>
        <row r="1070">
          <cell r="A1070">
            <v>35180</v>
          </cell>
          <cell r="B1070" t="str">
            <v xml:space="preserve">NORTHWEST BERGEN CENT DISPATCH         </v>
          </cell>
          <cell r="C1070" t="str">
            <v>BERGEN</v>
          </cell>
          <cell r="D1070">
            <v>89555</v>
          </cell>
          <cell r="E1070">
            <v>1.1410971194365E-4</v>
          </cell>
          <cell r="F1070">
            <v>2171142</v>
          </cell>
          <cell r="G1070">
            <v>5.7000000000000003E-5</v>
          </cell>
          <cell r="H1070">
            <v>2184549</v>
          </cell>
          <cell r="J1070">
            <v>86041</v>
          </cell>
          <cell r="K1070">
            <v>1.14636043963776E-4</v>
          </cell>
          <cell r="L1070">
            <v>2146300</v>
          </cell>
          <cell r="M1070">
            <v>5.5000000000000002E-5</v>
          </cell>
          <cell r="N1070">
            <v>2136741</v>
          </cell>
          <cell r="O1070">
            <v>2602946</v>
          </cell>
          <cell r="P1070">
            <v>1745467</v>
          </cell>
          <cell r="Q1070">
            <v>2171142</v>
          </cell>
          <cell r="R1070">
            <v>2090840</v>
          </cell>
          <cell r="S1070">
            <v>80302</v>
          </cell>
          <cell r="T1070">
            <v>2146300</v>
          </cell>
          <cell r="U1070">
            <v>2064068</v>
          </cell>
          <cell r="V1070">
            <v>82232</v>
          </cell>
        </row>
        <row r="1071">
          <cell r="A1071">
            <v>35190</v>
          </cell>
          <cell r="B1071" t="str">
            <v xml:space="preserve">PLAINFIELD AREA REG. SEWER AUTH        </v>
          </cell>
          <cell r="C1071" t="str">
            <v/>
          </cell>
          <cell r="D1071">
            <v>76521</v>
          </cell>
          <cell r="E1071">
            <v>9.7501973844453605E-5</v>
          </cell>
          <cell r="F1071">
            <v>1855150</v>
          </cell>
          <cell r="G1071">
            <v>4.8000000000000001E-5</v>
          </cell>
          <cell r="H1071">
            <v>1839620</v>
          </cell>
          <cell r="J1071">
            <v>67237</v>
          </cell>
          <cell r="K1071">
            <v>8.9582683697218994E-5</v>
          </cell>
          <cell r="L1071">
            <v>1677233</v>
          </cell>
          <cell r="M1071">
            <v>4.3000000000000002E-5</v>
          </cell>
          <cell r="N1071">
            <v>1670543</v>
          </cell>
          <cell r="O1071">
            <v>2035030</v>
          </cell>
          <cell r="P1071">
            <v>1364638</v>
          </cell>
          <cell r="Q1071">
            <v>1855150</v>
          </cell>
          <cell r="R1071">
            <v>1786535</v>
          </cell>
          <cell r="S1071">
            <v>68615</v>
          </cell>
          <cell r="T1071">
            <v>1677233</v>
          </cell>
          <cell r="U1071">
            <v>1612972</v>
          </cell>
          <cell r="V1071">
            <v>64261</v>
          </cell>
        </row>
        <row r="1072">
          <cell r="A1072">
            <v>35200</v>
          </cell>
          <cell r="B1072" t="str">
            <v xml:space="preserve">VINELAND-MILLVILLE URB. ENT.ZON        </v>
          </cell>
          <cell r="C1072" t="str">
            <v>CUMBERLAND</v>
          </cell>
          <cell r="D1072">
            <v>16781</v>
          </cell>
          <cell r="E1072">
            <v>2.1382112401612299E-5</v>
          </cell>
          <cell r="F1072">
            <v>406833</v>
          </cell>
          <cell r="G1072">
            <v>1.1E-5</v>
          </cell>
          <cell r="H1072">
            <v>421580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406833</v>
          </cell>
          <cell r="R1072">
            <v>391786</v>
          </cell>
          <cell r="S1072">
            <v>15047</v>
          </cell>
          <cell r="T1072">
            <v>0</v>
          </cell>
          <cell r="U1072">
            <v>0</v>
          </cell>
          <cell r="V1072">
            <v>0</v>
          </cell>
        </row>
        <row r="1073">
          <cell r="A1073">
            <v>35220</v>
          </cell>
          <cell r="B1073" t="str">
            <v xml:space="preserve">SHILOH BOROUGH                         </v>
          </cell>
          <cell r="C1073" t="str">
            <v>CUMBERLAND</v>
          </cell>
          <cell r="D1073">
            <v>2166</v>
          </cell>
          <cell r="E1073">
            <v>2.7598865062804501E-6</v>
          </cell>
          <cell r="F1073">
            <v>52512</v>
          </cell>
          <cell r="G1073">
            <v>9.9999999999999995E-7</v>
          </cell>
          <cell r="H1073">
            <v>38325</v>
          </cell>
          <cell r="J1073">
            <v>2109</v>
          </cell>
          <cell r="K1073">
            <v>2.8099094236422602E-6</v>
          </cell>
          <cell r="L1073">
            <v>52609</v>
          </cell>
          <cell r="M1073">
            <v>9.9999999999999995E-7</v>
          </cell>
          <cell r="N1073">
            <v>38850</v>
          </cell>
          <cell r="O1073">
            <v>47326</v>
          </cell>
          <cell r="P1073">
            <v>31736</v>
          </cell>
          <cell r="Q1073">
            <v>52512</v>
          </cell>
          <cell r="R1073">
            <v>50570</v>
          </cell>
          <cell r="S1073">
            <v>1942</v>
          </cell>
          <cell r="T1073">
            <v>52609</v>
          </cell>
          <cell r="U1073">
            <v>50594</v>
          </cell>
          <cell r="V1073">
            <v>2015</v>
          </cell>
        </row>
        <row r="1074">
          <cell r="A1074">
            <v>35230</v>
          </cell>
          <cell r="B1074" t="str">
            <v xml:space="preserve">PINE HILL FIRE DISTRICT 1              </v>
          </cell>
          <cell r="C1074" t="str">
            <v>CAMDEN</v>
          </cell>
          <cell r="D1074">
            <v>16894</v>
          </cell>
          <cell r="E1074">
            <v>2.1526095400324098E-5</v>
          </cell>
          <cell r="F1074">
            <v>409573</v>
          </cell>
          <cell r="G1074">
            <v>1.1E-5</v>
          </cell>
          <cell r="H1074">
            <v>421580</v>
          </cell>
          <cell r="J1074">
            <v>13751</v>
          </cell>
          <cell r="K1074">
            <v>1.83210357916097E-5</v>
          </cell>
          <cell r="L1074">
            <v>343020</v>
          </cell>
          <cell r="M1074">
            <v>9.0000000000000002E-6</v>
          </cell>
          <cell r="N1074">
            <v>349649</v>
          </cell>
          <cell r="O1074">
            <v>425937</v>
          </cell>
          <cell r="P1074">
            <v>285622</v>
          </cell>
          <cell r="Q1074">
            <v>409573</v>
          </cell>
          <cell r="R1074">
            <v>394424</v>
          </cell>
          <cell r="S1074">
            <v>15149</v>
          </cell>
          <cell r="T1074">
            <v>343020</v>
          </cell>
          <cell r="U1074">
            <v>329878</v>
          </cell>
          <cell r="V1074">
            <v>13142</v>
          </cell>
        </row>
        <row r="1075">
          <cell r="A1075">
            <v>35240</v>
          </cell>
          <cell r="B1075" t="str">
            <v xml:space="preserve">PLAINFIELD MUN. UTILITIES AUTH.        </v>
          </cell>
          <cell r="C1075" t="str">
            <v>UNION</v>
          </cell>
          <cell r="D1075">
            <v>690657</v>
          </cell>
          <cell r="E1075">
            <v>8.8002536231215997E-4</v>
          </cell>
          <cell r="F1075">
            <v>16744061</v>
          </cell>
          <cell r="G1075">
            <v>4.37E-4</v>
          </cell>
          <cell r="H1075">
            <v>16748207</v>
          </cell>
          <cell r="J1075">
            <v>612399</v>
          </cell>
          <cell r="K1075">
            <v>8.1592495074874296E-4</v>
          </cell>
          <cell r="L1075">
            <v>15276347</v>
          </cell>
          <cell r="M1075">
            <v>3.9300000000000001E-4</v>
          </cell>
          <cell r="N1075">
            <v>15267987</v>
          </cell>
          <cell r="O1075">
            <v>18599232</v>
          </cell>
          <cell r="P1075">
            <v>12472153</v>
          </cell>
          <cell r="Q1075">
            <v>16744061</v>
          </cell>
          <cell r="R1075">
            <v>16124763</v>
          </cell>
          <cell r="S1075">
            <v>619298</v>
          </cell>
          <cell r="T1075">
            <v>15276347</v>
          </cell>
          <cell r="U1075">
            <v>14691055</v>
          </cell>
          <cell r="V1075">
            <v>585292</v>
          </cell>
        </row>
        <row r="1076">
          <cell r="A1076">
            <v>35250</v>
          </cell>
          <cell r="B1076" t="str">
            <v xml:space="preserve">NJ REDEVELOPMENT AUTHORITY             </v>
          </cell>
          <cell r="C1076" t="str">
            <v/>
          </cell>
          <cell r="D1076">
            <v>98824</v>
          </cell>
          <cell r="E1076">
            <v>1.2592014039550299E-4</v>
          </cell>
          <cell r="F1076">
            <v>2395856</v>
          </cell>
          <cell r="G1076">
            <v>6.3E-5</v>
          </cell>
          <cell r="H1076">
            <v>2414501</v>
          </cell>
          <cell r="J1076">
            <v>82969</v>
          </cell>
          <cell r="K1076">
            <v>1.1054308912763199E-4</v>
          </cell>
          <cell r="L1076">
            <v>2069669</v>
          </cell>
          <cell r="M1076">
            <v>5.3000000000000001E-5</v>
          </cell>
          <cell r="N1076">
            <v>2059041</v>
          </cell>
          <cell r="O1076">
            <v>2508293</v>
          </cell>
          <cell r="P1076">
            <v>1681995</v>
          </cell>
          <cell r="Q1076">
            <v>2395856</v>
          </cell>
          <cell r="R1076">
            <v>2307243</v>
          </cell>
          <cell r="S1076">
            <v>88613</v>
          </cell>
          <cell r="T1076">
            <v>2069669</v>
          </cell>
          <cell r="U1076">
            <v>1990372</v>
          </cell>
          <cell r="V1076">
            <v>79297</v>
          </cell>
        </row>
        <row r="1077">
          <cell r="A1077">
            <v>35260</v>
          </cell>
          <cell r="B1077" t="str">
            <v xml:space="preserve">HOPEWELL TWP FIRE DISTRICT 1           </v>
          </cell>
          <cell r="C1077" t="str">
            <v>MERCER</v>
          </cell>
          <cell r="D1077">
            <v>11763</v>
          </cell>
          <cell r="E1077">
            <v>1.4988247910146301E-5</v>
          </cell>
          <cell r="F1077">
            <v>285178</v>
          </cell>
          <cell r="G1077">
            <v>6.9999999999999999E-6</v>
          </cell>
          <cell r="H1077">
            <v>268278</v>
          </cell>
          <cell r="J1077">
            <v>11990</v>
          </cell>
          <cell r="K1077">
            <v>1.5974781407999399E-5</v>
          </cell>
          <cell r="L1077">
            <v>299092</v>
          </cell>
          <cell r="M1077">
            <v>7.9999999999999996E-6</v>
          </cell>
          <cell r="N1077">
            <v>310799</v>
          </cell>
          <cell r="O1077">
            <v>378610</v>
          </cell>
          <cell r="P1077">
            <v>253886</v>
          </cell>
          <cell r="Q1077">
            <v>285178</v>
          </cell>
          <cell r="R1077">
            <v>274631</v>
          </cell>
          <cell r="S1077">
            <v>10547</v>
          </cell>
          <cell r="T1077">
            <v>299092</v>
          </cell>
          <cell r="U1077">
            <v>287632</v>
          </cell>
          <cell r="V1077">
            <v>11460</v>
          </cell>
        </row>
        <row r="1078">
          <cell r="A1078">
            <v>35270</v>
          </cell>
          <cell r="B1078" t="str">
            <v xml:space="preserve">FLORENCE TWP. FIRE DIST. #1            </v>
          </cell>
          <cell r="C1078" t="str">
            <v>BURLINGTON</v>
          </cell>
          <cell r="D1078">
            <v>25087</v>
          </cell>
          <cell r="E1078">
            <v>3.1965499899841997E-5</v>
          </cell>
          <cell r="F1078">
            <v>608201</v>
          </cell>
          <cell r="G1078">
            <v>1.5999999999999999E-5</v>
          </cell>
          <cell r="H1078">
            <v>613207</v>
          </cell>
          <cell r="J1078">
            <v>24446</v>
          </cell>
          <cell r="K1078">
            <v>3.2570434220179603E-5</v>
          </cell>
          <cell r="L1078">
            <v>609808</v>
          </cell>
          <cell r="M1078">
            <v>1.5999999999999999E-5</v>
          </cell>
          <cell r="N1078">
            <v>621597</v>
          </cell>
          <cell r="O1078">
            <v>757221</v>
          </cell>
          <cell r="P1078">
            <v>507772</v>
          </cell>
          <cell r="Q1078">
            <v>608201</v>
          </cell>
          <cell r="R1078">
            <v>585706</v>
          </cell>
          <cell r="S1078">
            <v>22495</v>
          </cell>
          <cell r="T1078">
            <v>609808</v>
          </cell>
          <cell r="U1078">
            <v>586444</v>
          </cell>
          <cell r="V1078">
            <v>23364</v>
          </cell>
        </row>
        <row r="1079">
          <cell r="A1079">
            <v>35280</v>
          </cell>
          <cell r="B1079" t="str">
            <v xml:space="preserve">MIDDLESEX CO JT HEALTH INS FUND        </v>
          </cell>
          <cell r="C1079" t="str">
            <v>MIDDLESEX</v>
          </cell>
          <cell r="D1079">
            <v>3109</v>
          </cell>
          <cell r="E1079">
            <v>3.9614437433175999E-6</v>
          </cell>
          <cell r="F1079">
            <v>75374</v>
          </cell>
          <cell r="G1079">
            <v>1.9999999999999999E-6</v>
          </cell>
          <cell r="H1079">
            <v>76651</v>
          </cell>
          <cell r="J1079">
            <v>14118</v>
          </cell>
          <cell r="K1079">
            <v>1.8810005330953799E-5</v>
          </cell>
          <cell r="L1079">
            <v>352175</v>
          </cell>
          <cell r="M1079">
            <v>9.0000000000000002E-6</v>
          </cell>
          <cell r="N1079">
            <v>349649</v>
          </cell>
          <cell r="O1079">
            <v>425937</v>
          </cell>
          <cell r="P1079">
            <v>285622</v>
          </cell>
          <cell r="Q1079">
            <v>75374</v>
          </cell>
          <cell r="R1079">
            <v>72586</v>
          </cell>
          <cell r="S1079">
            <v>2788</v>
          </cell>
          <cell r="T1079">
            <v>352175</v>
          </cell>
          <cell r="U1079">
            <v>338682</v>
          </cell>
          <cell r="V1079">
            <v>13493</v>
          </cell>
        </row>
        <row r="1080">
          <cell r="A1080">
            <v>35290</v>
          </cell>
          <cell r="B1080" t="str">
            <v>HAZLET TWP FIRE DIST</v>
          </cell>
          <cell r="C1080" t="str">
            <v>MONMOUTH</v>
          </cell>
          <cell r="D1080">
            <v>11277</v>
          </cell>
          <cell r="E1080">
            <v>1.43689935971028E-5</v>
          </cell>
          <cell r="F1080">
            <v>273396</v>
          </cell>
          <cell r="G1080">
            <v>6.9999999999999999E-6</v>
          </cell>
          <cell r="H1080">
            <v>268278</v>
          </cell>
          <cell r="J1080">
            <v>11207</v>
          </cell>
          <cell r="K1080">
            <v>1.4931557567927401E-5</v>
          </cell>
          <cell r="L1080">
            <v>279560</v>
          </cell>
          <cell r="M1080">
            <v>6.9999999999999999E-6</v>
          </cell>
          <cell r="N1080">
            <v>271949</v>
          </cell>
          <cell r="O1080">
            <v>331284</v>
          </cell>
          <cell r="P1080">
            <v>222150</v>
          </cell>
          <cell r="Q1080">
            <v>273396</v>
          </cell>
          <cell r="R1080">
            <v>263284</v>
          </cell>
          <cell r="S1080">
            <v>10112</v>
          </cell>
          <cell r="T1080">
            <v>279560</v>
          </cell>
          <cell r="U1080">
            <v>268849</v>
          </cell>
          <cell r="V1080">
            <v>10711</v>
          </cell>
        </row>
        <row r="1081">
          <cell r="A1081">
            <v>35300</v>
          </cell>
          <cell r="B1081" t="str">
            <v xml:space="preserve">LEAP ACADEMY CHARTER SCHOOL            </v>
          </cell>
          <cell r="C1081" t="str">
            <v>CAMDEN</v>
          </cell>
          <cell r="D1081">
            <v>135522</v>
          </cell>
          <cell r="E1081">
            <v>1.7268021195943699E-4</v>
          </cell>
          <cell r="F1081">
            <v>3285551</v>
          </cell>
          <cell r="G1081">
            <v>8.6000000000000003E-5</v>
          </cell>
          <cell r="H1081">
            <v>3295986</v>
          </cell>
          <cell r="J1081">
            <v>217968</v>
          </cell>
          <cell r="K1081">
            <v>2.9040793610832498E-4</v>
          </cell>
          <cell r="L1081">
            <v>5437231</v>
          </cell>
          <cell r="M1081">
            <v>1.3999999999999999E-4</v>
          </cell>
          <cell r="N1081">
            <v>5438977</v>
          </cell>
          <cell r="O1081">
            <v>6625680</v>
          </cell>
          <cell r="P1081">
            <v>4443006</v>
          </cell>
          <cell r="Q1081">
            <v>3285551</v>
          </cell>
          <cell r="R1081">
            <v>3164031</v>
          </cell>
          <cell r="S1081">
            <v>121520</v>
          </cell>
          <cell r="T1081">
            <v>5437231</v>
          </cell>
          <cell r="U1081">
            <v>5228911</v>
          </cell>
          <cell r="V1081">
            <v>208320</v>
          </cell>
        </row>
        <row r="1082">
          <cell r="A1082">
            <v>35310</v>
          </cell>
          <cell r="B1082" t="str">
            <v xml:space="preserve">PRINCETON CHARTER SCHOOL               </v>
          </cell>
          <cell r="C1082" t="str">
            <v>MERCER</v>
          </cell>
          <cell r="D1082">
            <v>24970</v>
          </cell>
          <cell r="E1082">
            <v>3.1816420157813003E-5</v>
          </cell>
          <cell r="F1082">
            <v>605364</v>
          </cell>
          <cell r="G1082">
            <v>1.5999999999999999E-5</v>
          </cell>
          <cell r="H1082">
            <v>613207</v>
          </cell>
          <cell r="J1082">
            <v>21873</v>
          </cell>
          <cell r="K1082">
            <v>2.9142318076494702E-5</v>
          </cell>
          <cell r="L1082">
            <v>545624</v>
          </cell>
          <cell r="M1082">
            <v>1.4E-5</v>
          </cell>
          <cell r="N1082">
            <v>543898</v>
          </cell>
          <cell r="O1082">
            <v>662568</v>
          </cell>
          <cell r="P1082">
            <v>444301</v>
          </cell>
          <cell r="Q1082">
            <v>605364</v>
          </cell>
          <cell r="R1082">
            <v>582974</v>
          </cell>
          <cell r="S1082">
            <v>22390</v>
          </cell>
          <cell r="T1082">
            <v>545624</v>
          </cell>
          <cell r="U1082">
            <v>524719</v>
          </cell>
          <cell r="V1082">
            <v>20905</v>
          </cell>
        </row>
        <row r="1083">
          <cell r="A1083">
            <v>35330</v>
          </cell>
          <cell r="B1083" t="str">
            <v xml:space="preserve">ELYSIAN CHARTER SCH OF HOBOKEN         </v>
          </cell>
          <cell r="C1083" t="str">
            <v>HUDSON</v>
          </cell>
          <cell r="D1083">
            <v>50034</v>
          </cell>
          <cell r="E1083">
            <v>6.3752613783580895E-5</v>
          </cell>
          <cell r="F1083">
            <v>1213008</v>
          </cell>
          <cell r="G1083">
            <v>3.1999999999999999E-5</v>
          </cell>
          <cell r="H1083">
            <v>1226413</v>
          </cell>
          <cell r="J1083">
            <v>48621</v>
          </cell>
          <cell r="K1083">
            <v>6.4779803739644593E-5</v>
          </cell>
          <cell r="L1083">
            <v>1212855</v>
          </cell>
          <cell r="M1083">
            <v>3.1000000000000001E-5</v>
          </cell>
          <cell r="N1083">
            <v>1204345</v>
          </cell>
          <cell r="O1083">
            <v>1467115</v>
          </cell>
          <cell r="P1083">
            <v>983809</v>
          </cell>
          <cell r="Q1083">
            <v>1213008</v>
          </cell>
          <cell r="R1083">
            <v>1168143</v>
          </cell>
          <cell r="S1083">
            <v>44865</v>
          </cell>
          <cell r="T1083">
            <v>1212855</v>
          </cell>
          <cell r="U1083">
            <v>1166386</v>
          </cell>
          <cell r="V1083">
            <v>46469</v>
          </cell>
        </row>
        <row r="1084">
          <cell r="A1084">
            <v>35340</v>
          </cell>
          <cell r="B1084" t="str">
            <v xml:space="preserve">NORTH STAR ACADEMY CHARTER SCH         </v>
          </cell>
          <cell r="C1084" t="str">
            <v>ESSEX</v>
          </cell>
          <cell r="D1084">
            <v>294704</v>
          </cell>
          <cell r="E1084">
            <v>3.7550766064029298E-4</v>
          </cell>
          <cell r="F1084">
            <v>7144707</v>
          </cell>
          <cell r="G1084">
            <v>1.8599999999999999E-4</v>
          </cell>
          <cell r="H1084">
            <v>7128527</v>
          </cell>
          <cell r="J1084">
            <v>362079</v>
          </cell>
          <cell r="K1084">
            <v>4.8241308402226999E-4</v>
          </cell>
          <cell r="L1084">
            <v>9032092</v>
          </cell>
          <cell r="M1084">
            <v>2.32E-4</v>
          </cell>
          <cell r="N1084">
            <v>9013163</v>
          </cell>
          <cell r="O1084">
            <v>10979699</v>
          </cell>
          <cell r="P1084">
            <v>7362696</v>
          </cell>
          <cell r="Q1084">
            <v>7144707</v>
          </cell>
          <cell r="R1084">
            <v>6880452</v>
          </cell>
          <cell r="S1084">
            <v>264255</v>
          </cell>
          <cell r="T1084">
            <v>9032092</v>
          </cell>
          <cell r="U1084">
            <v>8686040</v>
          </cell>
          <cell r="V1084">
            <v>346052</v>
          </cell>
        </row>
        <row r="1085">
          <cell r="A1085">
            <v>35350</v>
          </cell>
          <cell r="B1085" t="str">
            <v xml:space="preserve">ROBERT TREAT ACADEMY CHARTER SC        </v>
          </cell>
          <cell r="C1085" t="str">
            <v>ESSEX</v>
          </cell>
          <cell r="D1085">
            <v>92811</v>
          </cell>
          <cell r="E1085">
            <v>1.18258461003876E-4</v>
          </cell>
          <cell r="F1085">
            <v>2250079</v>
          </cell>
          <cell r="G1085">
            <v>5.8999999999999998E-5</v>
          </cell>
          <cell r="H1085">
            <v>2261200</v>
          </cell>
          <cell r="J1085">
            <v>90831</v>
          </cell>
          <cell r="K1085">
            <v>1.21017962474562E-4</v>
          </cell>
          <cell r="L1085">
            <v>2265787</v>
          </cell>
          <cell r="M1085">
            <v>5.8E-5</v>
          </cell>
          <cell r="N1085">
            <v>2253291</v>
          </cell>
          <cell r="O1085">
            <v>2744925</v>
          </cell>
          <cell r="P1085">
            <v>1840674</v>
          </cell>
          <cell r="Q1085">
            <v>2250079</v>
          </cell>
          <cell r="R1085">
            <v>2166858</v>
          </cell>
          <cell r="S1085">
            <v>83221</v>
          </cell>
          <cell r="T1085">
            <v>2265787</v>
          </cell>
          <cell r="U1085">
            <v>2178977</v>
          </cell>
          <cell r="V1085">
            <v>86810</v>
          </cell>
        </row>
        <row r="1086">
          <cell r="A1086">
            <v>35360</v>
          </cell>
          <cell r="B1086" t="str">
            <v xml:space="preserve">WOODBRIDGE TWP FIRE DISTRICT 12        </v>
          </cell>
          <cell r="C1086" t="str">
            <v>MIDDLESEX</v>
          </cell>
          <cell r="D1086">
            <v>4775</v>
          </cell>
          <cell r="E1086">
            <v>6.0842373349442099E-6</v>
          </cell>
          <cell r="F1086">
            <v>115764</v>
          </cell>
          <cell r="G1086">
            <v>3.0000000000000001E-6</v>
          </cell>
          <cell r="H1086">
            <v>114976</v>
          </cell>
          <cell r="J1086">
            <v>4654</v>
          </cell>
          <cell r="K1086">
            <v>6.2007199893936003E-6</v>
          </cell>
          <cell r="L1086">
            <v>116094</v>
          </cell>
          <cell r="M1086">
            <v>3.0000000000000001E-6</v>
          </cell>
          <cell r="N1086">
            <v>116550</v>
          </cell>
          <cell r="O1086">
            <v>141979</v>
          </cell>
          <cell r="P1086">
            <v>95207</v>
          </cell>
          <cell r="Q1086">
            <v>115764</v>
          </cell>
          <cell r="R1086">
            <v>111482</v>
          </cell>
          <cell r="S1086">
            <v>4282</v>
          </cell>
          <cell r="T1086">
            <v>116094</v>
          </cell>
          <cell r="U1086">
            <v>111646</v>
          </cell>
          <cell r="V1086">
            <v>4448</v>
          </cell>
        </row>
        <row r="1087">
          <cell r="A1087">
            <v>35390</v>
          </cell>
          <cell r="B1087" t="str">
            <v xml:space="preserve">LEARNING COMM. CHARTER SCHOOL          </v>
          </cell>
          <cell r="C1087" t="str">
            <v>HUDSON</v>
          </cell>
          <cell r="D1087">
            <v>63834</v>
          </cell>
          <cell r="E1087">
            <v>8.1336378228027005E-5</v>
          </cell>
          <cell r="F1087">
            <v>1547570</v>
          </cell>
          <cell r="G1087">
            <v>4.0000000000000003E-5</v>
          </cell>
          <cell r="H1087">
            <v>1533017</v>
          </cell>
          <cell r="J1087">
            <v>83549</v>
          </cell>
          <cell r="K1087">
            <v>1.11315847527685E-4</v>
          </cell>
          <cell r="L1087">
            <v>2084137</v>
          </cell>
          <cell r="M1087">
            <v>5.3999999999999998E-5</v>
          </cell>
          <cell r="N1087">
            <v>2097891</v>
          </cell>
          <cell r="O1087">
            <v>2555620</v>
          </cell>
          <cell r="P1087">
            <v>1713731</v>
          </cell>
          <cell r="Q1087">
            <v>1547570</v>
          </cell>
          <cell r="R1087">
            <v>1490332</v>
          </cell>
          <cell r="S1087">
            <v>57238</v>
          </cell>
          <cell r="T1087">
            <v>2084137</v>
          </cell>
          <cell r="U1087">
            <v>2004286</v>
          </cell>
          <cell r="V1087">
            <v>79851</v>
          </cell>
        </row>
        <row r="1088">
          <cell r="A1088">
            <v>35400</v>
          </cell>
          <cell r="B1088" t="str">
            <v xml:space="preserve">SOARING HEIGHTS CHARTER SCHOOL         </v>
          </cell>
          <cell r="C1088" t="str">
            <v>HUDSON</v>
          </cell>
          <cell r="D1088">
            <v>28463</v>
          </cell>
          <cell r="E1088">
            <v>3.6267151259584702E-5</v>
          </cell>
          <cell r="F1088">
            <v>690048</v>
          </cell>
          <cell r="G1088">
            <v>1.8E-5</v>
          </cell>
          <cell r="H1088">
            <v>689857</v>
          </cell>
          <cell r="J1088">
            <v>23169</v>
          </cell>
          <cell r="K1088">
            <v>3.0869033397993198E-5</v>
          </cell>
          <cell r="L1088">
            <v>577953</v>
          </cell>
          <cell r="M1088">
            <v>1.5E-5</v>
          </cell>
          <cell r="N1088">
            <v>582748</v>
          </cell>
          <cell r="O1088">
            <v>709894</v>
          </cell>
          <cell r="P1088">
            <v>476036</v>
          </cell>
          <cell r="Q1088">
            <v>690048</v>
          </cell>
          <cell r="R1088">
            <v>664525</v>
          </cell>
          <cell r="S1088">
            <v>25523</v>
          </cell>
          <cell r="T1088">
            <v>577953</v>
          </cell>
          <cell r="U1088">
            <v>555809</v>
          </cell>
          <cell r="V1088">
            <v>22144</v>
          </cell>
        </row>
        <row r="1089">
          <cell r="A1089">
            <v>35420</v>
          </cell>
          <cell r="B1089" t="str">
            <v xml:space="preserve">JERSEY CITY COMM CHARTER SCHOOL        </v>
          </cell>
          <cell r="C1089" t="str">
            <v>HUDSON</v>
          </cell>
          <cell r="D1089">
            <v>164954</v>
          </cell>
          <cell r="E1089">
            <v>2.1018204928761999E-4</v>
          </cell>
          <cell r="F1089">
            <v>3999090</v>
          </cell>
          <cell r="G1089">
            <v>1.0399999999999999E-4</v>
          </cell>
          <cell r="H1089">
            <v>3985843</v>
          </cell>
          <cell r="J1089">
            <v>164709</v>
          </cell>
          <cell r="K1089">
            <v>2.19448729852392E-4</v>
          </cell>
          <cell r="L1089">
            <v>4108680</v>
          </cell>
          <cell r="M1089">
            <v>1.06E-4</v>
          </cell>
          <cell r="N1089">
            <v>4118083</v>
          </cell>
          <cell r="O1089">
            <v>5016587</v>
          </cell>
          <cell r="P1089">
            <v>3363990</v>
          </cell>
          <cell r="Q1089">
            <v>3999090</v>
          </cell>
          <cell r="R1089">
            <v>3851180</v>
          </cell>
          <cell r="S1089">
            <v>147910</v>
          </cell>
          <cell r="T1089">
            <v>4108680</v>
          </cell>
          <cell r="U1089">
            <v>3951262</v>
          </cell>
          <cell r="V1089">
            <v>157418</v>
          </cell>
        </row>
        <row r="1090">
          <cell r="A1090">
            <v>35430</v>
          </cell>
          <cell r="B1090" t="str">
            <v xml:space="preserve">TRENTON COMM CHARTER SCHOOL            </v>
          </cell>
          <cell r="C1090" t="str">
            <v>MERCER</v>
          </cell>
          <cell r="D1090">
            <v>131336</v>
          </cell>
          <cell r="E1090">
            <v>1.6734647007795499E-4</v>
          </cell>
          <cell r="F1090">
            <v>3184067</v>
          </cell>
          <cell r="G1090">
            <v>8.2999999999999998E-5</v>
          </cell>
          <cell r="H1090">
            <v>3181010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3184067</v>
          </cell>
          <cell r="R1090">
            <v>3066301</v>
          </cell>
          <cell r="S1090">
            <v>117766</v>
          </cell>
          <cell r="T1090">
            <v>0</v>
          </cell>
          <cell r="U1090">
            <v>0</v>
          </cell>
          <cell r="V1090">
            <v>0</v>
          </cell>
        </row>
        <row r="1091">
          <cell r="A1091">
            <v>35460</v>
          </cell>
          <cell r="B1091" t="str">
            <v xml:space="preserve">SUSSEX COUNTY CHARTER SCHOOL           </v>
          </cell>
          <cell r="C1091" t="str">
            <v>SUSSEX</v>
          </cell>
          <cell r="D1091">
            <v>16107</v>
          </cell>
          <cell r="E1091">
            <v>2.0523311152658899E-5</v>
          </cell>
          <cell r="F1091">
            <v>390493</v>
          </cell>
          <cell r="G1091">
            <v>1.0000000000000001E-5</v>
          </cell>
          <cell r="H1091">
            <v>383254</v>
          </cell>
          <cell r="J1091">
            <v>19194</v>
          </cell>
          <cell r="K1091">
            <v>2.5572973673489601E-5</v>
          </cell>
          <cell r="L1091">
            <v>478796</v>
          </cell>
          <cell r="M1091">
            <v>1.2E-5</v>
          </cell>
          <cell r="N1091">
            <v>466198</v>
          </cell>
          <cell r="O1091">
            <v>567915</v>
          </cell>
          <cell r="P1091">
            <v>380829</v>
          </cell>
          <cell r="Q1091">
            <v>390493</v>
          </cell>
          <cell r="R1091">
            <v>376050</v>
          </cell>
          <cell r="S1091">
            <v>14443</v>
          </cell>
          <cell r="T1091">
            <v>478796</v>
          </cell>
          <cell r="U1091">
            <v>460452</v>
          </cell>
          <cell r="V1091">
            <v>18344</v>
          </cell>
        </row>
        <row r="1092">
          <cell r="A1092">
            <v>35480</v>
          </cell>
          <cell r="B1092" t="str">
            <v xml:space="preserve">CHARTER TECH                           </v>
          </cell>
          <cell r="C1092" t="str">
            <v>CAPE MAY</v>
          </cell>
          <cell r="D1092">
            <v>43100</v>
          </cell>
          <cell r="E1092">
            <v>5.4917409243161402E-5</v>
          </cell>
          <cell r="F1092">
            <v>1044902</v>
          </cell>
          <cell r="G1092">
            <v>2.6999999999999999E-5</v>
          </cell>
          <cell r="H1092">
            <v>1034786</v>
          </cell>
          <cell r="J1092">
            <v>40707</v>
          </cell>
          <cell r="K1092">
            <v>5.4235648605123601E-5</v>
          </cell>
          <cell r="L1092">
            <v>1015440</v>
          </cell>
          <cell r="M1092">
            <v>2.5999999999999998E-5</v>
          </cell>
          <cell r="N1092">
            <v>1010096</v>
          </cell>
          <cell r="O1092">
            <v>1230484</v>
          </cell>
          <cell r="P1092">
            <v>825130</v>
          </cell>
          <cell r="Q1092">
            <v>1044902</v>
          </cell>
          <cell r="R1092">
            <v>1006255</v>
          </cell>
          <cell r="S1092">
            <v>38647</v>
          </cell>
          <cell r="T1092">
            <v>1015440</v>
          </cell>
          <cell r="U1092">
            <v>976535</v>
          </cell>
          <cell r="V1092">
            <v>38905</v>
          </cell>
        </row>
        <row r="1093">
          <cell r="A1093">
            <v>35490</v>
          </cell>
          <cell r="B1093" t="str">
            <v xml:space="preserve">HOBOKEN CHARTER SCHOOL                 </v>
          </cell>
          <cell r="C1093" t="str">
            <v>HUDSON</v>
          </cell>
          <cell r="D1093">
            <v>65062</v>
          </cell>
          <cell r="E1093">
            <v>8.2901078426416794E-5</v>
          </cell>
          <cell r="F1093">
            <v>1577342</v>
          </cell>
          <cell r="G1093">
            <v>4.1E-5</v>
          </cell>
          <cell r="H1093">
            <v>1571342</v>
          </cell>
          <cell r="J1093">
            <v>54473</v>
          </cell>
          <cell r="K1093">
            <v>7.25766695277691E-5</v>
          </cell>
          <cell r="L1093">
            <v>1358834</v>
          </cell>
          <cell r="M1093">
            <v>3.4999999999999997E-5</v>
          </cell>
          <cell r="N1093">
            <v>1359744</v>
          </cell>
          <cell r="O1093">
            <v>1656420</v>
          </cell>
          <cell r="P1093">
            <v>1110752</v>
          </cell>
          <cell r="Q1093">
            <v>1577342</v>
          </cell>
          <cell r="R1093">
            <v>1519002</v>
          </cell>
          <cell r="S1093">
            <v>58340</v>
          </cell>
          <cell r="T1093">
            <v>1358834</v>
          </cell>
          <cell r="U1093">
            <v>1306772</v>
          </cell>
          <cell r="V1093">
            <v>52062</v>
          </cell>
        </row>
        <row r="1094">
          <cell r="A1094">
            <v>35500</v>
          </cell>
          <cell r="B1094" t="str">
            <v xml:space="preserve">BERGEN COUNTY IMPROVEMENT AUTH         </v>
          </cell>
          <cell r="C1094" t="str">
            <v>BERGEN</v>
          </cell>
          <cell r="D1094">
            <v>15078</v>
          </cell>
          <cell r="E1094">
            <v>1.92121739343013E-5</v>
          </cell>
          <cell r="F1094">
            <v>365546</v>
          </cell>
          <cell r="G1094">
            <v>1.0000000000000001E-5</v>
          </cell>
          <cell r="H1094">
            <v>383254</v>
          </cell>
          <cell r="J1094">
            <v>14808</v>
          </cell>
          <cell r="K1094">
            <v>1.9729321358603401E-5</v>
          </cell>
          <cell r="L1094">
            <v>369387</v>
          </cell>
          <cell r="M1094">
            <v>1.0000000000000001E-5</v>
          </cell>
          <cell r="N1094">
            <v>388498</v>
          </cell>
          <cell r="O1094">
            <v>473263</v>
          </cell>
          <cell r="P1094">
            <v>317358</v>
          </cell>
          <cell r="Q1094">
            <v>365546</v>
          </cell>
          <cell r="R1094">
            <v>352026</v>
          </cell>
          <cell r="S1094">
            <v>13520</v>
          </cell>
          <cell r="T1094">
            <v>369387</v>
          </cell>
          <cell r="U1094">
            <v>355234</v>
          </cell>
          <cell r="V1094">
            <v>14153</v>
          </cell>
        </row>
        <row r="1095">
          <cell r="A1095">
            <v>35520</v>
          </cell>
          <cell r="B1095" t="str">
            <v xml:space="preserve">HOWELL TWP FIRE DISTRICT 1             </v>
          </cell>
          <cell r="C1095" t="str">
            <v>MONMOUTH</v>
          </cell>
          <cell r="D1095">
            <v>6968</v>
          </cell>
          <cell r="E1095">
            <v>8.8785268586159696E-6</v>
          </cell>
          <cell r="F1095">
            <v>168930</v>
          </cell>
          <cell r="G1095">
            <v>3.9999999999999998E-6</v>
          </cell>
          <cell r="H1095">
            <v>153302</v>
          </cell>
          <cell r="J1095">
            <v>6430</v>
          </cell>
          <cell r="K1095">
            <v>8.5669595040397207E-6</v>
          </cell>
          <cell r="L1095">
            <v>160397</v>
          </cell>
          <cell r="M1095">
            <v>3.9999999999999998E-6</v>
          </cell>
          <cell r="N1095">
            <v>155399</v>
          </cell>
          <cell r="O1095">
            <v>189305</v>
          </cell>
          <cell r="P1095">
            <v>126943</v>
          </cell>
          <cell r="Q1095">
            <v>168930</v>
          </cell>
          <cell r="R1095">
            <v>162682</v>
          </cell>
          <cell r="S1095">
            <v>6248</v>
          </cell>
          <cell r="T1095">
            <v>160397</v>
          </cell>
          <cell r="U1095">
            <v>154252</v>
          </cell>
          <cell r="V1095">
            <v>6145</v>
          </cell>
        </row>
        <row r="1096">
          <cell r="A1096">
            <v>35530</v>
          </cell>
          <cell r="B1096" t="str">
            <v xml:space="preserve">EMILY FISHER CHARTER SCHOOL            </v>
          </cell>
          <cell r="C1096" t="str">
            <v>MERCER</v>
          </cell>
          <cell r="D1096">
            <v>231542</v>
          </cell>
          <cell r="E1096">
            <v>2.95027535289561E-4</v>
          </cell>
          <cell r="F1096">
            <v>5613428</v>
          </cell>
          <cell r="G1096">
            <v>1.46E-4</v>
          </cell>
          <cell r="H1096">
            <v>5595511</v>
          </cell>
          <cell r="J1096">
            <v>159644</v>
          </cell>
          <cell r="K1096">
            <v>2.12700417272615E-4</v>
          </cell>
          <cell r="L1096">
            <v>3982334</v>
          </cell>
          <cell r="M1096">
            <v>1.03E-4</v>
          </cell>
          <cell r="N1096">
            <v>4001533</v>
          </cell>
          <cell r="O1096">
            <v>4874608</v>
          </cell>
          <cell r="P1096">
            <v>3268783</v>
          </cell>
          <cell r="Q1096">
            <v>5613428</v>
          </cell>
          <cell r="R1096">
            <v>5405809</v>
          </cell>
          <cell r="S1096">
            <v>207619</v>
          </cell>
          <cell r="T1096">
            <v>3982334</v>
          </cell>
          <cell r="U1096">
            <v>3829756</v>
          </cell>
          <cell r="V1096">
            <v>152578</v>
          </cell>
        </row>
        <row r="1097">
          <cell r="A1097">
            <v>35540</v>
          </cell>
          <cell r="B1097" t="str">
            <v xml:space="preserve">ACADEMY CHARTER HIGH SCHOOL            </v>
          </cell>
          <cell r="C1097" t="str">
            <v>MONMOUTH</v>
          </cell>
          <cell r="D1097">
            <v>31926</v>
          </cell>
          <cell r="E1097">
            <v>4.0679656786477297E-5</v>
          </cell>
          <cell r="F1097">
            <v>774003</v>
          </cell>
          <cell r="G1097">
            <v>2.0000000000000002E-5</v>
          </cell>
          <cell r="H1097">
            <v>766508</v>
          </cell>
          <cell r="J1097">
            <v>24269</v>
          </cell>
          <cell r="K1097">
            <v>3.23346096739564E-5</v>
          </cell>
          <cell r="L1097">
            <v>605392</v>
          </cell>
          <cell r="M1097">
            <v>1.5999999999999999E-5</v>
          </cell>
          <cell r="N1097">
            <v>621597</v>
          </cell>
          <cell r="O1097">
            <v>757221</v>
          </cell>
          <cell r="P1097">
            <v>507772</v>
          </cell>
          <cell r="Q1097">
            <v>774003</v>
          </cell>
          <cell r="R1097">
            <v>745376</v>
          </cell>
          <cell r="S1097">
            <v>28627</v>
          </cell>
          <cell r="T1097">
            <v>605392</v>
          </cell>
          <cell r="U1097">
            <v>582198</v>
          </cell>
          <cell r="V1097">
            <v>23194</v>
          </cell>
        </row>
        <row r="1098">
          <cell r="A1098">
            <v>35560</v>
          </cell>
          <cell r="B1098" t="str">
            <v xml:space="preserve">GREATER BRUNSWICK CHART.SCHOOL         </v>
          </cell>
          <cell r="C1098" t="str">
            <v>MIDDLESEX</v>
          </cell>
          <cell r="D1098">
            <v>70695</v>
          </cell>
          <cell r="E1098">
            <v>9.0078567202907107E-5</v>
          </cell>
          <cell r="F1098">
            <v>1713906</v>
          </cell>
          <cell r="G1098">
            <v>4.5000000000000003E-5</v>
          </cell>
          <cell r="H1098">
            <v>1724644</v>
          </cell>
          <cell r="J1098">
            <v>67105</v>
          </cell>
          <cell r="K1098">
            <v>8.9406814544103395E-5</v>
          </cell>
          <cell r="L1098">
            <v>1673940</v>
          </cell>
          <cell r="M1098">
            <v>4.3000000000000002E-5</v>
          </cell>
          <cell r="N1098">
            <v>1670543</v>
          </cell>
          <cell r="O1098">
            <v>2035030</v>
          </cell>
          <cell r="P1098">
            <v>1364638</v>
          </cell>
          <cell r="Q1098">
            <v>1713906</v>
          </cell>
          <cell r="R1098">
            <v>1650516</v>
          </cell>
          <cell r="S1098">
            <v>63390</v>
          </cell>
          <cell r="T1098">
            <v>1673940</v>
          </cell>
          <cell r="U1098">
            <v>1609805</v>
          </cell>
          <cell r="V1098">
            <v>64135</v>
          </cell>
        </row>
        <row r="1099">
          <cell r="A1099">
            <v>35570</v>
          </cell>
          <cell r="B1099" t="str">
            <v xml:space="preserve">PLEASANTECH ACADEMY CHARTER SCH        </v>
          </cell>
          <cell r="C1099" t="str">
            <v>ATLANTIC</v>
          </cell>
          <cell r="D1099">
            <v>53261</v>
          </cell>
          <cell r="E1099">
            <v>6.7864411454756794E-5</v>
          </cell>
          <cell r="F1099">
            <v>1291242</v>
          </cell>
          <cell r="G1099">
            <v>3.4E-5</v>
          </cell>
          <cell r="H1099">
            <v>1303064</v>
          </cell>
          <cell r="J1099">
            <v>60938</v>
          </cell>
          <cell r="K1099">
            <v>8.1190261004225801E-5</v>
          </cell>
          <cell r="L1099">
            <v>1520104</v>
          </cell>
          <cell r="M1099">
            <v>3.8999999999999999E-5</v>
          </cell>
          <cell r="N1099">
            <v>1515144</v>
          </cell>
          <cell r="O1099">
            <v>1845725</v>
          </cell>
          <cell r="P1099">
            <v>1237695</v>
          </cell>
          <cell r="Q1099">
            <v>1291242</v>
          </cell>
          <cell r="R1099">
            <v>1243484</v>
          </cell>
          <cell r="S1099">
            <v>47758</v>
          </cell>
          <cell r="T1099">
            <v>1520104</v>
          </cell>
          <cell r="U1099">
            <v>1461863</v>
          </cell>
          <cell r="V1099">
            <v>58241</v>
          </cell>
        </row>
        <row r="1100">
          <cell r="A1100">
            <v>35580</v>
          </cell>
          <cell r="B1100" t="str">
            <v xml:space="preserve">UNITY CHARTER SCHOOL                   </v>
          </cell>
          <cell r="C1100" t="str">
            <v>SUSSEX</v>
          </cell>
          <cell r="D1100">
            <v>13977</v>
          </cell>
          <cell r="E1100">
            <v>1.78092953362336E-5</v>
          </cell>
          <cell r="F1100">
            <v>338854</v>
          </cell>
          <cell r="G1100">
            <v>9.0000000000000002E-6</v>
          </cell>
          <cell r="H1100">
            <v>344929</v>
          </cell>
          <cell r="J1100">
            <v>18249</v>
          </cell>
          <cell r="K1100">
            <v>2.4313910418230299E-5</v>
          </cell>
          <cell r="L1100">
            <v>455223</v>
          </cell>
          <cell r="M1100">
            <v>1.2E-5</v>
          </cell>
          <cell r="N1100">
            <v>466198</v>
          </cell>
          <cell r="O1100">
            <v>567915</v>
          </cell>
          <cell r="P1100">
            <v>380829</v>
          </cell>
          <cell r="Q1100">
            <v>338854</v>
          </cell>
          <cell r="R1100">
            <v>326321</v>
          </cell>
          <cell r="S1100">
            <v>12533</v>
          </cell>
          <cell r="T1100">
            <v>455223</v>
          </cell>
          <cell r="U1100">
            <v>437782</v>
          </cell>
          <cell r="V1100">
            <v>17441</v>
          </cell>
        </row>
        <row r="1101">
          <cell r="A1101">
            <v>35600</v>
          </cell>
          <cell r="B1101" t="str">
            <v xml:space="preserve">MONROE TWP FIRE DISTRICT 1             </v>
          </cell>
          <cell r="C1101" t="str">
            <v>MIDDLESEX</v>
          </cell>
          <cell r="D1101">
            <v>4821</v>
          </cell>
          <cell r="E1101">
            <v>6.1428498830923703E-6</v>
          </cell>
          <cell r="F1101">
            <v>116879</v>
          </cell>
          <cell r="G1101">
            <v>3.0000000000000001E-6</v>
          </cell>
          <cell r="H1101">
            <v>114976</v>
          </cell>
          <cell r="J1101">
            <v>4698</v>
          </cell>
          <cell r="K1101">
            <v>6.2593430404321297E-6</v>
          </cell>
          <cell r="L1101">
            <v>117192</v>
          </cell>
          <cell r="M1101">
            <v>3.0000000000000001E-6</v>
          </cell>
          <cell r="N1101">
            <v>116550</v>
          </cell>
          <cell r="O1101">
            <v>141979</v>
          </cell>
          <cell r="P1101">
            <v>95207</v>
          </cell>
          <cell r="Q1101">
            <v>116879</v>
          </cell>
          <cell r="R1101">
            <v>112556</v>
          </cell>
          <cell r="S1101">
            <v>4323</v>
          </cell>
          <cell r="T1101">
            <v>117192</v>
          </cell>
          <cell r="U1101">
            <v>112702</v>
          </cell>
          <cell r="V1101">
            <v>4490</v>
          </cell>
        </row>
        <row r="1102">
          <cell r="A1102">
            <v>35610</v>
          </cell>
          <cell r="B1102" t="str">
            <v xml:space="preserve">JERSEY CITY GOLDEN DOOR CHARTER        </v>
          </cell>
          <cell r="C1102" t="str">
            <v>HUDSON</v>
          </cell>
          <cell r="D1102">
            <v>74487</v>
          </cell>
          <cell r="E1102">
            <v>9.4910279867641795E-5</v>
          </cell>
          <cell r="F1102">
            <v>1805838</v>
          </cell>
          <cell r="G1102">
            <v>4.6999999999999997E-5</v>
          </cell>
          <cell r="H1102">
            <v>1801295</v>
          </cell>
          <cell r="J1102">
            <v>70476</v>
          </cell>
          <cell r="K1102">
            <v>9.3898139658896306E-5</v>
          </cell>
          <cell r="L1102">
            <v>1758030</v>
          </cell>
          <cell r="M1102">
            <v>4.5000000000000003E-5</v>
          </cell>
          <cell r="N1102">
            <v>1748243</v>
          </cell>
          <cell r="O1102">
            <v>2129683</v>
          </cell>
          <cell r="P1102">
            <v>1428109</v>
          </cell>
          <cell r="Q1102">
            <v>1805838</v>
          </cell>
          <cell r="R1102">
            <v>1739047</v>
          </cell>
          <cell r="S1102">
            <v>66791</v>
          </cell>
          <cell r="T1102">
            <v>1758030</v>
          </cell>
          <cell r="U1102">
            <v>1690674</v>
          </cell>
          <cell r="V1102">
            <v>67356</v>
          </cell>
        </row>
        <row r="1103">
          <cell r="A1103">
            <v>35620</v>
          </cell>
          <cell r="B1103" t="str">
            <v xml:space="preserve">EAST ORANGE COMMUNITY CHART SCH        </v>
          </cell>
          <cell r="C1103" t="str">
            <v>ESSEX</v>
          </cell>
          <cell r="D1103">
            <v>164451</v>
          </cell>
          <cell r="E1103">
            <v>2.0954113381547901E-4</v>
          </cell>
          <cell r="F1103">
            <v>3986896</v>
          </cell>
          <cell r="G1103">
            <v>1.0399999999999999E-4</v>
          </cell>
          <cell r="H1103">
            <v>3985843</v>
          </cell>
          <cell r="J1103">
            <v>160006</v>
          </cell>
          <cell r="K1103">
            <v>2.13182725101614E-4</v>
          </cell>
          <cell r="L1103">
            <v>3991364</v>
          </cell>
          <cell r="M1103">
            <v>1.03E-4</v>
          </cell>
          <cell r="N1103">
            <v>4001533</v>
          </cell>
          <cell r="O1103">
            <v>4874608</v>
          </cell>
          <cell r="P1103">
            <v>3268783</v>
          </cell>
          <cell r="Q1103">
            <v>3986896</v>
          </cell>
          <cell r="R1103">
            <v>3839436</v>
          </cell>
          <cell r="S1103">
            <v>147460</v>
          </cell>
          <cell r="T1103">
            <v>3991364</v>
          </cell>
          <cell r="U1103">
            <v>3838440</v>
          </cell>
          <cell r="V1103">
            <v>152924</v>
          </cell>
        </row>
        <row r="1104">
          <cell r="A1104">
            <v>35630</v>
          </cell>
          <cell r="B1104" t="str">
            <v xml:space="preserve">TEANECK COMMUNITY CHARTER SCH          </v>
          </cell>
          <cell r="C1104" t="str">
            <v>BERGEN</v>
          </cell>
          <cell r="D1104">
            <v>49652</v>
          </cell>
          <cell r="E1104">
            <v>6.3265874796785397E-5</v>
          </cell>
          <cell r="F1104">
            <v>1203747</v>
          </cell>
          <cell r="G1104">
            <v>3.1000000000000001E-5</v>
          </cell>
          <cell r="H1104">
            <v>1188088</v>
          </cell>
          <cell r="J1104">
            <v>44639</v>
          </cell>
          <cell r="K1104">
            <v>5.9474417620657701E-5</v>
          </cell>
          <cell r="L1104">
            <v>1113524</v>
          </cell>
          <cell r="M1104">
            <v>2.9E-5</v>
          </cell>
          <cell r="N1104">
            <v>1126645</v>
          </cell>
          <cell r="O1104">
            <v>1372462</v>
          </cell>
          <cell r="P1104">
            <v>920337</v>
          </cell>
          <cell r="Q1104">
            <v>1203747</v>
          </cell>
          <cell r="R1104">
            <v>1159225</v>
          </cell>
          <cell r="S1104">
            <v>44522</v>
          </cell>
          <cell r="T1104">
            <v>1113524</v>
          </cell>
          <cell r="U1104">
            <v>1070861</v>
          </cell>
          <cell r="V1104">
            <v>42663</v>
          </cell>
        </row>
        <row r="1105">
          <cell r="A1105">
            <v>35650</v>
          </cell>
          <cell r="B1105" t="str">
            <v xml:space="preserve">CAMDENS PROMISE CHARTER SCHOOL         </v>
          </cell>
          <cell r="C1105" t="str">
            <v>CAMDEN</v>
          </cell>
          <cell r="D1105">
            <v>22381</v>
          </cell>
          <cell r="E1105">
            <v>2.8517553045735399E-5</v>
          </cell>
          <cell r="F1105">
            <v>542598</v>
          </cell>
          <cell r="G1105">
            <v>1.4E-5</v>
          </cell>
          <cell r="H1105">
            <v>536556</v>
          </cell>
          <cell r="J1105">
            <v>24712</v>
          </cell>
          <cell r="K1105">
            <v>3.2924837210548899E-5</v>
          </cell>
          <cell r="L1105">
            <v>616443</v>
          </cell>
          <cell r="M1105">
            <v>1.5999999999999999E-5</v>
          </cell>
          <cell r="N1105">
            <v>621597</v>
          </cell>
          <cell r="O1105">
            <v>757221</v>
          </cell>
          <cell r="P1105">
            <v>507772</v>
          </cell>
          <cell r="Q1105">
            <v>542598</v>
          </cell>
          <cell r="R1105">
            <v>522529</v>
          </cell>
          <cell r="S1105">
            <v>20069</v>
          </cell>
          <cell r="T1105">
            <v>616443</v>
          </cell>
          <cell r="U1105">
            <v>592825</v>
          </cell>
          <cell r="V1105">
            <v>23618</v>
          </cell>
        </row>
        <row r="1106">
          <cell r="A1106">
            <v>35670</v>
          </cell>
          <cell r="B1106" t="str">
            <v xml:space="preserve">RED BANK CHARTER SCHOOL                </v>
          </cell>
          <cell r="C1106" t="str">
            <v>MONMOUTH</v>
          </cell>
          <cell r="D1106">
            <v>30704</v>
          </cell>
          <cell r="E1106">
            <v>3.9122601703063299E-5</v>
          </cell>
          <cell r="F1106">
            <v>744378</v>
          </cell>
          <cell r="G1106">
            <v>1.9000000000000001E-5</v>
          </cell>
          <cell r="H1106">
            <v>728183</v>
          </cell>
          <cell r="J1106">
            <v>30397</v>
          </cell>
          <cell r="K1106">
            <v>4.0499201873140803E-5</v>
          </cell>
          <cell r="L1106">
            <v>758256</v>
          </cell>
          <cell r="M1106">
            <v>2.0000000000000002E-5</v>
          </cell>
          <cell r="N1106">
            <v>776997</v>
          </cell>
          <cell r="O1106">
            <v>946526</v>
          </cell>
          <cell r="P1106">
            <v>634715</v>
          </cell>
          <cell r="Q1106">
            <v>744378</v>
          </cell>
          <cell r="R1106">
            <v>716846</v>
          </cell>
          <cell r="S1106">
            <v>27532</v>
          </cell>
          <cell r="T1106">
            <v>758256</v>
          </cell>
          <cell r="U1106">
            <v>729204</v>
          </cell>
          <cell r="V1106">
            <v>29052</v>
          </cell>
        </row>
        <row r="1107">
          <cell r="A1107">
            <v>35690</v>
          </cell>
          <cell r="B1107" t="str">
            <v xml:space="preserve">INTERNATIONAL CHARTER SCHOOL           </v>
          </cell>
          <cell r="C1107" t="str">
            <v>MERCER</v>
          </cell>
          <cell r="D1107">
            <v>21008</v>
          </cell>
          <cell r="E1107">
            <v>2.6768095902095901E-5</v>
          </cell>
          <cell r="F1107">
            <v>509311</v>
          </cell>
          <cell r="G1107">
            <v>1.2999999999999999E-5</v>
          </cell>
          <cell r="H1107">
            <v>498230</v>
          </cell>
          <cell r="J1107">
            <v>21290</v>
          </cell>
          <cell r="K1107">
            <v>2.8365562650234099E-5</v>
          </cell>
          <cell r="L1107">
            <v>531081</v>
          </cell>
          <cell r="M1107">
            <v>1.4E-5</v>
          </cell>
          <cell r="N1107">
            <v>543898</v>
          </cell>
          <cell r="O1107">
            <v>662568</v>
          </cell>
          <cell r="P1107">
            <v>444301</v>
          </cell>
          <cell r="Q1107">
            <v>509311</v>
          </cell>
          <cell r="R1107">
            <v>490474</v>
          </cell>
          <cell r="S1107">
            <v>18837</v>
          </cell>
          <cell r="T1107">
            <v>531081</v>
          </cell>
          <cell r="U1107">
            <v>510733</v>
          </cell>
          <cell r="V1107">
            <v>20348</v>
          </cell>
        </row>
        <row r="1108">
          <cell r="A1108">
            <v>35800</v>
          </cell>
          <cell r="B1108" t="str">
            <v xml:space="preserve">WOODBRIDGE TWP FIRE DISTRICT 7         </v>
          </cell>
          <cell r="C1108" t="str">
            <v>MIDDLESEX</v>
          </cell>
          <cell r="D1108">
            <v>26631</v>
          </cell>
          <cell r="E1108">
            <v>3.3932842820293103E-5</v>
          </cell>
          <cell r="F1108">
            <v>645633</v>
          </cell>
          <cell r="G1108">
            <v>1.7E-5</v>
          </cell>
          <cell r="H1108">
            <v>651532</v>
          </cell>
          <cell r="J1108">
            <v>20139</v>
          </cell>
          <cell r="K1108">
            <v>2.6832036928748999E-5</v>
          </cell>
          <cell r="L1108">
            <v>502369</v>
          </cell>
          <cell r="M1108">
            <v>1.2999999999999999E-5</v>
          </cell>
          <cell r="N1108">
            <v>505048</v>
          </cell>
          <cell r="O1108">
            <v>615242</v>
          </cell>
          <cell r="P1108">
            <v>412565</v>
          </cell>
          <cell r="Q1108">
            <v>645633</v>
          </cell>
          <cell r="R1108">
            <v>621754</v>
          </cell>
          <cell r="S1108">
            <v>23879</v>
          </cell>
          <cell r="T1108">
            <v>502369</v>
          </cell>
          <cell r="U1108">
            <v>483122</v>
          </cell>
          <cell r="V1108">
            <v>19247</v>
          </cell>
        </row>
        <row r="1109">
          <cell r="A1109">
            <v>36000</v>
          </cell>
          <cell r="B1109" t="str">
            <v xml:space="preserve">WOODBRIDGE TWP FIRE DISTRICT 8         </v>
          </cell>
          <cell r="C1109" t="str">
            <v>MIDDLESEX</v>
          </cell>
          <cell r="D1109">
            <v>4322</v>
          </cell>
          <cell r="E1109">
            <v>5.5070311542678302E-6</v>
          </cell>
          <cell r="F1109">
            <v>104781</v>
          </cell>
          <cell r="G1109">
            <v>3.0000000000000001E-6</v>
          </cell>
          <cell r="H1109">
            <v>114976</v>
          </cell>
          <cell r="J1109">
            <v>4386</v>
          </cell>
          <cell r="K1109">
            <v>5.8436523148861897E-6</v>
          </cell>
          <cell r="L1109">
            <v>109409</v>
          </cell>
          <cell r="M1109">
            <v>3.0000000000000001E-6</v>
          </cell>
          <cell r="N1109">
            <v>116550</v>
          </cell>
          <cell r="O1109">
            <v>141979</v>
          </cell>
          <cell r="P1109">
            <v>95207</v>
          </cell>
          <cell r="Q1109">
            <v>104781</v>
          </cell>
          <cell r="R1109">
            <v>100906</v>
          </cell>
          <cell r="S1109">
            <v>3875</v>
          </cell>
          <cell r="T1109">
            <v>109409</v>
          </cell>
          <cell r="U1109">
            <v>105217</v>
          </cell>
          <cell r="V1109">
            <v>4192</v>
          </cell>
        </row>
        <row r="1110">
          <cell r="A1110">
            <v>36300</v>
          </cell>
          <cell r="B1110" t="str">
            <v xml:space="preserve">NORTH HUDSON REG FIRE &amp; RESCUE         </v>
          </cell>
          <cell r="C1110" t="str">
            <v>HUDSON</v>
          </cell>
          <cell r="D1110">
            <v>110490</v>
          </cell>
          <cell r="E1110">
            <v>1.4078479228020699E-4</v>
          </cell>
          <cell r="F1110">
            <v>2678683</v>
          </cell>
          <cell r="G1110">
            <v>6.9999999999999994E-5</v>
          </cell>
          <cell r="H1110">
            <v>2682779</v>
          </cell>
          <cell r="J1110">
            <v>107457</v>
          </cell>
          <cell r="K1110">
            <v>1.4316948171471199E-4</v>
          </cell>
          <cell r="L1110">
            <v>2680524</v>
          </cell>
          <cell r="M1110">
            <v>6.8999999999999997E-5</v>
          </cell>
          <cell r="N1110">
            <v>2680639</v>
          </cell>
          <cell r="O1110">
            <v>3265514</v>
          </cell>
          <cell r="P1110">
            <v>2189767</v>
          </cell>
          <cell r="Q1110">
            <v>2678683</v>
          </cell>
          <cell r="R1110">
            <v>2579609</v>
          </cell>
          <cell r="S1110">
            <v>99074</v>
          </cell>
          <cell r="T1110">
            <v>2680524</v>
          </cell>
          <cell r="U1110">
            <v>2577824</v>
          </cell>
          <cell r="V1110">
            <v>102700</v>
          </cell>
        </row>
        <row r="1111">
          <cell r="A1111">
            <v>36400</v>
          </cell>
          <cell r="B1111" t="str">
            <v xml:space="preserve">BAYONNE MUNICIPAL UTIL. AUTH.          </v>
          </cell>
          <cell r="C1111" t="str">
            <v>HUDSON</v>
          </cell>
          <cell r="D1111">
            <v>251086</v>
          </cell>
          <cell r="E1111">
            <v>3.1993022313755E-4</v>
          </cell>
          <cell r="F1111">
            <v>6087246</v>
          </cell>
          <cell r="G1111">
            <v>1.5899999999999999E-4</v>
          </cell>
          <cell r="H1111">
            <v>6093741</v>
          </cell>
          <cell r="J1111">
            <v>247949</v>
          </cell>
          <cell r="K1111">
            <v>3.3035288368073802E-4</v>
          </cell>
          <cell r="L1111">
            <v>6185109</v>
          </cell>
          <cell r="M1111">
            <v>1.5899999999999999E-4</v>
          </cell>
          <cell r="N1111">
            <v>6177124</v>
          </cell>
          <cell r="O1111">
            <v>7524880</v>
          </cell>
          <cell r="P1111">
            <v>5045986</v>
          </cell>
          <cell r="Q1111">
            <v>6087246</v>
          </cell>
          <cell r="R1111">
            <v>5862103</v>
          </cell>
          <cell r="S1111">
            <v>225143</v>
          </cell>
          <cell r="T1111">
            <v>6185109</v>
          </cell>
          <cell r="U1111">
            <v>5948136</v>
          </cell>
          <cell r="V1111">
            <v>236973</v>
          </cell>
        </row>
        <row r="1112">
          <cell r="A1112">
            <v>36500</v>
          </cell>
          <cell r="B1112" t="str">
            <v xml:space="preserve">CAMDEN CITY REDEVELOPMENT AGNCY        </v>
          </cell>
          <cell r="C1112" t="str">
            <v>CAMDEN</v>
          </cell>
          <cell r="D1112">
            <v>92908</v>
          </cell>
          <cell r="E1112">
            <v>1.18382057029319E-4</v>
          </cell>
          <cell r="F1112">
            <v>2252431</v>
          </cell>
          <cell r="G1112">
            <v>5.8999999999999998E-5</v>
          </cell>
          <cell r="H1112">
            <v>2261200</v>
          </cell>
          <cell r="J1112">
            <v>94931</v>
          </cell>
          <cell r="K1112">
            <v>1.2648056495769699E-4</v>
          </cell>
          <cell r="L1112">
            <v>2368062</v>
          </cell>
          <cell r="M1112">
            <v>6.0999999999999999E-5</v>
          </cell>
          <cell r="N1112">
            <v>2369840</v>
          </cell>
          <cell r="O1112">
            <v>2886904</v>
          </cell>
          <cell r="P1112">
            <v>1935881</v>
          </cell>
          <cell r="Q1112">
            <v>2252431</v>
          </cell>
          <cell r="R1112">
            <v>2169122</v>
          </cell>
          <cell r="S1112">
            <v>83309</v>
          </cell>
          <cell r="T1112">
            <v>2368062</v>
          </cell>
          <cell r="U1112">
            <v>2277333</v>
          </cell>
          <cell r="V1112">
            <v>90729</v>
          </cell>
        </row>
        <row r="1113">
          <cell r="A1113">
            <v>36600</v>
          </cell>
          <cell r="B1113" t="str">
            <v xml:space="preserve">OCEANSIDE CHARTER SCHOOL               </v>
          </cell>
          <cell r="C1113" t="str">
            <v>ATLANTIC</v>
          </cell>
          <cell r="D1113">
            <v>44525</v>
          </cell>
          <cell r="E1113">
            <v>5.6733124049924799E-5</v>
          </cell>
          <cell r="F1113">
            <v>1079449</v>
          </cell>
          <cell r="G1113">
            <v>2.8E-5</v>
          </cell>
          <cell r="H1113">
            <v>1073112</v>
          </cell>
          <cell r="J1113">
            <v>51071</v>
          </cell>
          <cell r="K1113">
            <v>6.8044041808835502E-5</v>
          </cell>
          <cell r="L1113">
            <v>1273971</v>
          </cell>
          <cell r="M1113">
            <v>3.3000000000000003E-5</v>
          </cell>
          <cell r="N1113">
            <v>1282045</v>
          </cell>
          <cell r="O1113">
            <v>1561768</v>
          </cell>
          <cell r="P1113">
            <v>1047280</v>
          </cell>
          <cell r="Q1113">
            <v>1079449</v>
          </cell>
          <cell r="R1113">
            <v>1039525</v>
          </cell>
          <cell r="S1113">
            <v>39924</v>
          </cell>
          <cell r="T1113">
            <v>1273971</v>
          </cell>
          <cell r="U1113">
            <v>1225160</v>
          </cell>
          <cell r="V1113">
            <v>48811</v>
          </cell>
        </row>
        <row r="1114">
          <cell r="A1114">
            <v>36800</v>
          </cell>
          <cell r="B1114" t="str">
            <v xml:space="preserve">GRAY CHARTER SCHOOL                    </v>
          </cell>
          <cell r="C1114" t="str">
            <v>ESSEX</v>
          </cell>
          <cell r="D1114">
            <v>58067</v>
          </cell>
          <cell r="E1114">
            <v>7.39881485504096E-5</v>
          </cell>
          <cell r="F1114">
            <v>1407757</v>
          </cell>
          <cell r="G1114">
            <v>3.6999999999999998E-5</v>
          </cell>
          <cell r="H1114">
            <v>1418040</v>
          </cell>
          <cell r="J1114">
            <v>51775</v>
          </cell>
          <cell r="K1114">
            <v>6.8982010625452E-5</v>
          </cell>
          <cell r="L1114">
            <v>1291532</v>
          </cell>
          <cell r="M1114">
            <v>3.3000000000000003E-5</v>
          </cell>
          <cell r="N1114">
            <v>1282045</v>
          </cell>
          <cell r="O1114">
            <v>1561768</v>
          </cell>
          <cell r="P1114">
            <v>1047280</v>
          </cell>
          <cell r="Q1114">
            <v>1407757</v>
          </cell>
          <cell r="R1114">
            <v>1355690</v>
          </cell>
          <cell r="S1114">
            <v>52067</v>
          </cell>
          <cell r="T1114">
            <v>1291532</v>
          </cell>
          <cell r="U1114">
            <v>1242049</v>
          </cell>
          <cell r="V1114">
            <v>49483</v>
          </cell>
        </row>
        <row r="1115">
          <cell r="A1115">
            <v>37100</v>
          </cell>
          <cell r="B1115" t="str">
            <v xml:space="preserve">VILLAGE CHARTER SCHOOL                 </v>
          </cell>
          <cell r="C1115" t="str">
            <v>MERCER</v>
          </cell>
          <cell r="D1115">
            <v>50907</v>
          </cell>
          <cell r="E1115">
            <v>6.4864978012566503E-5</v>
          </cell>
          <cell r="F1115">
            <v>1234173</v>
          </cell>
          <cell r="G1115">
            <v>3.1999999999999999E-5</v>
          </cell>
          <cell r="H1115">
            <v>1226413</v>
          </cell>
          <cell r="J1115">
            <v>43612</v>
          </cell>
          <cell r="K1115">
            <v>5.8106102315735598E-5</v>
          </cell>
          <cell r="L1115">
            <v>1087905</v>
          </cell>
          <cell r="M1115">
            <v>2.8E-5</v>
          </cell>
          <cell r="N1115">
            <v>1087795</v>
          </cell>
          <cell r="O1115">
            <v>1325136</v>
          </cell>
          <cell r="P1115">
            <v>888601</v>
          </cell>
          <cell r="Q1115">
            <v>1234173</v>
          </cell>
          <cell r="R1115">
            <v>1188525</v>
          </cell>
          <cell r="S1115">
            <v>45648</v>
          </cell>
          <cell r="T1115">
            <v>1087905</v>
          </cell>
          <cell r="U1115">
            <v>1046224</v>
          </cell>
          <cell r="V1115">
            <v>41681</v>
          </cell>
        </row>
        <row r="1116">
          <cell r="A1116">
            <v>37300</v>
          </cell>
          <cell r="B1116" t="str">
            <v xml:space="preserve">MARIA L. VARISCO-ROGERS CHARTER        </v>
          </cell>
          <cell r="C1116" t="str">
            <v>ESSEX</v>
          </cell>
          <cell r="D1116">
            <v>82865</v>
          </cell>
          <cell r="E1116">
            <v>1.05585408745582E-4</v>
          </cell>
          <cell r="F1116">
            <v>2008952</v>
          </cell>
          <cell r="G1116">
            <v>5.1999999999999997E-5</v>
          </cell>
          <cell r="H1116">
            <v>1992922</v>
          </cell>
          <cell r="J1116">
            <v>106673</v>
          </cell>
          <cell r="K1116">
            <v>1.42124925532571E-4</v>
          </cell>
          <cell r="L1116">
            <v>2660967</v>
          </cell>
          <cell r="M1116">
            <v>6.7999999999999999E-5</v>
          </cell>
          <cell r="N1116">
            <v>2641789</v>
          </cell>
          <cell r="O1116">
            <v>3218188</v>
          </cell>
          <cell r="P1116">
            <v>2158032</v>
          </cell>
          <cell r="Q1116">
            <v>2008952</v>
          </cell>
          <cell r="R1116">
            <v>1934648</v>
          </cell>
          <cell r="S1116">
            <v>74304</v>
          </cell>
          <cell r="T1116">
            <v>2660967</v>
          </cell>
          <cell r="U1116">
            <v>2559016</v>
          </cell>
          <cell r="V1116">
            <v>101951</v>
          </cell>
        </row>
        <row r="1117">
          <cell r="A1117">
            <v>37400</v>
          </cell>
          <cell r="B1117" t="str">
            <v xml:space="preserve">PACE CHARTER SCHOOL OF HAMILTON        </v>
          </cell>
          <cell r="C1117" t="str">
            <v>MERCER</v>
          </cell>
          <cell r="D1117">
            <v>7907</v>
          </cell>
          <cell r="E1117">
            <v>1.0074987352335899E-5</v>
          </cell>
          <cell r="F1117">
            <v>191695</v>
          </cell>
          <cell r="G1117">
            <v>5.0000000000000004E-6</v>
          </cell>
          <cell r="H1117">
            <v>191627</v>
          </cell>
          <cell r="J1117">
            <v>11687</v>
          </cell>
          <cell r="K1117">
            <v>1.5571081761074999E-5</v>
          </cell>
          <cell r="L1117">
            <v>291533</v>
          </cell>
          <cell r="M1117">
            <v>7.9999999999999996E-6</v>
          </cell>
          <cell r="N1117">
            <v>310799</v>
          </cell>
          <cell r="O1117">
            <v>378610</v>
          </cell>
          <cell r="P1117">
            <v>253886</v>
          </cell>
          <cell r="Q1117">
            <v>191695</v>
          </cell>
          <cell r="R1117">
            <v>184605</v>
          </cell>
          <cell r="S1117">
            <v>7090</v>
          </cell>
          <cell r="T1117">
            <v>291533</v>
          </cell>
          <cell r="U1117">
            <v>280364</v>
          </cell>
          <cell r="V1117">
            <v>11169</v>
          </cell>
        </row>
        <row r="1118">
          <cell r="A1118">
            <v>37600</v>
          </cell>
          <cell r="B1118" t="str">
            <v xml:space="preserve">LIBERTY ACADEMY CHARTER SCHOOL         </v>
          </cell>
          <cell r="C1118" t="str">
            <v>HUDSON</v>
          </cell>
          <cell r="D1118">
            <v>45176</v>
          </cell>
          <cell r="E1118">
            <v>5.7562619024804102E-5</v>
          </cell>
          <cell r="F1118">
            <v>1095232</v>
          </cell>
          <cell r="G1118">
            <v>2.9E-5</v>
          </cell>
          <cell r="H1118">
            <v>1111437</v>
          </cell>
          <cell r="J1118">
            <v>44429</v>
          </cell>
          <cell r="K1118">
            <v>5.9194625786155597E-5</v>
          </cell>
          <cell r="L1118">
            <v>1108285</v>
          </cell>
          <cell r="M1118">
            <v>2.9E-5</v>
          </cell>
          <cell r="N1118">
            <v>1126645</v>
          </cell>
          <cell r="O1118">
            <v>1372462</v>
          </cell>
          <cell r="P1118">
            <v>920337</v>
          </cell>
          <cell r="Q1118">
            <v>1095232</v>
          </cell>
          <cell r="R1118">
            <v>1054724</v>
          </cell>
          <cell r="S1118">
            <v>40508</v>
          </cell>
          <cell r="T1118">
            <v>1108285</v>
          </cell>
          <cell r="U1118">
            <v>1065823</v>
          </cell>
          <cell r="V1118">
            <v>42462</v>
          </cell>
        </row>
        <row r="1119">
          <cell r="A1119">
            <v>37700</v>
          </cell>
          <cell r="B1119" t="str">
            <v xml:space="preserve">DISCOVERY CHARTER SCHOOL               </v>
          </cell>
          <cell r="C1119" t="str">
            <v>ESSEX</v>
          </cell>
          <cell r="D1119">
            <v>7847</v>
          </cell>
          <cell r="E1119">
            <v>9.9985362025774307E-6</v>
          </cell>
          <cell r="F1119">
            <v>190240</v>
          </cell>
          <cell r="G1119">
            <v>5.0000000000000004E-6</v>
          </cell>
          <cell r="H1119">
            <v>191627</v>
          </cell>
          <cell r="J1119">
            <v>4369</v>
          </cell>
          <cell r="K1119">
            <v>5.8210024997122104E-6</v>
          </cell>
          <cell r="L1119">
            <v>108985</v>
          </cell>
          <cell r="M1119">
            <v>3.0000000000000001E-6</v>
          </cell>
          <cell r="N1119">
            <v>116550</v>
          </cell>
          <cell r="O1119">
            <v>141979</v>
          </cell>
          <cell r="P1119">
            <v>95207</v>
          </cell>
          <cell r="Q1119">
            <v>190240</v>
          </cell>
          <cell r="R1119">
            <v>183204</v>
          </cell>
          <cell r="S1119">
            <v>7036</v>
          </cell>
          <cell r="T1119">
            <v>108985</v>
          </cell>
          <cell r="U1119">
            <v>104809</v>
          </cell>
          <cell r="V1119">
            <v>4176</v>
          </cell>
        </row>
        <row r="1120">
          <cell r="A1120">
            <v>37800</v>
          </cell>
          <cell r="B1120" t="str">
            <v xml:space="preserve">ENGLEWOOD ON THE PALISADES CHAR        </v>
          </cell>
          <cell r="C1120" t="str">
            <v>ESSEX</v>
          </cell>
          <cell r="D1120">
            <v>23878</v>
          </cell>
          <cell r="E1120">
            <v>3.0425009232208999E-5</v>
          </cell>
          <cell r="F1120">
            <v>578890</v>
          </cell>
          <cell r="G1120">
            <v>1.5E-5</v>
          </cell>
          <cell r="H1120">
            <v>574881</v>
          </cell>
          <cell r="J1120">
            <v>29001</v>
          </cell>
          <cell r="K1120">
            <v>3.8639252344736497E-5</v>
          </cell>
          <cell r="L1120">
            <v>723432</v>
          </cell>
          <cell r="M1120">
            <v>1.9000000000000001E-5</v>
          </cell>
          <cell r="N1120">
            <v>738147</v>
          </cell>
          <cell r="O1120">
            <v>899199</v>
          </cell>
          <cell r="P1120">
            <v>602979</v>
          </cell>
          <cell r="Q1120">
            <v>578890</v>
          </cell>
          <cell r="R1120">
            <v>557479</v>
          </cell>
          <cell r="S1120">
            <v>21411</v>
          </cell>
          <cell r="T1120">
            <v>723432</v>
          </cell>
          <cell r="U1120">
            <v>695715</v>
          </cell>
          <cell r="V1120">
            <v>27717</v>
          </cell>
        </row>
        <row r="1121">
          <cell r="A1121">
            <v>38100</v>
          </cell>
          <cell r="B1121" t="str">
            <v xml:space="preserve">NEW HORIZON COMM CHARTER SCHOOL        </v>
          </cell>
          <cell r="C1121" t="str">
            <v>ESSEX</v>
          </cell>
          <cell r="D1121">
            <v>65006</v>
          </cell>
          <cell r="E1121">
            <v>8.2829724019975595E-5</v>
          </cell>
          <cell r="F1121">
            <v>1575984</v>
          </cell>
          <cell r="G1121">
            <v>4.1E-5</v>
          </cell>
          <cell r="H1121">
            <v>1571342</v>
          </cell>
          <cell r="J1121">
            <v>54956</v>
          </cell>
          <cell r="K1121">
            <v>7.32201907471239E-5</v>
          </cell>
          <cell r="L1121">
            <v>1370882</v>
          </cell>
          <cell r="M1121">
            <v>3.4999999999999997E-5</v>
          </cell>
          <cell r="N1121">
            <v>1359744</v>
          </cell>
          <cell r="O1121">
            <v>1656420</v>
          </cell>
          <cell r="P1121">
            <v>1110752</v>
          </cell>
          <cell r="Q1121">
            <v>1575984</v>
          </cell>
          <cell r="R1121">
            <v>1517695</v>
          </cell>
          <cell r="S1121">
            <v>58289</v>
          </cell>
          <cell r="T1121">
            <v>1370882</v>
          </cell>
          <cell r="U1121">
            <v>1318359</v>
          </cell>
          <cell r="V1121">
            <v>52523</v>
          </cell>
        </row>
        <row r="1122">
          <cell r="A1122">
            <v>38200</v>
          </cell>
          <cell r="B1122" t="str">
            <v xml:space="preserve">MARION P. THOMAS CHARTER SCH           </v>
          </cell>
          <cell r="C1122" t="str">
            <v>ESSEX</v>
          </cell>
          <cell r="D1122">
            <v>133072</v>
          </cell>
          <cell r="E1122">
            <v>1.6955845667763301E-4</v>
          </cell>
          <cell r="F1122">
            <v>3226154</v>
          </cell>
          <cell r="G1122">
            <v>8.3999999999999995E-5</v>
          </cell>
          <cell r="H1122">
            <v>3219335</v>
          </cell>
          <cell r="J1122">
            <v>136447</v>
          </cell>
          <cell r="K1122">
            <v>1.81794078296688E-4</v>
          </cell>
          <cell r="L1122">
            <v>3403682</v>
          </cell>
          <cell r="M1122">
            <v>8.7999999999999998E-5</v>
          </cell>
          <cell r="N1122">
            <v>3418786</v>
          </cell>
          <cell r="O1122">
            <v>4164713</v>
          </cell>
          <cell r="P1122">
            <v>2792747</v>
          </cell>
          <cell r="Q1122">
            <v>3226154</v>
          </cell>
          <cell r="R1122">
            <v>3106831</v>
          </cell>
          <cell r="S1122">
            <v>119323</v>
          </cell>
          <cell r="T1122">
            <v>3403682</v>
          </cell>
          <cell r="U1122">
            <v>3273275</v>
          </cell>
          <cell r="V1122">
            <v>130407</v>
          </cell>
        </row>
        <row r="1123">
          <cell r="A1123">
            <v>38400</v>
          </cell>
          <cell r="B1123" t="str">
            <v xml:space="preserve">HUDSON CO ECONOMIC DEVELOP CORP        </v>
          </cell>
          <cell r="C1123" t="str">
            <v>HUDSON</v>
          </cell>
          <cell r="D1123">
            <v>16747</v>
          </cell>
          <cell r="E1123">
            <v>2.1338790083415899E-5</v>
          </cell>
          <cell r="F1123">
            <v>406009</v>
          </cell>
          <cell r="G1123">
            <v>1.1E-5</v>
          </cell>
          <cell r="H1123">
            <v>421580</v>
          </cell>
          <cell r="J1123">
            <v>16319</v>
          </cell>
          <cell r="K1123">
            <v>2.1742490224949301E-5</v>
          </cell>
          <cell r="L1123">
            <v>407079</v>
          </cell>
          <cell r="M1123">
            <v>1.0000000000000001E-5</v>
          </cell>
          <cell r="N1123">
            <v>388498</v>
          </cell>
          <cell r="O1123">
            <v>473263</v>
          </cell>
          <cell r="P1123">
            <v>317358</v>
          </cell>
          <cell r="Q1123">
            <v>406009</v>
          </cell>
          <cell r="R1123">
            <v>390992</v>
          </cell>
          <cell r="S1123">
            <v>15017</v>
          </cell>
          <cell r="T1123">
            <v>407079</v>
          </cell>
          <cell r="U1123">
            <v>391482</v>
          </cell>
          <cell r="V1123">
            <v>15597</v>
          </cell>
        </row>
        <row r="1124">
          <cell r="A1124">
            <v>38500</v>
          </cell>
          <cell r="B1124" t="str">
            <v xml:space="preserve">HOWELL TWP FIRE DISTRICT 4             </v>
          </cell>
          <cell r="C1124" t="str">
            <v>MONMOUTH</v>
          </cell>
          <cell r="D1124">
            <v>578</v>
          </cell>
          <cell r="E1124">
            <v>7.3647940933984403E-7</v>
          </cell>
          <cell r="F1124">
            <v>14013</v>
          </cell>
          <cell r="G1124">
            <v>0</v>
          </cell>
          <cell r="H1124">
            <v>0</v>
          </cell>
          <cell r="J1124">
            <v>1089</v>
          </cell>
          <cell r="K1124">
            <v>1.4509205132036201E-6</v>
          </cell>
          <cell r="L1124">
            <v>27165</v>
          </cell>
          <cell r="M1124">
            <v>9.9999999999999995E-7</v>
          </cell>
          <cell r="N1124">
            <v>38850</v>
          </cell>
          <cell r="O1124">
            <v>47326</v>
          </cell>
          <cell r="P1124">
            <v>31736</v>
          </cell>
          <cell r="Q1124">
            <v>14013</v>
          </cell>
          <cell r="R1124">
            <v>13495</v>
          </cell>
          <cell r="S1124">
            <v>518</v>
          </cell>
          <cell r="T1124">
            <v>27165</v>
          </cell>
          <cell r="U1124">
            <v>26124</v>
          </cell>
          <cell r="V1124">
            <v>1041</v>
          </cell>
        </row>
        <row r="1125">
          <cell r="A1125">
            <v>38600</v>
          </cell>
          <cell r="B1125" t="str">
            <v xml:space="preserve">NEWARK CHARTER SCHOOL                  </v>
          </cell>
          <cell r="C1125" t="str">
            <v>ESSEX</v>
          </cell>
          <cell r="D1125">
            <v>21971</v>
          </cell>
          <cell r="E1125">
            <v>2.79951368557192E-5</v>
          </cell>
          <cell r="F1125">
            <v>532658</v>
          </cell>
          <cell r="G1125">
            <v>1.4E-5</v>
          </cell>
          <cell r="H1125">
            <v>536556</v>
          </cell>
          <cell r="J1125">
            <v>25953</v>
          </cell>
          <cell r="K1125">
            <v>3.4578273718249299E-5</v>
          </cell>
          <cell r="L1125">
            <v>647400</v>
          </cell>
          <cell r="M1125">
            <v>1.7E-5</v>
          </cell>
          <cell r="N1125">
            <v>660447</v>
          </cell>
          <cell r="O1125">
            <v>804547</v>
          </cell>
          <cell r="P1125">
            <v>539508</v>
          </cell>
          <cell r="Q1125">
            <v>532658</v>
          </cell>
          <cell r="R1125">
            <v>512957</v>
          </cell>
          <cell r="S1125">
            <v>19701</v>
          </cell>
          <cell r="T1125">
            <v>647400</v>
          </cell>
          <cell r="U1125">
            <v>622596</v>
          </cell>
          <cell r="V1125">
            <v>24804</v>
          </cell>
        </row>
        <row r="1126">
          <cell r="A1126">
            <v>38800</v>
          </cell>
          <cell r="B1126" t="str">
            <v xml:space="preserve">GALLOWAY COMMUNITY CHARTER SCH         </v>
          </cell>
          <cell r="C1126" t="str">
            <v>ATLANTIC</v>
          </cell>
          <cell r="D1126">
            <v>13854</v>
          </cell>
          <cell r="E1126">
            <v>1.7652570479228699E-5</v>
          </cell>
          <cell r="F1126">
            <v>335872</v>
          </cell>
          <cell r="G1126">
            <v>9.0000000000000002E-6</v>
          </cell>
          <cell r="H1126">
            <v>344929</v>
          </cell>
          <cell r="J1126">
            <v>13251</v>
          </cell>
          <cell r="K1126">
            <v>1.7654864757080899E-5</v>
          </cell>
          <cell r="L1126">
            <v>330547</v>
          </cell>
          <cell r="M1126">
            <v>9.0000000000000002E-6</v>
          </cell>
          <cell r="N1126">
            <v>349649</v>
          </cell>
          <cell r="O1126">
            <v>425937</v>
          </cell>
          <cell r="P1126">
            <v>285622</v>
          </cell>
          <cell r="Q1126">
            <v>335872</v>
          </cell>
          <cell r="R1126">
            <v>323449</v>
          </cell>
          <cell r="S1126">
            <v>12423</v>
          </cell>
          <cell r="T1126">
            <v>330547</v>
          </cell>
          <cell r="U1126">
            <v>317883</v>
          </cell>
          <cell r="V1126">
            <v>12664</v>
          </cell>
        </row>
        <row r="1127">
          <cell r="A1127">
            <v>39100</v>
          </cell>
          <cell r="B1127" t="str">
            <v xml:space="preserve">BRICK TWP FIRE DISTRICT 1              </v>
          </cell>
          <cell r="C1127" t="str">
            <v>OCEAN</v>
          </cell>
          <cell r="D1127">
            <v>3958</v>
          </cell>
          <cell r="E1127">
            <v>5.0432275123998302E-6</v>
          </cell>
          <cell r="F1127">
            <v>95956</v>
          </cell>
          <cell r="G1127">
            <v>3.0000000000000001E-6</v>
          </cell>
          <cell r="H1127">
            <v>114976</v>
          </cell>
          <cell r="J1127">
            <v>2622</v>
          </cell>
          <cell r="K1127">
            <v>3.4934009050687601E-6</v>
          </cell>
          <cell r="L1127">
            <v>65406</v>
          </cell>
          <cell r="M1127">
            <v>1.9999999999999999E-6</v>
          </cell>
          <cell r="N1127">
            <v>77700</v>
          </cell>
          <cell r="O1127">
            <v>94653</v>
          </cell>
          <cell r="P1127">
            <v>63472</v>
          </cell>
          <cell r="Q1127">
            <v>95956</v>
          </cell>
          <cell r="R1127">
            <v>92407</v>
          </cell>
          <cell r="S1127">
            <v>3549</v>
          </cell>
          <cell r="T1127">
            <v>65406</v>
          </cell>
          <cell r="U1127">
            <v>62900</v>
          </cell>
          <cell r="V1127">
            <v>2506</v>
          </cell>
        </row>
        <row r="1128">
          <cell r="A1128">
            <v>39200</v>
          </cell>
          <cell r="B1128" t="str">
            <v xml:space="preserve">QUEEN CITY ACADEMY CHARTER SCH         </v>
          </cell>
          <cell r="C1128" t="str">
            <v>UNION</v>
          </cell>
          <cell r="D1128">
            <v>28093</v>
          </cell>
          <cell r="E1128">
            <v>3.5795702502740901E-5</v>
          </cell>
          <cell r="F1128">
            <v>681077</v>
          </cell>
          <cell r="G1128">
            <v>1.8E-5</v>
          </cell>
          <cell r="H1128">
            <v>689857</v>
          </cell>
          <cell r="J1128">
            <v>26265</v>
          </cell>
          <cell r="K1128">
            <v>3.49939644437952E-5</v>
          </cell>
          <cell r="L1128">
            <v>655183</v>
          </cell>
          <cell r="M1128">
            <v>1.7E-5</v>
          </cell>
          <cell r="N1128">
            <v>660447</v>
          </cell>
          <cell r="O1128">
            <v>804547</v>
          </cell>
          <cell r="P1128">
            <v>539508</v>
          </cell>
          <cell r="Q1128">
            <v>681077</v>
          </cell>
          <cell r="R1128">
            <v>655887</v>
          </cell>
          <cell r="S1128">
            <v>25190</v>
          </cell>
          <cell r="T1128">
            <v>655183</v>
          </cell>
          <cell r="U1128">
            <v>630080</v>
          </cell>
          <cell r="V1128">
            <v>25103</v>
          </cell>
        </row>
        <row r="1129">
          <cell r="A1129">
            <v>39600</v>
          </cell>
          <cell r="B1129" t="str">
            <v>SCHOMBURG CHARTER SCHOOL</v>
          </cell>
          <cell r="C1129" t="str">
            <v>HUDSON</v>
          </cell>
          <cell r="D1129">
            <v>24963</v>
          </cell>
          <cell r="E1129">
            <v>3.18075008570078E-5</v>
          </cell>
          <cell r="F1129">
            <v>605195</v>
          </cell>
          <cell r="G1129">
            <v>1.5999999999999999E-5</v>
          </cell>
          <cell r="H1129">
            <v>613207</v>
          </cell>
          <cell r="J1129">
            <v>15049</v>
          </cell>
          <cell r="K1129">
            <v>2.00504157972463E-5</v>
          </cell>
          <cell r="L1129">
            <v>375399</v>
          </cell>
          <cell r="M1129">
            <v>1.0000000000000001E-5</v>
          </cell>
          <cell r="N1129">
            <v>388498</v>
          </cell>
          <cell r="O1129">
            <v>473263</v>
          </cell>
          <cell r="P1129">
            <v>317358</v>
          </cell>
          <cell r="Q1129">
            <v>605195</v>
          </cell>
          <cell r="R1129">
            <v>582811</v>
          </cell>
          <cell r="S1129">
            <v>22384</v>
          </cell>
          <cell r="T1129">
            <v>375399</v>
          </cell>
          <cell r="U1129">
            <v>361016</v>
          </cell>
          <cell r="V1129">
            <v>14383</v>
          </cell>
        </row>
        <row r="1130">
          <cell r="A1130">
            <v>39800</v>
          </cell>
          <cell r="B1130" t="str">
            <v xml:space="preserve">WALL TOWNSHIP FIRE DISTRICT 3          </v>
          </cell>
          <cell r="C1130" t="str">
            <v>MONMOUTH</v>
          </cell>
          <cell r="D1130">
            <v>24815</v>
          </cell>
          <cell r="E1130">
            <v>3.1618921354270297E-5</v>
          </cell>
          <cell r="F1130">
            <v>601607</v>
          </cell>
          <cell r="G1130">
            <v>1.5999999999999999E-5</v>
          </cell>
          <cell r="H1130">
            <v>613207</v>
          </cell>
          <cell r="J1130">
            <v>26112</v>
          </cell>
          <cell r="K1130">
            <v>3.4790116107229399E-5</v>
          </cell>
          <cell r="L1130">
            <v>651366</v>
          </cell>
          <cell r="M1130">
            <v>1.7E-5</v>
          </cell>
          <cell r="N1130">
            <v>660447</v>
          </cell>
          <cell r="O1130">
            <v>804547</v>
          </cell>
          <cell r="P1130">
            <v>539508</v>
          </cell>
          <cell r="Q1130">
            <v>601607</v>
          </cell>
          <cell r="R1130">
            <v>579356</v>
          </cell>
          <cell r="S1130">
            <v>22251</v>
          </cell>
          <cell r="T1130">
            <v>651366</v>
          </cell>
          <cell r="U1130">
            <v>626410</v>
          </cell>
          <cell r="V1130">
            <v>24956</v>
          </cell>
        </row>
        <row r="1131">
          <cell r="A1131">
            <v>39900</v>
          </cell>
          <cell r="B1131" t="str">
            <v xml:space="preserve">NJ BUILDING AUTHORITY                  </v>
          </cell>
          <cell r="C1131" t="str">
            <v/>
          </cell>
          <cell r="D1131">
            <v>44275</v>
          </cell>
          <cell r="E1131">
            <v>5.6414577592597901E-5</v>
          </cell>
          <cell r="F1131">
            <v>1073389</v>
          </cell>
          <cell r="G1131">
            <v>2.8E-5</v>
          </cell>
          <cell r="H1131">
            <v>1073112</v>
          </cell>
          <cell r="J1131">
            <v>36672</v>
          </cell>
          <cell r="K1131">
            <v>4.8859648356476601E-5</v>
          </cell>
          <cell r="L1131">
            <v>914786</v>
          </cell>
          <cell r="M1131">
            <v>2.4000000000000001E-5</v>
          </cell>
          <cell r="N1131">
            <v>932396</v>
          </cell>
          <cell r="O1131">
            <v>1135831</v>
          </cell>
          <cell r="P1131">
            <v>761658</v>
          </cell>
          <cell r="Q1131">
            <v>1073389</v>
          </cell>
          <cell r="R1131">
            <v>1033688</v>
          </cell>
          <cell r="S1131">
            <v>39701</v>
          </cell>
          <cell r="T1131">
            <v>914786</v>
          </cell>
          <cell r="U1131">
            <v>879737</v>
          </cell>
          <cell r="V1131">
            <v>35049</v>
          </cell>
        </row>
        <row r="1132">
          <cell r="A1132">
            <v>39990</v>
          </cell>
          <cell r="B1132" t="str">
            <v xml:space="preserve">COMPENSATION RATING &amp; INS BUR          </v>
          </cell>
          <cell r="C1132" t="str">
            <v/>
          </cell>
          <cell r="D1132">
            <v>767177</v>
          </cell>
          <cell r="E1132">
            <v>9.775260619707851E-4</v>
          </cell>
          <cell r="F1132">
            <v>18599186</v>
          </cell>
          <cell r="G1132">
            <v>4.8500000000000003E-4</v>
          </cell>
          <cell r="H1132">
            <v>18587827</v>
          </cell>
          <cell r="J1132">
            <v>730550</v>
          </cell>
          <cell r="K1132">
            <v>9.7334249854995596E-4</v>
          </cell>
          <cell r="L1132">
            <v>18223634</v>
          </cell>
          <cell r="M1132">
            <v>4.6900000000000002E-4</v>
          </cell>
          <cell r="N1132">
            <v>18220574</v>
          </cell>
          <cell r="O1132">
            <v>22196030</v>
          </cell>
          <cell r="P1132">
            <v>14884071</v>
          </cell>
          <cell r="Q1132">
            <v>18599186</v>
          </cell>
          <cell r="R1132">
            <v>17911275</v>
          </cell>
          <cell r="S1132">
            <v>687911</v>
          </cell>
          <cell r="T1132">
            <v>18223634</v>
          </cell>
          <cell r="U1132">
            <v>17525420</v>
          </cell>
          <cell r="V1132">
            <v>698214</v>
          </cell>
        </row>
        <row r="1133">
          <cell r="A1133">
            <v>40000</v>
          </cell>
          <cell r="B1133" t="str">
            <v xml:space="preserve">CAMDEN ACADEMY CHARTER HIGH SCH        </v>
          </cell>
          <cell r="C1133" t="str">
            <v>CAMDEN</v>
          </cell>
          <cell r="D1133">
            <v>36465</v>
          </cell>
          <cell r="E1133">
            <v>4.6463186265704899E-5</v>
          </cell>
          <cell r="F1133">
            <v>884045</v>
          </cell>
          <cell r="G1133">
            <v>2.3E-5</v>
          </cell>
          <cell r="H1133">
            <v>881485</v>
          </cell>
          <cell r="J1133">
            <v>30591</v>
          </cell>
          <cell r="K1133">
            <v>4.0757676234537899E-5</v>
          </cell>
          <cell r="L1133">
            <v>763095</v>
          </cell>
          <cell r="M1133">
            <v>2.0000000000000002E-5</v>
          </cell>
          <cell r="N1133">
            <v>776997</v>
          </cell>
          <cell r="O1133">
            <v>946526</v>
          </cell>
          <cell r="P1133">
            <v>634715</v>
          </cell>
          <cell r="Q1133">
            <v>884045</v>
          </cell>
          <cell r="R1133">
            <v>851348</v>
          </cell>
          <cell r="S1133">
            <v>32697</v>
          </cell>
          <cell r="T1133">
            <v>763095</v>
          </cell>
          <cell r="U1133">
            <v>733858</v>
          </cell>
          <cell r="V1133">
            <v>29237</v>
          </cell>
        </row>
        <row r="1134">
          <cell r="A1134">
            <v>40010</v>
          </cell>
          <cell r="B1134" t="str">
            <v xml:space="preserve">SOUTH ORANGE-MAPLEWOOD BD OF ED        </v>
          </cell>
          <cell r="C1134" t="str">
            <v>ESSEX</v>
          </cell>
          <cell r="D1134">
            <v>631780</v>
          </cell>
          <cell r="E1134">
            <v>8.0500512324001197E-4</v>
          </cell>
          <cell r="F1134">
            <v>15316666</v>
          </cell>
          <cell r="G1134">
            <v>4.0000000000000002E-4</v>
          </cell>
          <cell r="H1134">
            <v>15330167</v>
          </cell>
          <cell r="J1134">
            <v>642855</v>
          </cell>
          <cell r="K1134">
            <v>8.5650276080395801E-4</v>
          </cell>
          <cell r="L1134">
            <v>16036074</v>
          </cell>
          <cell r="M1134">
            <v>4.1300000000000001E-4</v>
          </cell>
          <cell r="N1134">
            <v>16044983</v>
          </cell>
          <cell r="O1134">
            <v>19545757</v>
          </cell>
          <cell r="P1134">
            <v>13106868</v>
          </cell>
          <cell r="Q1134">
            <v>15316666</v>
          </cell>
          <cell r="R1134">
            <v>14750163</v>
          </cell>
          <cell r="S1134">
            <v>566503</v>
          </cell>
          <cell r="T1134">
            <v>16036074</v>
          </cell>
          <cell r="U1134">
            <v>15421674</v>
          </cell>
          <cell r="V1134">
            <v>614400</v>
          </cell>
        </row>
        <row r="1135">
          <cell r="A1135">
            <v>40030</v>
          </cell>
          <cell r="B1135" t="str">
            <v xml:space="preserve">MORRIS HILLS REGIONAL DISTRICT         </v>
          </cell>
          <cell r="C1135" t="str">
            <v>MORRIS</v>
          </cell>
          <cell r="D1135">
            <v>708607</v>
          </cell>
          <cell r="E1135">
            <v>9.0289699794823298E-4</v>
          </cell>
          <cell r="F1135">
            <v>17179235</v>
          </cell>
          <cell r="G1135">
            <v>4.4799999999999999E-4</v>
          </cell>
          <cell r="H1135">
            <v>17169787</v>
          </cell>
          <cell r="J1135">
            <v>677199</v>
          </cell>
          <cell r="K1135">
            <v>9.02260716823669E-4</v>
          </cell>
          <cell r="L1135">
            <v>16892788</v>
          </cell>
          <cell r="M1135">
            <v>4.35E-4</v>
          </cell>
          <cell r="N1135">
            <v>16899680</v>
          </cell>
          <cell r="O1135">
            <v>20586936</v>
          </cell>
          <cell r="P1135">
            <v>13805055</v>
          </cell>
          <cell r="Q1135">
            <v>17179235</v>
          </cell>
          <cell r="R1135">
            <v>16543842</v>
          </cell>
          <cell r="S1135">
            <v>635393</v>
          </cell>
          <cell r="T1135">
            <v>16892788</v>
          </cell>
          <cell r="U1135">
            <v>16245565</v>
          </cell>
          <cell r="V1135">
            <v>647223</v>
          </cell>
        </row>
        <row r="1136">
          <cell r="A1136">
            <v>40060</v>
          </cell>
          <cell r="B1136" t="str">
            <v xml:space="preserve">RIVER DELL REG SCHOOL DISTRICT         </v>
          </cell>
          <cell r="C1136" t="str">
            <v>BERGEN</v>
          </cell>
          <cell r="D1136">
            <v>269533</v>
          </cell>
          <cell r="E1136">
            <v>3.4343512913078902E-4</v>
          </cell>
          <cell r="F1136">
            <v>6534469</v>
          </cell>
          <cell r="G1136">
            <v>1.7000000000000001E-4</v>
          </cell>
          <cell r="H1136">
            <v>6515321</v>
          </cell>
          <cell r="J1136">
            <v>282170</v>
          </cell>
          <cell r="K1136">
            <v>3.7594696162595399E-4</v>
          </cell>
          <cell r="L1136">
            <v>7038755</v>
          </cell>
          <cell r="M1136">
            <v>1.8100000000000001E-4</v>
          </cell>
          <cell r="N1136">
            <v>7031821</v>
          </cell>
          <cell r="O1136">
            <v>8566058</v>
          </cell>
          <cell r="P1136">
            <v>5744172</v>
          </cell>
          <cell r="Q1136">
            <v>6534469</v>
          </cell>
          <cell r="R1136">
            <v>6292785</v>
          </cell>
          <cell r="S1136">
            <v>241684</v>
          </cell>
          <cell r="T1136">
            <v>7038755</v>
          </cell>
          <cell r="U1136">
            <v>6769075</v>
          </cell>
          <cell r="V1136">
            <v>269680</v>
          </cell>
        </row>
        <row r="1137">
          <cell r="A1137">
            <v>40070</v>
          </cell>
          <cell r="B1137" t="str">
            <v xml:space="preserve">RUMSON FAIR HAVEN REGIONAL H.S.        </v>
          </cell>
          <cell r="C1137" t="str">
            <v>MONMOUTH</v>
          </cell>
          <cell r="D1137">
            <v>108598</v>
          </cell>
          <cell r="E1137">
            <v>1.3837403269115599E-4</v>
          </cell>
          <cell r="F1137">
            <v>2632814</v>
          </cell>
          <cell r="G1137">
            <v>6.8999999999999997E-5</v>
          </cell>
          <cell r="H1137">
            <v>2644454</v>
          </cell>
          <cell r="J1137">
            <v>120641</v>
          </cell>
          <cell r="K1137">
            <v>1.6073507955316599E-4</v>
          </cell>
          <cell r="L1137">
            <v>3009400</v>
          </cell>
          <cell r="M1137">
            <v>7.7000000000000001E-5</v>
          </cell>
          <cell r="N1137">
            <v>2991438</v>
          </cell>
          <cell r="O1137">
            <v>3644124</v>
          </cell>
          <cell r="P1137">
            <v>2443653</v>
          </cell>
          <cell r="Q1137">
            <v>2632814</v>
          </cell>
          <cell r="R1137">
            <v>2535437</v>
          </cell>
          <cell r="S1137">
            <v>97377</v>
          </cell>
          <cell r="T1137">
            <v>3009400</v>
          </cell>
          <cell r="U1137">
            <v>2894099</v>
          </cell>
          <cell r="V1137">
            <v>115301</v>
          </cell>
        </row>
        <row r="1138">
          <cell r="A1138">
            <v>40080</v>
          </cell>
          <cell r="B1138" t="str">
            <v xml:space="preserve">WESTWOOD REG SCH DISTRICT              </v>
          </cell>
          <cell r="C1138" t="str">
            <v>BERGEN</v>
          </cell>
          <cell r="D1138">
            <v>397685</v>
          </cell>
          <cell r="E1138">
            <v>5.0672459152822805E-4</v>
          </cell>
          <cell r="F1138">
            <v>9641344</v>
          </cell>
          <cell r="G1138">
            <v>2.52E-4</v>
          </cell>
          <cell r="H1138">
            <v>9658005</v>
          </cell>
          <cell r="J1138">
            <v>378683</v>
          </cell>
          <cell r="K1138">
            <v>5.0453529173690099E-4</v>
          </cell>
          <cell r="L1138">
            <v>9446281</v>
          </cell>
          <cell r="M1138">
            <v>2.43E-4</v>
          </cell>
          <cell r="N1138">
            <v>9440511</v>
          </cell>
          <cell r="O1138">
            <v>11500288</v>
          </cell>
          <cell r="P1138">
            <v>7711789</v>
          </cell>
          <cell r="Q1138">
            <v>9641344</v>
          </cell>
          <cell r="R1138">
            <v>9284748</v>
          </cell>
          <cell r="S1138">
            <v>356596</v>
          </cell>
          <cell r="T1138">
            <v>9446281</v>
          </cell>
          <cell r="U1138">
            <v>9084359</v>
          </cell>
          <cell r="V1138">
            <v>361922</v>
          </cell>
        </row>
        <row r="1139">
          <cell r="A1139">
            <v>40090</v>
          </cell>
          <cell r="B1139" t="str">
            <v xml:space="preserve">MONMOUTH REGIONAL SCHOOL               </v>
          </cell>
          <cell r="C1139" t="str">
            <v>MONMOUTH</v>
          </cell>
          <cell r="D1139">
            <v>273728</v>
          </cell>
          <cell r="E1139">
            <v>3.4878033868473502E-4</v>
          </cell>
          <cell r="F1139">
            <v>6636171</v>
          </cell>
          <cell r="G1139">
            <v>1.73E-4</v>
          </cell>
          <cell r="H1139">
            <v>6630297</v>
          </cell>
          <cell r="J1139">
            <v>274054</v>
          </cell>
          <cell r="K1139">
            <v>3.65133673393484E-4</v>
          </cell>
          <cell r="L1139">
            <v>6836301</v>
          </cell>
          <cell r="M1139">
            <v>1.76E-4</v>
          </cell>
          <cell r="N1139">
            <v>6837572</v>
          </cell>
          <cell r="O1139">
            <v>8329427</v>
          </cell>
          <cell r="P1139">
            <v>5585493</v>
          </cell>
          <cell r="Q1139">
            <v>6636171</v>
          </cell>
          <cell r="R1139">
            <v>6390725</v>
          </cell>
          <cell r="S1139">
            <v>245446</v>
          </cell>
          <cell r="T1139">
            <v>6836301</v>
          </cell>
          <cell r="U1139">
            <v>6574378</v>
          </cell>
          <cell r="V1139">
            <v>261923</v>
          </cell>
        </row>
        <row r="1140">
          <cell r="A1140">
            <v>40100</v>
          </cell>
          <cell r="B1140" t="str">
            <v xml:space="preserve">TINTON FALLS BOARD OF EDUCATION        </v>
          </cell>
          <cell r="C1140" t="str">
            <v>MONMOUTH</v>
          </cell>
          <cell r="D1140">
            <v>207632</v>
          </cell>
          <cell r="E1140">
            <v>2.6456175211081402E-4</v>
          </cell>
          <cell r="F1140">
            <v>5033762</v>
          </cell>
          <cell r="G1140">
            <v>1.3100000000000001E-4</v>
          </cell>
          <cell r="H1140">
            <v>5020630</v>
          </cell>
          <cell r="J1140">
            <v>209077</v>
          </cell>
          <cell r="K1140">
            <v>2.7856208277233499E-4</v>
          </cell>
          <cell r="L1140">
            <v>5215444</v>
          </cell>
          <cell r="M1140">
            <v>1.34E-4</v>
          </cell>
          <cell r="N1140">
            <v>5205878</v>
          </cell>
          <cell r="O1140">
            <v>6341723</v>
          </cell>
          <cell r="P1140">
            <v>4252592</v>
          </cell>
          <cell r="Q1140">
            <v>5033762</v>
          </cell>
          <cell r="R1140">
            <v>4847583</v>
          </cell>
          <cell r="S1140">
            <v>186179</v>
          </cell>
          <cell r="T1140">
            <v>5215444</v>
          </cell>
          <cell r="U1140">
            <v>5015622</v>
          </cell>
          <cell r="V1140">
            <v>199822</v>
          </cell>
        </row>
        <row r="1141">
          <cell r="A1141">
            <v>40110</v>
          </cell>
          <cell r="B1141" t="str">
            <v xml:space="preserve">PRINCETON JOINT PUBLIC LIBRARY         </v>
          </cell>
          <cell r="C1141" t="str">
            <v>MERCER</v>
          </cell>
          <cell r="D1141">
            <v>236380</v>
          </cell>
          <cell r="E1141">
            <v>3.0119204633175098E-4</v>
          </cell>
          <cell r="F1141">
            <v>5730719</v>
          </cell>
          <cell r="G1141">
            <v>1.4999999999999999E-4</v>
          </cell>
          <cell r="H1141">
            <v>5748812</v>
          </cell>
          <cell r="J1141">
            <v>237988</v>
          </cell>
          <cell r="K1141">
            <v>3.1708142433085602E-4</v>
          </cell>
          <cell r="L1141">
            <v>5936631</v>
          </cell>
          <cell r="M1141">
            <v>1.5300000000000001E-4</v>
          </cell>
          <cell r="N1141">
            <v>5944025</v>
          </cell>
          <cell r="O1141">
            <v>7240922</v>
          </cell>
          <cell r="P1141">
            <v>4855571</v>
          </cell>
          <cell r="Q1141">
            <v>5730719</v>
          </cell>
          <cell r="R1141">
            <v>5518762</v>
          </cell>
          <cell r="S1141">
            <v>211957</v>
          </cell>
          <cell r="T1141">
            <v>5936631</v>
          </cell>
          <cell r="U1141">
            <v>5709178</v>
          </cell>
          <cell r="V1141">
            <v>227453</v>
          </cell>
        </row>
        <row r="1142">
          <cell r="A1142">
            <v>40120</v>
          </cell>
          <cell r="B1142" t="str">
            <v xml:space="preserve">PASCACK VALLEY REG H S DIST            </v>
          </cell>
          <cell r="C1142" t="str">
            <v>BERGEN</v>
          </cell>
          <cell r="D1142">
            <v>457570</v>
          </cell>
          <cell r="E1142">
            <v>5.8302920991631902E-4</v>
          </cell>
          <cell r="F1142">
            <v>11093176</v>
          </cell>
          <cell r="G1142">
            <v>2.8899999999999998E-4</v>
          </cell>
          <cell r="H1142">
            <v>11076045</v>
          </cell>
          <cell r="J1142">
            <v>476284</v>
          </cell>
          <cell r="K1142">
            <v>6.3457321001898195E-4</v>
          </cell>
          <cell r="L1142">
            <v>11880946</v>
          </cell>
          <cell r="M1142">
            <v>3.0600000000000001E-4</v>
          </cell>
          <cell r="N1142">
            <v>11888051</v>
          </cell>
          <cell r="O1142">
            <v>14481844</v>
          </cell>
          <cell r="P1142">
            <v>9711142</v>
          </cell>
          <cell r="Q1142">
            <v>11093176</v>
          </cell>
          <cell r="R1142">
            <v>10682883</v>
          </cell>
          <cell r="S1142">
            <v>410293</v>
          </cell>
          <cell r="T1142">
            <v>11880946</v>
          </cell>
          <cell r="U1142">
            <v>11425744</v>
          </cell>
          <cell r="V1142">
            <v>455202</v>
          </cell>
        </row>
        <row r="1143">
          <cell r="A1143">
            <v>40130</v>
          </cell>
          <cell r="B1143" t="str">
            <v xml:space="preserve">RAMAPO INDIAN HILLS REG H S D          </v>
          </cell>
          <cell r="C1143" t="str">
            <v>BERGEN</v>
          </cell>
          <cell r="D1143">
            <v>436449</v>
          </cell>
          <cell r="E1143">
            <v>5.5611713101551101E-4</v>
          </cell>
          <cell r="F1143">
            <v>10581126</v>
          </cell>
          <cell r="G1143">
            <v>2.7599999999999999E-4</v>
          </cell>
          <cell r="H1143">
            <v>10577815</v>
          </cell>
          <cell r="J1143">
            <v>429110</v>
          </cell>
          <cell r="K1143">
            <v>5.7172130525326296E-4</v>
          </cell>
          <cell r="L1143">
            <v>10704186</v>
          </cell>
          <cell r="M1143">
            <v>2.7599999999999999E-4</v>
          </cell>
          <cell r="N1143">
            <v>10722556</v>
          </cell>
          <cell r="O1143">
            <v>13062056</v>
          </cell>
          <cell r="P1143">
            <v>8759069</v>
          </cell>
          <cell r="Q1143">
            <v>10581126</v>
          </cell>
          <cell r="R1143">
            <v>10189771</v>
          </cell>
          <cell r="S1143">
            <v>391355</v>
          </cell>
          <cell r="T1143">
            <v>10704186</v>
          </cell>
          <cell r="U1143">
            <v>10294070</v>
          </cell>
          <cell r="V1143">
            <v>410116</v>
          </cell>
        </row>
        <row r="1144">
          <cell r="A1144">
            <v>40140</v>
          </cell>
          <cell r="B1144" t="str">
            <v xml:space="preserve">SCOTCH PLAINS FANWOOD BD OF ED         </v>
          </cell>
          <cell r="C1144" t="str">
            <v>UNION</v>
          </cell>
          <cell r="D1144">
            <v>869817</v>
          </cell>
          <cell r="E1144">
            <v>1.1083084954909301E-3</v>
          </cell>
          <cell r="F1144">
            <v>21087557</v>
          </cell>
          <cell r="G1144">
            <v>5.5000000000000003E-4</v>
          </cell>
          <cell r="H1144">
            <v>21078979</v>
          </cell>
          <cell r="J1144">
            <v>849103</v>
          </cell>
          <cell r="K1144">
            <v>1.13129564786293E-3</v>
          </cell>
          <cell r="L1144">
            <v>21180949</v>
          </cell>
          <cell r="M1144">
            <v>5.4500000000000002E-4</v>
          </cell>
          <cell r="N1144">
            <v>21173162</v>
          </cell>
          <cell r="O1144">
            <v>25792828</v>
          </cell>
          <cell r="P1144">
            <v>17295988</v>
          </cell>
          <cell r="Q1144">
            <v>21087557</v>
          </cell>
          <cell r="R1144">
            <v>20307610</v>
          </cell>
          <cell r="S1144">
            <v>779947</v>
          </cell>
          <cell r="T1144">
            <v>21180949</v>
          </cell>
          <cell r="U1144">
            <v>20369430</v>
          </cell>
          <cell r="V1144">
            <v>811519</v>
          </cell>
        </row>
        <row r="1145">
          <cell r="A1145">
            <v>40150</v>
          </cell>
          <cell r="B1145" t="str">
            <v xml:space="preserve">BORDENTOWN REG SCH DISTRICT            </v>
          </cell>
          <cell r="C1145" t="str">
            <v>BURLINGTON</v>
          </cell>
          <cell r="D1145">
            <v>521887</v>
          </cell>
          <cell r="E1145">
            <v>6.6498101989990197E-4</v>
          </cell>
          <cell r="F1145">
            <v>12652456</v>
          </cell>
          <cell r="G1145">
            <v>3.3E-4</v>
          </cell>
          <cell r="H1145">
            <v>12647387</v>
          </cell>
          <cell r="J1145">
            <v>485193</v>
          </cell>
          <cell r="K1145">
            <v>6.46443045512215E-4</v>
          </cell>
          <cell r="L1145">
            <v>12103182</v>
          </cell>
          <cell r="M1145">
            <v>3.1199999999999999E-4</v>
          </cell>
          <cell r="N1145">
            <v>12121150</v>
          </cell>
          <cell r="O1145">
            <v>14765802</v>
          </cell>
          <cell r="P1145">
            <v>9901557</v>
          </cell>
          <cell r="Q1145">
            <v>12652456</v>
          </cell>
          <cell r="R1145">
            <v>12184492</v>
          </cell>
          <cell r="S1145">
            <v>467964</v>
          </cell>
          <cell r="T1145">
            <v>12103182</v>
          </cell>
          <cell r="U1145">
            <v>11639465</v>
          </cell>
          <cell r="V1145">
            <v>463717</v>
          </cell>
        </row>
        <row r="1146">
          <cell r="A1146">
            <v>40160</v>
          </cell>
          <cell r="B1146" t="str">
            <v xml:space="preserve">NORTHERN HIGHLANDS REG H S             </v>
          </cell>
          <cell r="C1146" t="str">
            <v>BERGEN</v>
          </cell>
          <cell r="D1146">
            <v>259971</v>
          </cell>
          <cell r="E1146">
            <v>3.3125136423094902E-4</v>
          </cell>
          <cell r="F1146">
            <v>6302651</v>
          </cell>
          <cell r="G1146">
            <v>1.64E-4</v>
          </cell>
          <cell r="H1146">
            <v>6285368</v>
          </cell>
          <cell r="J1146">
            <v>207907</v>
          </cell>
          <cell r="K1146">
            <v>2.7700324255153702E-4</v>
          </cell>
          <cell r="L1146">
            <v>5186258</v>
          </cell>
          <cell r="M1146">
            <v>1.3300000000000001E-4</v>
          </cell>
          <cell r="N1146">
            <v>5167029</v>
          </cell>
          <cell r="O1146">
            <v>6294396</v>
          </cell>
          <cell r="P1146">
            <v>4220856</v>
          </cell>
          <cell r="Q1146">
            <v>6302651</v>
          </cell>
          <cell r="R1146">
            <v>6069541</v>
          </cell>
          <cell r="S1146">
            <v>233110</v>
          </cell>
          <cell r="T1146">
            <v>5186258</v>
          </cell>
          <cell r="U1146">
            <v>4987554</v>
          </cell>
          <cell r="V1146">
            <v>198704</v>
          </cell>
        </row>
        <row r="1147">
          <cell r="A1147">
            <v>40170</v>
          </cell>
          <cell r="B1147" t="str">
            <v xml:space="preserve">BRIDGEWATER-RARITAN REG SCH DIS        </v>
          </cell>
          <cell r="C1147" t="str">
            <v>SOMERSET</v>
          </cell>
          <cell r="D1147">
            <v>1125712</v>
          </cell>
          <cell r="E1147">
            <v>1.43436627828162E-3</v>
          </cell>
          <cell r="F1147">
            <v>27291391</v>
          </cell>
          <cell r="G1147">
            <v>7.1199999999999996E-4</v>
          </cell>
          <cell r="H1147">
            <v>27287696</v>
          </cell>
          <cell r="J1147">
            <v>1085625</v>
          </cell>
          <cell r="K1147">
            <v>1.44642385872055E-3</v>
          </cell>
          <cell r="L1147">
            <v>27081011</v>
          </cell>
          <cell r="M1147">
            <v>6.9700000000000003E-4</v>
          </cell>
          <cell r="N1147">
            <v>27078338</v>
          </cell>
          <cell r="O1147">
            <v>32986423</v>
          </cell>
          <cell r="P1147">
            <v>22119824</v>
          </cell>
          <cell r="Q1147">
            <v>27291391</v>
          </cell>
          <cell r="R1147">
            <v>26281989</v>
          </cell>
          <cell r="S1147">
            <v>1009402</v>
          </cell>
          <cell r="T1147">
            <v>27081011</v>
          </cell>
          <cell r="U1147">
            <v>26043439</v>
          </cell>
          <cell r="V1147">
            <v>1037572</v>
          </cell>
        </row>
        <row r="1148">
          <cell r="A1148">
            <v>40180</v>
          </cell>
          <cell r="B1148" t="str">
            <v xml:space="preserve">PRINCETON REGIONAL SCHOOL              </v>
          </cell>
          <cell r="C1148" t="str">
            <v>MERCER</v>
          </cell>
          <cell r="D1148">
            <v>858227</v>
          </cell>
          <cell r="E1148">
            <v>1.0935406817292499E-3</v>
          </cell>
          <cell r="F1148">
            <v>20806573</v>
          </cell>
          <cell r="G1148">
            <v>5.4299999999999997E-4</v>
          </cell>
          <cell r="H1148">
            <v>20810701</v>
          </cell>
          <cell r="J1148">
            <v>852830</v>
          </cell>
          <cell r="K1148">
            <v>1.1362612867543099E-3</v>
          </cell>
          <cell r="L1148">
            <v>21273919</v>
          </cell>
          <cell r="M1148">
            <v>5.4799999999999998E-4</v>
          </cell>
          <cell r="N1148">
            <v>21289712</v>
          </cell>
          <cell r="O1148">
            <v>25934806</v>
          </cell>
          <cell r="P1148">
            <v>17391196</v>
          </cell>
          <cell r="Q1148">
            <v>20806573</v>
          </cell>
          <cell r="R1148">
            <v>20037019</v>
          </cell>
          <cell r="S1148">
            <v>769554</v>
          </cell>
          <cell r="T1148">
            <v>21273919</v>
          </cell>
          <cell r="U1148">
            <v>20458838</v>
          </cell>
          <cell r="V1148">
            <v>815081</v>
          </cell>
        </row>
        <row r="1149">
          <cell r="A1149">
            <v>40190</v>
          </cell>
          <cell r="B1149" t="str">
            <v xml:space="preserve">GREATER EGG HARBOR REGIONAL            </v>
          </cell>
          <cell r="C1149" t="str">
            <v>ATLANTIC</v>
          </cell>
          <cell r="D1149">
            <v>686000</v>
          </cell>
          <cell r="E1149">
            <v>8.7409147890507403E-4</v>
          </cell>
          <cell r="F1149">
            <v>16631158</v>
          </cell>
          <cell r="G1149">
            <v>4.3399999999999998E-4</v>
          </cell>
          <cell r="H1149">
            <v>16633231</v>
          </cell>
          <cell r="J1149">
            <v>693725</v>
          </cell>
          <cell r="K1149">
            <v>9.2427900185691303E-4</v>
          </cell>
          <cell r="L1149">
            <v>17305031</v>
          </cell>
          <cell r="M1149">
            <v>4.4499999999999997E-4</v>
          </cell>
          <cell r="N1149">
            <v>17288178</v>
          </cell>
          <cell r="O1149">
            <v>21060199</v>
          </cell>
          <cell r="P1149">
            <v>14122413</v>
          </cell>
          <cell r="Q1149">
            <v>16631158</v>
          </cell>
          <cell r="R1149">
            <v>16016036</v>
          </cell>
          <cell r="S1149">
            <v>615122</v>
          </cell>
          <cell r="T1149">
            <v>17305031</v>
          </cell>
          <cell r="U1149">
            <v>16642013</v>
          </cell>
          <cell r="V1149">
            <v>663018</v>
          </cell>
        </row>
        <row r="1150">
          <cell r="A1150">
            <v>40200</v>
          </cell>
          <cell r="B1150" t="str">
            <v xml:space="preserve">NORTHERN VALLEY REG H S DIST           </v>
          </cell>
          <cell r="C1150" t="str">
            <v>BERGEN</v>
          </cell>
          <cell r="D1150">
            <v>925615</v>
          </cell>
          <cell r="E1150">
            <v>1.1794055163946401E-3</v>
          </cell>
          <cell r="F1150">
            <v>22440305</v>
          </cell>
          <cell r="G1150">
            <v>5.8600000000000004E-4</v>
          </cell>
          <cell r="H1150">
            <v>22458694</v>
          </cell>
          <cell r="J1150">
            <v>955510</v>
          </cell>
          <cell r="K1150">
            <v>1.2730661704051299E-3</v>
          </cell>
          <cell r="L1150">
            <v>23835281</v>
          </cell>
          <cell r="M1150">
            <v>6.1399999999999996E-4</v>
          </cell>
          <cell r="N1150">
            <v>23853801</v>
          </cell>
          <cell r="O1150">
            <v>29058341</v>
          </cell>
          <cell r="P1150">
            <v>19485756</v>
          </cell>
          <cell r="Q1150">
            <v>22440305</v>
          </cell>
          <cell r="R1150">
            <v>21610326</v>
          </cell>
          <cell r="S1150">
            <v>829979</v>
          </cell>
          <cell r="T1150">
            <v>23835281</v>
          </cell>
          <cell r="U1150">
            <v>22922065</v>
          </cell>
          <cell r="V1150">
            <v>913216</v>
          </cell>
        </row>
        <row r="1151">
          <cell r="A1151">
            <v>40210</v>
          </cell>
          <cell r="B1151" t="str">
            <v xml:space="preserve">NORTHERN BURLINGTON CO REG             </v>
          </cell>
          <cell r="C1151" t="str">
            <v>BURLINGTON</v>
          </cell>
          <cell r="D1151">
            <v>404993</v>
          </cell>
          <cell r="E1151">
            <v>5.1603634156880903E-4</v>
          </cell>
          <cell r="F1151">
            <v>9818517</v>
          </cell>
          <cell r="G1151">
            <v>2.5599999999999999E-4</v>
          </cell>
          <cell r="H1151">
            <v>9811307</v>
          </cell>
          <cell r="J1151">
            <v>385343</v>
          </cell>
          <cell r="K1151">
            <v>5.13408689916824E-4</v>
          </cell>
          <cell r="L1151">
            <v>9612415</v>
          </cell>
          <cell r="M1151">
            <v>2.4699999999999999E-4</v>
          </cell>
          <cell r="N1151">
            <v>9595910</v>
          </cell>
          <cell r="O1151">
            <v>11689593</v>
          </cell>
          <cell r="P1151">
            <v>7838732</v>
          </cell>
          <cell r="Q1151">
            <v>9818517</v>
          </cell>
          <cell r="R1151">
            <v>9455368</v>
          </cell>
          <cell r="S1151">
            <v>363149</v>
          </cell>
          <cell r="T1151">
            <v>9612415</v>
          </cell>
          <cell r="U1151">
            <v>9244129</v>
          </cell>
          <cell r="V1151">
            <v>368286</v>
          </cell>
        </row>
        <row r="1152">
          <cell r="A1152">
            <v>40220</v>
          </cell>
          <cell r="B1152" t="str">
            <v xml:space="preserve">RANCOCAS VALLEY REGIONAL H S           </v>
          </cell>
          <cell r="C1152" t="str">
            <v>BURLINGTON</v>
          </cell>
          <cell r="D1152">
            <v>289282</v>
          </cell>
          <cell r="E1152">
            <v>3.6859902507378701E-4</v>
          </cell>
          <cell r="F1152">
            <v>7013257</v>
          </cell>
          <cell r="G1152">
            <v>1.83E-4</v>
          </cell>
          <cell r="H1152">
            <v>7013551</v>
          </cell>
          <cell r="J1152">
            <v>271187</v>
          </cell>
          <cell r="K1152">
            <v>3.61313848681496E-4</v>
          </cell>
          <cell r="L1152">
            <v>6764783</v>
          </cell>
          <cell r="M1152">
            <v>1.74E-4</v>
          </cell>
          <cell r="N1152">
            <v>6759872</v>
          </cell>
          <cell r="O1152">
            <v>8234774</v>
          </cell>
          <cell r="P1152">
            <v>5522022</v>
          </cell>
          <cell r="Q1152">
            <v>7013257</v>
          </cell>
          <cell r="R1152">
            <v>6753865</v>
          </cell>
          <cell r="S1152">
            <v>259392</v>
          </cell>
          <cell r="T1152">
            <v>6764783</v>
          </cell>
          <cell r="U1152">
            <v>6505600</v>
          </cell>
          <cell r="V1152">
            <v>259183</v>
          </cell>
        </row>
        <row r="1153">
          <cell r="A1153">
            <v>40230</v>
          </cell>
          <cell r="B1153" t="str">
            <v xml:space="preserve">BLACK HORSE PIKE REG SCH DIST          </v>
          </cell>
          <cell r="C1153" t="str">
            <v>CAMDEN</v>
          </cell>
          <cell r="D1153">
            <v>752289</v>
          </cell>
          <cell r="E1153">
            <v>9.5855598334405195E-4</v>
          </cell>
          <cell r="F1153">
            <v>18238247</v>
          </cell>
          <cell r="G1153">
            <v>4.7600000000000002E-4</v>
          </cell>
          <cell r="H1153">
            <v>18242898</v>
          </cell>
          <cell r="J1153">
            <v>738328</v>
          </cell>
          <cell r="K1153">
            <v>9.8370545516308504E-4</v>
          </cell>
          <cell r="L1153">
            <v>18417657</v>
          </cell>
          <cell r="M1153">
            <v>4.7399999999999997E-4</v>
          </cell>
          <cell r="N1153">
            <v>18414824</v>
          </cell>
          <cell r="O1153">
            <v>22432661</v>
          </cell>
          <cell r="P1153">
            <v>15042750</v>
          </cell>
          <cell r="Q1153">
            <v>18238247</v>
          </cell>
          <cell r="R1153">
            <v>17563685</v>
          </cell>
          <cell r="S1153">
            <v>674562</v>
          </cell>
          <cell r="T1153">
            <v>18417657</v>
          </cell>
          <cell r="U1153">
            <v>17712010</v>
          </cell>
          <cell r="V1153">
            <v>705647</v>
          </cell>
        </row>
        <row r="1154">
          <cell r="A1154">
            <v>40240</v>
          </cell>
          <cell r="B1154" t="str">
            <v xml:space="preserve">LOWER CAPE MAY REG SCHOOL DIST         </v>
          </cell>
          <cell r="C1154" t="str">
            <v>CAPE MAY</v>
          </cell>
          <cell r="D1154">
            <v>440723</v>
          </cell>
          <cell r="E1154">
            <v>5.6156300124997295E-4</v>
          </cell>
          <cell r="F1154">
            <v>10684743</v>
          </cell>
          <cell r="G1154">
            <v>2.7900000000000001E-4</v>
          </cell>
          <cell r="H1154">
            <v>10692791</v>
          </cell>
          <cell r="J1154">
            <v>407077</v>
          </cell>
          <cell r="K1154">
            <v>5.4236581244571905E-4</v>
          </cell>
          <cell r="L1154">
            <v>10154571</v>
          </cell>
          <cell r="M1154">
            <v>2.61E-4</v>
          </cell>
          <cell r="N1154">
            <v>10139808</v>
          </cell>
          <cell r="O1154">
            <v>12352161</v>
          </cell>
          <cell r="P1154">
            <v>8283033</v>
          </cell>
          <cell r="Q1154">
            <v>10684743</v>
          </cell>
          <cell r="R1154">
            <v>10289556</v>
          </cell>
          <cell r="S1154">
            <v>395187</v>
          </cell>
          <cell r="T1154">
            <v>10154571</v>
          </cell>
          <cell r="U1154">
            <v>9765513</v>
          </cell>
          <cell r="V1154">
            <v>389058</v>
          </cell>
        </row>
        <row r="1155">
          <cell r="A1155">
            <v>40250</v>
          </cell>
          <cell r="B1155" t="str">
            <v xml:space="preserve">CLEARVIEW REGIONAL BD OF ED            </v>
          </cell>
          <cell r="C1155" t="str">
            <v>GLOUCESTER</v>
          </cell>
          <cell r="D1155">
            <v>428279</v>
          </cell>
          <cell r="E1155">
            <v>5.4570703279006795E-4</v>
          </cell>
          <cell r="F1155">
            <v>10383055</v>
          </cell>
          <cell r="G1155">
            <v>2.7099999999999997E-4</v>
          </cell>
          <cell r="H1155">
            <v>10386188</v>
          </cell>
          <cell r="J1155">
            <v>424678</v>
          </cell>
          <cell r="K1155">
            <v>5.6581636520319995E-4</v>
          </cell>
          <cell r="L1155">
            <v>10593630</v>
          </cell>
          <cell r="M1155">
            <v>2.7300000000000002E-4</v>
          </cell>
          <cell r="N1155">
            <v>10606006</v>
          </cell>
          <cell r="O1155">
            <v>12920077</v>
          </cell>
          <cell r="P1155">
            <v>8663862</v>
          </cell>
          <cell r="Q1155">
            <v>10383055</v>
          </cell>
          <cell r="R1155">
            <v>9999026</v>
          </cell>
          <cell r="S1155">
            <v>384029</v>
          </cell>
          <cell r="T1155">
            <v>10593630</v>
          </cell>
          <cell r="U1155">
            <v>10187750</v>
          </cell>
          <cell r="V1155">
            <v>405880</v>
          </cell>
        </row>
        <row r="1156">
          <cell r="A1156">
            <v>40260</v>
          </cell>
          <cell r="B1156" t="str">
            <v xml:space="preserve">NORTH HUNTERDON-VOORHEES               </v>
          </cell>
          <cell r="C1156" t="str">
            <v>HUNTERDON</v>
          </cell>
          <cell r="D1156">
            <v>624823</v>
          </cell>
          <cell r="E1156">
            <v>7.9614061242551804E-4</v>
          </cell>
          <cell r="F1156">
            <v>15148003</v>
          </cell>
          <cell r="G1156">
            <v>3.9500000000000001E-4</v>
          </cell>
          <cell r="H1156">
            <v>15138539</v>
          </cell>
          <cell r="J1156">
            <v>585390</v>
          </cell>
          <cell r="K1156">
            <v>7.7993972380556898E-4</v>
          </cell>
          <cell r="L1156">
            <v>14602605</v>
          </cell>
          <cell r="M1156">
            <v>3.7599999999999998E-4</v>
          </cell>
          <cell r="N1156">
            <v>14607539</v>
          </cell>
          <cell r="O1156">
            <v>17794685</v>
          </cell>
          <cell r="P1156">
            <v>11932645</v>
          </cell>
          <cell r="Q1156">
            <v>15148003</v>
          </cell>
          <cell r="R1156">
            <v>14587738</v>
          </cell>
          <cell r="S1156">
            <v>560265</v>
          </cell>
          <cell r="T1156">
            <v>14602605</v>
          </cell>
          <cell r="U1156">
            <v>14043126</v>
          </cell>
          <cell r="V1156">
            <v>559479</v>
          </cell>
        </row>
        <row r="1157">
          <cell r="A1157">
            <v>40270</v>
          </cell>
          <cell r="B1157" t="str">
            <v xml:space="preserve">FLEMINGTON RARITAN BD OF ED            </v>
          </cell>
          <cell r="C1157" t="str">
            <v>HUNTERDON</v>
          </cell>
          <cell r="D1157">
            <v>493423</v>
          </cell>
          <cell r="E1157">
            <v>6.2871259445448804E-4</v>
          </cell>
          <cell r="F1157">
            <v>11962385</v>
          </cell>
          <cell r="G1157">
            <v>3.1199999999999999E-4</v>
          </cell>
          <cell r="H1157">
            <v>11957530</v>
          </cell>
          <cell r="J1157">
            <v>275512</v>
          </cell>
          <cell r="K1157">
            <v>3.6707622813017001E-4</v>
          </cell>
          <cell r="L1157">
            <v>6872671</v>
          </cell>
          <cell r="M1157">
            <v>1.7699999999999999E-4</v>
          </cell>
          <cell r="N1157">
            <v>6876421</v>
          </cell>
          <cell r="O1157">
            <v>8376753</v>
          </cell>
          <cell r="P1157">
            <v>5617229</v>
          </cell>
          <cell r="Q1157">
            <v>11962385</v>
          </cell>
          <cell r="R1157">
            <v>11519943</v>
          </cell>
          <cell r="S1157">
            <v>442442</v>
          </cell>
          <cell r="T1157">
            <v>6872671</v>
          </cell>
          <cell r="U1157">
            <v>6609354</v>
          </cell>
          <cell r="V1157">
            <v>263317</v>
          </cell>
        </row>
        <row r="1158">
          <cell r="A1158">
            <v>40280</v>
          </cell>
          <cell r="B1158" t="str">
            <v xml:space="preserve">DELAWARE VALLEY REG H S DIST           </v>
          </cell>
          <cell r="C1158" t="str">
            <v>HUNTERDON</v>
          </cell>
          <cell r="D1158">
            <v>269772</v>
          </cell>
          <cell r="E1158">
            <v>3.4373965954399399E-4</v>
          </cell>
          <cell r="F1158">
            <v>6540263</v>
          </cell>
          <cell r="G1158">
            <v>1.7100000000000001E-4</v>
          </cell>
          <cell r="H1158">
            <v>6553646</v>
          </cell>
          <cell r="J1158">
            <v>285081</v>
          </cell>
          <cell r="K1158">
            <v>3.7982540938898102E-4</v>
          </cell>
          <cell r="L1158">
            <v>7111370</v>
          </cell>
          <cell r="M1158">
            <v>1.83E-4</v>
          </cell>
          <cell r="N1158">
            <v>7109521</v>
          </cell>
          <cell r="O1158">
            <v>8660711</v>
          </cell>
          <cell r="P1158">
            <v>5807644</v>
          </cell>
          <cell r="Q1158">
            <v>6540263</v>
          </cell>
          <cell r="R1158">
            <v>6298365</v>
          </cell>
          <cell r="S1158">
            <v>241898</v>
          </cell>
          <cell r="T1158">
            <v>7111370</v>
          </cell>
          <cell r="U1158">
            <v>6838908</v>
          </cell>
          <cell r="V1158">
            <v>272462</v>
          </cell>
        </row>
        <row r="1159">
          <cell r="A1159">
            <v>40290</v>
          </cell>
          <cell r="B1159" t="str">
            <v xml:space="preserve">HUNTERDON CENTRAL HIGH SCHOOL          </v>
          </cell>
          <cell r="C1159" t="str">
            <v>HUNTERDON</v>
          </cell>
          <cell r="D1159">
            <v>806536</v>
          </cell>
          <cell r="E1159">
            <v>1.0276767420265101E-3</v>
          </cell>
          <cell r="F1159">
            <v>19553393</v>
          </cell>
          <cell r="G1159">
            <v>5.1000000000000004E-4</v>
          </cell>
          <cell r="H1159">
            <v>19545962</v>
          </cell>
          <cell r="J1159">
            <v>788944</v>
          </cell>
          <cell r="K1159">
            <v>1.0511432813305E-3</v>
          </cell>
          <cell r="L1159">
            <v>19680277</v>
          </cell>
          <cell r="M1159">
            <v>5.0699999999999996E-4</v>
          </cell>
          <cell r="N1159">
            <v>19696868</v>
          </cell>
          <cell r="O1159">
            <v>23994429</v>
          </cell>
          <cell r="P1159">
            <v>16090030</v>
          </cell>
          <cell r="Q1159">
            <v>19553393</v>
          </cell>
          <cell r="R1159">
            <v>18830189</v>
          </cell>
          <cell r="S1159">
            <v>723204</v>
          </cell>
          <cell r="T1159">
            <v>19680277</v>
          </cell>
          <cell r="U1159">
            <v>18926255</v>
          </cell>
          <cell r="V1159">
            <v>754022</v>
          </cell>
        </row>
        <row r="1160">
          <cell r="A1160">
            <v>40300</v>
          </cell>
          <cell r="B1160" t="str">
            <v xml:space="preserve">SOUTH HUNTERDON REG BD OF ED           </v>
          </cell>
          <cell r="C1160" t="str">
            <v>HUNTERDON</v>
          </cell>
          <cell r="D1160">
            <v>122194</v>
          </cell>
          <cell r="E1160">
            <v>1.5569786322642399E-4</v>
          </cell>
          <cell r="F1160">
            <v>2962431</v>
          </cell>
          <cell r="G1160">
            <v>7.7000000000000001E-5</v>
          </cell>
          <cell r="H1160">
            <v>2951057</v>
          </cell>
          <cell r="J1160">
            <v>119685</v>
          </cell>
          <cell r="K1160">
            <v>1.5946136053514699E-4</v>
          </cell>
          <cell r="L1160">
            <v>2985553</v>
          </cell>
          <cell r="M1160">
            <v>7.7000000000000001E-5</v>
          </cell>
          <cell r="N1160">
            <v>2991438</v>
          </cell>
          <cell r="O1160">
            <v>3644124</v>
          </cell>
          <cell r="P1160">
            <v>2443653</v>
          </cell>
          <cell r="Q1160">
            <v>2962431</v>
          </cell>
          <cell r="R1160">
            <v>2852862</v>
          </cell>
          <cell r="S1160">
            <v>109569</v>
          </cell>
          <cell r="T1160">
            <v>2985553</v>
          </cell>
          <cell r="U1160">
            <v>2871165</v>
          </cell>
          <cell r="V1160">
            <v>114388</v>
          </cell>
        </row>
        <row r="1161">
          <cell r="A1161">
            <v>40310</v>
          </cell>
          <cell r="B1161" t="str">
            <v xml:space="preserve">EAST WINDSOR REG SCHOOL DIST           </v>
          </cell>
          <cell r="C1161" t="str">
            <v>MERCER</v>
          </cell>
          <cell r="D1161">
            <v>848205</v>
          </cell>
          <cell r="E1161">
            <v>1.0807707913479301E-3</v>
          </cell>
          <cell r="F1161">
            <v>20563602</v>
          </cell>
          <cell r="G1161">
            <v>5.3700000000000004E-4</v>
          </cell>
          <cell r="H1161">
            <v>20580749</v>
          </cell>
          <cell r="J1161">
            <v>858511</v>
          </cell>
          <cell r="K1161">
            <v>1.14383032204862E-3</v>
          </cell>
          <cell r="L1161">
            <v>21415632</v>
          </cell>
          <cell r="M1161">
            <v>5.5099999999999995E-4</v>
          </cell>
          <cell r="N1161">
            <v>21406261</v>
          </cell>
          <cell r="O1161">
            <v>26076785</v>
          </cell>
          <cell r="P1161">
            <v>17486403</v>
          </cell>
          <cell r="Q1161">
            <v>20563602</v>
          </cell>
          <cell r="R1161">
            <v>19803035</v>
          </cell>
          <cell r="S1161">
            <v>760567</v>
          </cell>
          <cell r="T1161">
            <v>21415632</v>
          </cell>
          <cell r="U1161">
            <v>20595122</v>
          </cell>
          <cell r="V1161">
            <v>820510</v>
          </cell>
        </row>
        <row r="1162">
          <cell r="A1162">
            <v>40320</v>
          </cell>
          <cell r="B1162" t="str">
            <v xml:space="preserve">HOPEWELL VALLEY REG SCH DIST           </v>
          </cell>
          <cell r="C1162" t="str">
            <v>MERCER</v>
          </cell>
          <cell r="D1162">
            <v>808013</v>
          </cell>
          <cell r="E1162">
            <v>1.0295587144963901E-3</v>
          </cell>
          <cell r="F1162">
            <v>19589201</v>
          </cell>
          <cell r="G1162">
            <v>5.1099999999999995E-4</v>
          </cell>
          <cell r="H1162">
            <v>19584288</v>
          </cell>
          <cell r="J1162">
            <v>779328</v>
          </cell>
          <cell r="K1162">
            <v>1.03833147999444E-3</v>
          </cell>
          <cell r="L1162">
            <v>19440405</v>
          </cell>
          <cell r="M1162">
            <v>5.0000000000000001E-4</v>
          </cell>
          <cell r="N1162">
            <v>19424919</v>
          </cell>
          <cell r="O1162">
            <v>23663145</v>
          </cell>
          <cell r="P1162">
            <v>15867879</v>
          </cell>
          <cell r="Q1162">
            <v>19589201</v>
          </cell>
          <cell r="R1162">
            <v>18864673</v>
          </cell>
          <cell r="S1162">
            <v>724528</v>
          </cell>
          <cell r="T1162">
            <v>19440405</v>
          </cell>
          <cell r="U1162">
            <v>18695573</v>
          </cell>
          <cell r="V1162">
            <v>744832</v>
          </cell>
        </row>
        <row r="1163">
          <cell r="A1163">
            <v>40330</v>
          </cell>
          <cell r="B1163" t="str">
            <v xml:space="preserve">SOUTHERN REGIONAL H S DISTRICT         </v>
          </cell>
          <cell r="C1163" t="str">
            <v>OCEAN</v>
          </cell>
          <cell r="D1163">
            <v>726996</v>
          </cell>
          <cell r="E1163">
            <v>9.2632800116337205E-4</v>
          </cell>
          <cell r="F1163">
            <v>17625051</v>
          </cell>
          <cell r="G1163">
            <v>4.6000000000000001E-4</v>
          </cell>
          <cell r="H1163">
            <v>17629692</v>
          </cell>
          <cell r="J1163">
            <v>724129</v>
          </cell>
          <cell r="K1163">
            <v>9.6478753012453698E-4</v>
          </cell>
          <cell r="L1163">
            <v>18063461</v>
          </cell>
          <cell r="M1163">
            <v>4.6500000000000003E-4</v>
          </cell>
          <cell r="N1163">
            <v>18065175</v>
          </cell>
          <cell r="O1163">
            <v>22006724</v>
          </cell>
          <cell r="P1163">
            <v>14757128</v>
          </cell>
          <cell r="Q1163">
            <v>17625051</v>
          </cell>
          <cell r="R1163">
            <v>16973170</v>
          </cell>
          <cell r="S1163">
            <v>651881</v>
          </cell>
          <cell r="T1163">
            <v>18063461</v>
          </cell>
          <cell r="U1163">
            <v>17371385</v>
          </cell>
          <cell r="V1163">
            <v>692076</v>
          </cell>
        </row>
        <row r="1164">
          <cell r="A1164">
            <v>40340</v>
          </cell>
          <cell r="B1164" t="str">
            <v xml:space="preserve">TOMS RIVER SCHOOL DIST                 </v>
          </cell>
          <cell r="C1164" t="str">
            <v>OCEAN</v>
          </cell>
          <cell r="D1164">
            <v>3130248</v>
          </cell>
          <cell r="E1164">
            <v>3.9885176438187297E-3</v>
          </cell>
          <cell r="F1164">
            <v>75888701</v>
          </cell>
          <cell r="G1164">
            <v>1.98E-3</v>
          </cell>
          <cell r="H1164">
            <v>75884325</v>
          </cell>
          <cell r="J1164">
            <v>3028822</v>
          </cell>
          <cell r="K1164">
            <v>4.0354269702868699E-3</v>
          </cell>
          <cell r="L1164">
            <v>75554230</v>
          </cell>
          <cell r="M1164">
            <v>1.9449999999999999E-3</v>
          </cell>
          <cell r="N1164">
            <v>75562937</v>
          </cell>
          <cell r="O1164">
            <v>92049632</v>
          </cell>
          <cell r="P1164">
            <v>61726050</v>
          </cell>
          <cell r="Q1164">
            <v>75888701</v>
          </cell>
          <cell r="R1164">
            <v>73081875</v>
          </cell>
          <cell r="S1164">
            <v>2806826</v>
          </cell>
          <cell r="T1164">
            <v>75554230</v>
          </cell>
          <cell r="U1164">
            <v>72659475</v>
          </cell>
          <cell r="V1164">
            <v>2894755</v>
          </cell>
        </row>
        <row r="1165">
          <cell r="A1165">
            <v>40350</v>
          </cell>
          <cell r="B1165" t="str">
            <v xml:space="preserve">LONG BEACH ISLAND BD OF ED             </v>
          </cell>
          <cell r="C1165" t="str">
            <v>OCEAN</v>
          </cell>
          <cell r="D1165">
            <v>73705</v>
          </cell>
          <cell r="E1165">
            <v>9.3913866549123195E-5</v>
          </cell>
          <cell r="F1165">
            <v>1786880</v>
          </cell>
          <cell r="G1165">
            <v>4.6999999999999997E-5</v>
          </cell>
          <cell r="H1165">
            <v>1801295</v>
          </cell>
          <cell r="J1165">
            <v>74614</v>
          </cell>
          <cell r="K1165">
            <v>9.94113711406562E-5</v>
          </cell>
          <cell r="L1165">
            <v>1861253</v>
          </cell>
          <cell r="M1165">
            <v>4.8000000000000001E-5</v>
          </cell>
          <cell r="N1165">
            <v>1864792</v>
          </cell>
          <cell r="O1165">
            <v>2271662</v>
          </cell>
          <cell r="P1165">
            <v>1523316</v>
          </cell>
          <cell r="Q1165">
            <v>1786880</v>
          </cell>
          <cell r="R1165">
            <v>1720790</v>
          </cell>
          <cell r="S1165">
            <v>66090</v>
          </cell>
          <cell r="T1165">
            <v>1861253</v>
          </cell>
          <cell r="U1165">
            <v>1789941</v>
          </cell>
          <cell r="V1165">
            <v>71312</v>
          </cell>
        </row>
        <row r="1166">
          <cell r="A1166">
            <v>40360</v>
          </cell>
          <cell r="B1166" t="str">
            <v xml:space="preserve">PASSAIC CO REGIONAL HS DIST 1          </v>
          </cell>
          <cell r="C1166" t="str">
            <v>PASSAIC</v>
          </cell>
          <cell r="D1166">
            <v>188010</v>
          </cell>
          <cell r="E1166">
            <v>2.39559677768139E-4</v>
          </cell>
          <cell r="F1166">
            <v>4558052</v>
          </cell>
          <cell r="G1166">
            <v>1.1900000000000001E-4</v>
          </cell>
          <cell r="H1166">
            <v>4560725</v>
          </cell>
          <cell r="J1166">
            <v>209003</v>
          </cell>
          <cell r="K1166">
            <v>2.7846348945922403E-4</v>
          </cell>
          <cell r="L1166">
            <v>5213598</v>
          </cell>
          <cell r="M1166">
            <v>1.34E-4</v>
          </cell>
          <cell r="N1166">
            <v>5205878</v>
          </cell>
          <cell r="O1166">
            <v>6341723</v>
          </cell>
          <cell r="P1166">
            <v>4252592</v>
          </cell>
          <cell r="Q1166">
            <v>4558052</v>
          </cell>
          <cell r="R1166">
            <v>4389468</v>
          </cell>
          <cell r="S1166">
            <v>168584</v>
          </cell>
          <cell r="T1166">
            <v>5213598</v>
          </cell>
          <cell r="U1166">
            <v>5013846</v>
          </cell>
          <cell r="V1166">
            <v>199752</v>
          </cell>
        </row>
        <row r="1167">
          <cell r="A1167">
            <v>40370</v>
          </cell>
          <cell r="B1167" t="str">
            <v xml:space="preserve">LAKELAND REGIONAL H S DIST             </v>
          </cell>
          <cell r="C1167" t="str">
            <v>PASSAIC</v>
          </cell>
          <cell r="D1167">
            <v>263222</v>
          </cell>
          <cell r="E1167">
            <v>3.3539374236202799E-4</v>
          </cell>
          <cell r="F1167">
            <v>6381467</v>
          </cell>
          <cell r="G1167">
            <v>1.6699999999999999E-4</v>
          </cell>
          <cell r="H1167">
            <v>6400345</v>
          </cell>
          <cell r="J1167">
            <v>257175</v>
          </cell>
          <cell r="K1167">
            <v>3.4264507160986201E-4</v>
          </cell>
          <cell r="L1167">
            <v>6415253</v>
          </cell>
          <cell r="M1167">
            <v>1.65E-4</v>
          </cell>
          <cell r="N1167">
            <v>6410223</v>
          </cell>
          <cell r="O1167">
            <v>7808838</v>
          </cell>
          <cell r="P1167">
            <v>5236400</v>
          </cell>
          <cell r="Q1167">
            <v>6381467</v>
          </cell>
          <cell r="R1167">
            <v>6145442</v>
          </cell>
          <cell r="S1167">
            <v>236025</v>
          </cell>
          <cell r="T1167">
            <v>6415253</v>
          </cell>
          <cell r="U1167">
            <v>6169461</v>
          </cell>
          <cell r="V1167">
            <v>245792</v>
          </cell>
        </row>
        <row r="1168">
          <cell r="A1168">
            <v>40380</v>
          </cell>
          <cell r="B1168" t="str">
            <v xml:space="preserve">WOODSTOWN-PILESGROVE REG SCH           </v>
          </cell>
          <cell r="C1168" t="str">
            <v>SALEM</v>
          </cell>
          <cell r="D1168">
            <v>236397</v>
          </cell>
          <cell r="E1168">
            <v>3.0121370749085002E-4</v>
          </cell>
          <cell r="F1168">
            <v>5731131</v>
          </cell>
          <cell r="G1168">
            <v>1.4999999999999999E-4</v>
          </cell>
          <cell r="H1168">
            <v>5748812</v>
          </cell>
          <cell r="J1168">
            <v>249747</v>
          </cell>
          <cell r="K1168">
            <v>3.32748434720903E-4</v>
          </cell>
          <cell r="L1168">
            <v>6229961</v>
          </cell>
          <cell r="M1168">
            <v>1.6000000000000001E-4</v>
          </cell>
          <cell r="N1168">
            <v>6215974</v>
          </cell>
          <cell r="O1168">
            <v>7572206</v>
          </cell>
          <cell r="P1168">
            <v>5077721</v>
          </cell>
          <cell r="Q1168">
            <v>5731131</v>
          </cell>
          <cell r="R1168">
            <v>5519159</v>
          </cell>
          <cell r="S1168">
            <v>211972</v>
          </cell>
          <cell r="T1168">
            <v>6229961</v>
          </cell>
          <cell r="U1168">
            <v>5991268</v>
          </cell>
          <cell r="V1168">
            <v>238693</v>
          </cell>
        </row>
        <row r="1169">
          <cell r="A1169">
            <v>40390</v>
          </cell>
          <cell r="B1169" t="str">
            <v xml:space="preserve">UPPER FREEHOLD REGIONAL                </v>
          </cell>
          <cell r="C1169" t="str">
            <v>MONMOUTH</v>
          </cell>
          <cell r="D1169">
            <v>477796</v>
          </cell>
          <cell r="E1169">
            <v>6.0880089249989598E-4</v>
          </cell>
          <cell r="F1169">
            <v>11583529</v>
          </cell>
          <cell r="G1169">
            <v>3.0200000000000002E-4</v>
          </cell>
          <cell r="H1169">
            <v>11574276</v>
          </cell>
          <cell r="J1169">
            <v>424576</v>
          </cell>
          <cell r="K1169">
            <v>5.6568046631215604E-4</v>
          </cell>
          <cell r="L1169">
            <v>10591085</v>
          </cell>
          <cell r="M1169">
            <v>2.7300000000000002E-4</v>
          </cell>
          <cell r="N1169">
            <v>10606006</v>
          </cell>
          <cell r="O1169">
            <v>12920077</v>
          </cell>
          <cell r="P1169">
            <v>8663862</v>
          </cell>
          <cell r="Q1169">
            <v>11583529</v>
          </cell>
          <cell r="R1169">
            <v>11155099</v>
          </cell>
          <cell r="S1169">
            <v>428430</v>
          </cell>
          <cell r="T1169">
            <v>10591085</v>
          </cell>
          <cell r="U1169">
            <v>10185303</v>
          </cell>
          <cell r="V1169">
            <v>405782</v>
          </cell>
        </row>
        <row r="1170">
          <cell r="A1170">
            <v>40400</v>
          </cell>
          <cell r="B1170" t="str">
            <v xml:space="preserve">MATAWAN-ABERDEEN REG SCHOOL            </v>
          </cell>
          <cell r="C1170" t="str">
            <v>MONMOUTH</v>
          </cell>
          <cell r="D1170">
            <v>392263</v>
          </cell>
          <cell r="E1170">
            <v>4.9981595596172203E-4</v>
          </cell>
          <cell r="F1170">
            <v>9509895</v>
          </cell>
          <cell r="G1170">
            <v>2.4800000000000001E-4</v>
          </cell>
          <cell r="H1170">
            <v>9504703</v>
          </cell>
          <cell r="J1170">
            <v>397948</v>
          </cell>
          <cell r="K1170">
            <v>5.3020286169729296E-4</v>
          </cell>
          <cell r="L1170">
            <v>9926848</v>
          </cell>
          <cell r="M1170">
            <v>2.5599999999999999E-4</v>
          </cell>
          <cell r="N1170">
            <v>9945559</v>
          </cell>
          <cell r="O1170">
            <v>12115530</v>
          </cell>
          <cell r="P1170">
            <v>8124354</v>
          </cell>
          <cell r="Q1170">
            <v>9509895</v>
          </cell>
          <cell r="R1170">
            <v>9158161</v>
          </cell>
          <cell r="S1170">
            <v>351734</v>
          </cell>
          <cell r="T1170">
            <v>9926848</v>
          </cell>
          <cell r="U1170">
            <v>9546514</v>
          </cell>
          <cell r="V1170">
            <v>380334</v>
          </cell>
        </row>
        <row r="1171">
          <cell r="A1171">
            <v>40410</v>
          </cell>
          <cell r="B1171" t="str">
            <v xml:space="preserve">WEST MORRIS REG H S DIST               </v>
          </cell>
          <cell r="C1171" t="str">
            <v>MORRIS</v>
          </cell>
          <cell r="D1171">
            <v>362844</v>
          </cell>
          <cell r="E1171">
            <v>4.6233068304931898E-4</v>
          </cell>
          <cell r="F1171">
            <v>8796670</v>
          </cell>
          <cell r="G1171">
            <v>2.3000000000000001E-4</v>
          </cell>
          <cell r="H1171">
            <v>8814846</v>
          </cell>
          <cell r="J1171">
            <v>358086</v>
          </cell>
          <cell r="K1171">
            <v>4.77093042140523E-4</v>
          </cell>
          <cell r="L1171">
            <v>8932487</v>
          </cell>
          <cell r="M1171">
            <v>2.3000000000000001E-4</v>
          </cell>
          <cell r="N1171">
            <v>8935463</v>
          </cell>
          <cell r="O1171">
            <v>10885046</v>
          </cell>
          <cell r="P1171">
            <v>7299224</v>
          </cell>
          <cell r="Q1171">
            <v>8796670</v>
          </cell>
          <cell r="R1171">
            <v>8471316</v>
          </cell>
          <cell r="S1171">
            <v>325354</v>
          </cell>
          <cell r="T1171">
            <v>8932487</v>
          </cell>
          <cell r="U1171">
            <v>8590251</v>
          </cell>
          <cell r="V1171">
            <v>342236</v>
          </cell>
        </row>
        <row r="1172">
          <cell r="A1172">
            <v>40420</v>
          </cell>
          <cell r="B1172" t="str">
            <v xml:space="preserve">LENAPE REGIONAL H S DISTRICT           </v>
          </cell>
          <cell r="C1172" t="str">
            <v>BURLINGTON</v>
          </cell>
          <cell r="D1172">
            <v>1396655</v>
          </cell>
          <cell r="E1172">
            <v>1.77959800943173E-3</v>
          </cell>
          <cell r="F1172">
            <v>33860043</v>
          </cell>
          <cell r="G1172">
            <v>8.83E-4</v>
          </cell>
          <cell r="H1172">
            <v>33841343</v>
          </cell>
          <cell r="J1172">
            <v>1454625</v>
          </cell>
          <cell r="K1172">
            <v>1.9380580822027601E-3</v>
          </cell>
          <cell r="L1172">
            <v>36285748</v>
          </cell>
          <cell r="M1172">
            <v>9.3400000000000004E-4</v>
          </cell>
          <cell r="N1172">
            <v>36285750</v>
          </cell>
          <cell r="O1172">
            <v>44202754</v>
          </cell>
          <cell r="P1172">
            <v>29641198</v>
          </cell>
          <cell r="Q1172">
            <v>33860043</v>
          </cell>
          <cell r="R1172">
            <v>32607693</v>
          </cell>
          <cell r="S1172">
            <v>1252350</v>
          </cell>
          <cell r="T1172">
            <v>36285748</v>
          </cell>
          <cell r="U1172">
            <v>34895510</v>
          </cell>
          <cell r="V1172">
            <v>1390238</v>
          </cell>
        </row>
        <row r="1173">
          <cell r="A1173">
            <v>40430</v>
          </cell>
          <cell r="B1173" t="str">
            <v xml:space="preserve">HENRY HUDSON REG SCH DIST              </v>
          </cell>
          <cell r="C1173" t="str">
            <v>MONMOUTH</v>
          </cell>
          <cell r="D1173">
            <v>50297</v>
          </cell>
          <cell r="E1173">
            <v>6.4087724656688807E-5</v>
          </cell>
          <cell r="F1173">
            <v>1219384</v>
          </cell>
          <cell r="G1173">
            <v>3.1999999999999999E-5</v>
          </cell>
          <cell r="H1173">
            <v>1226413</v>
          </cell>
          <cell r="J1173">
            <v>46358</v>
          </cell>
          <cell r="K1173">
            <v>6.1764713637367502E-5</v>
          </cell>
          <cell r="L1173">
            <v>1156404</v>
          </cell>
          <cell r="M1173">
            <v>3.0000000000000001E-5</v>
          </cell>
          <cell r="N1173">
            <v>1165495</v>
          </cell>
          <cell r="O1173">
            <v>1419789</v>
          </cell>
          <cell r="P1173">
            <v>952073</v>
          </cell>
          <cell r="Q1173">
            <v>1219384</v>
          </cell>
          <cell r="R1173">
            <v>1174284</v>
          </cell>
          <cell r="S1173">
            <v>45100</v>
          </cell>
          <cell r="T1173">
            <v>1156404</v>
          </cell>
          <cell r="U1173">
            <v>1112098</v>
          </cell>
          <cell r="V1173">
            <v>44306</v>
          </cell>
        </row>
        <row r="1174">
          <cell r="A1174">
            <v>40440</v>
          </cell>
          <cell r="B1174" t="str">
            <v xml:space="preserve">WEST WINDSOR PLAINSBORO REG            </v>
          </cell>
          <cell r="C1174" t="str">
            <v>MERCER</v>
          </cell>
          <cell r="D1174">
            <v>1272895</v>
          </cell>
          <cell r="E1174">
            <v>1.62190477119661E-3</v>
          </cell>
          <cell r="F1174">
            <v>30859647</v>
          </cell>
          <cell r="G1174">
            <v>8.0500000000000005E-4</v>
          </cell>
          <cell r="H1174">
            <v>30851960</v>
          </cell>
          <cell r="J1174">
            <v>1214546</v>
          </cell>
          <cell r="K1174">
            <v>1.6181907306055099E-3</v>
          </cell>
          <cell r="L1174">
            <v>30296956</v>
          </cell>
          <cell r="M1174">
            <v>7.7999999999999999E-4</v>
          </cell>
          <cell r="N1174">
            <v>30302874</v>
          </cell>
          <cell r="O1174">
            <v>36914505</v>
          </cell>
          <cell r="P1174">
            <v>24753892</v>
          </cell>
          <cell r="Q1174">
            <v>30859647</v>
          </cell>
          <cell r="R1174">
            <v>29718269</v>
          </cell>
          <cell r="S1174">
            <v>1141378</v>
          </cell>
          <cell r="T1174">
            <v>30296956</v>
          </cell>
          <cell r="U1174">
            <v>29136170</v>
          </cell>
          <cell r="V1174">
            <v>1160786</v>
          </cell>
        </row>
        <row r="1175">
          <cell r="A1175">
            <v>40450</v>
          </cell>
          <cell r="B1175" t="str">
            <v xml:space="preserve">RED BANK REGIONAL HIGH SCHOOL          </v>
          </cell>
          <cell r="C1175" t="str">
            <v>MONMOUTH</v>
          </cell>
          <cell r="D1175">
            <v>244893</v>
          </cell>
          <cell r="E1175">
            <v>3.1203919029664803E-4</v>
          </cell>
          <cell r="F1175">
            <v>5937105</v>
          </cell>
          <cell r="G1175">
            <v>1.55E-4</v>
          </cell>
          <cell r="H1175">
            <v>5940440</v>
          </cell>
          <cell r="J1175">
            <v>224883</v>
          </cell>
          <cell r="K1175">
            <v>2.9962108151585702E-4</v>
          </cell>
          <cell r="L1175">
            <v>5609726</v>
          </cell>
          <cell r="M1175">
            <v>1.44E-4</v>
          </cell>
          <cell r="N1175">
            <v>5594377</v>
          </cell>
          <cell r="O1175">
            <v>6814986</v>
          </cell>
          <cell r="P1175">
            <v>4569949</v>
          </cell>
          <cell r="Q1175">
            <v>5937105</v>
          </cell>
          <cell r="R1175">
            <v>5717515</v>
          </cell>
          <cell r="S1175">
            <v>219590</v>
          </cell>
          <cell r="T1175">
            <v>5609726</v>
          </cell>
          <cell r="U1175">
            <v>5394797</v>
          </cell>
          <cell r="V1175">
            <v>214929</v>
          </cell>
        </row>
        <row r="1176">
          <cell r="A1176">
            <v>40470</v>
          </cell>
          <cell r="B1176" t="str">
            <v xml:space="preserve">MORRIS SCHOOL DISTRICT                 </v>
          </cell>
          <cell r="C1176" t="str">
            <v>MORRIS</v>
          </cell>
          <cell r="D1176">
            <v>1259909</v>
          </cell>
          <cell r="E1176">
            <v>1.6053581940172199E-3</v>
          </cell>
          <cell r="F1176">
            <v>30544819</v>
          </cell>
          <cell r="G1176">
            <v>7.9699999999999997E-4</v>
          </cell>
          <cell r="H1176">
            <v>30545357</v>
          </cell>
          <cell r="J1176">
            <v>1229850</v>
          </cell>
          <cell r="K1176">
            <v>1.63858089363036E-3</v>
          </cell>
          <cell r="L1176">
            <v>30678716</v>
          </cell>
          <cell r="M1176">
            <v>7.9000000000000001E-4</v>
          </cell>
          <cell r="N1176">
            <v>30691373</v>
          </cell>
          <cell r="O1176">
            <v>37387768</v>
          </cell>
          <cell r="P1176">
            <v>25071249</v>
          </cell>
          <cell r="Q1176">
            <v>30544819</v>
          </cell>
          <cell r="R1176">
            <v>29415085</v>
          </cell>
          <cell r="S1176">
            <v>1129734</v>
          </cell>
          <cell r="T1176">
            <v>30678716</v>
          </cell>
          <cell r="U1176">
            <v>29503304</v>
          </cell>
          <cell r="V1176">
            <v>1175412</v>
          </cell>
        </row>
        <row r="1177">
          <cell r="A1177">
            <v>40480</v>
          </cell>
          <cell r="B1177" t="str">
            <v xml:space="preserve">BERGEN CO BD OF SPECIAL SERVS          </v>
          </cell>
          <cell r="C1177" t="str">
            <v>BERGEN</v>
          </cell>
          <cell r="D1177">
            <v>1899228</v>
          </cell>
          <cell r="E1177">
            <v>2.4199694042243802E-3</v>
          </cell>
          <cell r="F1177">
            <v>46044258</v>
          </cell>
          <cell r="G1177">
            <v>1.201E-3</v>
          </cell>
          <cell r="H1177">
            <v>46028825</v>
          </cell>
          <cell r="J1177">
            <v>1768336</v>
          </cell>
          <cell r="K1177">
            <v>2.3560284450288601E-3</v>
          </cell>
          <cell r="L1177">
            <v>44111296</v>
          </cell>
          <cell r="M1177">
            <v>1.1349999999999999E-3</v>
          </cell>
          <cell r="N1177">
            <v>44094567</v>
          </cell>
          <cell r="O1177">
            <v>53715338</v>
          </cell>
          <cell r="P1177">
            <v>36020086</v>
          </cell>
          <cell r="Q1177">
            <v>46044258</v>
          </cell>
          <cell r="R1177">
            <v>44341261</v>
          </cell>
          <cell r="S1177">
            <v>1702997</v>
          </cell>
          <cell r="T1177">
            <v>44111296</v>
          </cell>
          <cell r="U1177">
            <v>42421233</v>
          </cell>
          <cell r="V1177">
            <v>1690063</v>
          </cell>
        </row>
        <row r="1178">
          <cell r="A1178">
            <v>40490</v>
          </cell>
          <cell r="B1178" t="str">
            <v xml:space="preserve">BURLINGTON CO BD SPCL SERVICES         </v>
          </cell>
          <cell r="C1178" t="str">
            <v>BURLINGTON</v>
          </cell>
          <cell r="D1178">
            <v>1185341</v>
          </cell>
          <cell r="E1178">
            <v>1.5103447050974E-3</v>
          </cell>
          <cell r="F1178">
            <v>28737017</v>
          </cell>
          <cell r="G1178">
            <v>7.5000000000000002E-4</v>
          </cell>
          <cell r="H1178">
            <v>28744062</v>
          </cell>
          <cell r="J1178">
            <v>1142197</v>
          </cell>
          <cell r="K1178">
            <v>1.52179711425127E-3</v>
          </cell>
          <cell r="L1178">
            <v>28492204</v>
          </cell>
          <cell r="M1178">
            <v>7.3300000000000004E-4</v>
          </cell>
          <cell r="N1178">
            <v>28476932</v>
          </cell>
          <cell r="O1178">
            <v>34690170</v>
          </cell>
          <cell r="P1178">
            <v>23262311</v>
          </cell>
          <cell r="Q1178">
            <v>28737017</v>
          </cell>
          <cell r="R1178">
            <v>27674147</v>
          </cell>
          <cell r="S1178">
            <v>1062870</v>
          </cell>
          <cell r="T1178">
            <v>28492204</v>
          </cell>
          <cell r="U1178">
            <v>27400565</v>
          </cell>
          <cell r="V1178">
            <v>1091639</v>
          </cell>
        </row>
        <row r="1179">
          <cell r="A1179">
            <v>40500</v>
          </cell>
          <cell r="B1179" t="str">
            <v xml:space="preserve">CAPE MAY CO SPECIAL SERVICES           </v>
          </cell>
          <cell r="C1179" t="str">
            <v>CAPE MAY</v>
          </cell>
          <cell r="D1179">
            <v>372831</v>
          </cell>
          <cell r="E1179">
            <v>4.7505597692661501E-4</v>
          </cell>
          <cell r="F1179">
            <v>9038792</v>
          </cell>
          <cell r="G1179">
            <v>2.3599999999999999E-4</v>
          </cell>
          <cell r="H1179">
            <v>9044798</v>
          </cell>
          <cell r="J1179">
            <v>329852</v>
          </cell>
          <cell r="K1179">
            <v>4.3947569616275401E-4</v>
          </cell>
          <cell r="L1179">
            <v>8228187</v>
          </cell>
          <cell r="M1179">
            <v>2.12E-4</v>
          </cell>
          <cell r="N1179">
            <v>8236166</v>
          </cell>
          <cell r="O1179">
            <v>10033173</v>
          </cell>
          <cell r="P1179">
            <v>6727981</v>
          </cell>
          <cell r="Q1179">
            <v>9038792</v>
          </cell>
          <cell r="R1179">
            <v>8704482</v>
          </cell>
          <cell r="S1179">
            <v>334310</v>
          </cell>
          <cell r="T1179">
            <v>8228187</v>
          </cell>
          <cell r="U1179">
            <v>7912935</v>
          </cell>
          <cell r="V1179">
            <v>315252</v>
          </cell>
        </row>
        <row r="1180">
          <cell r="A1180">
            <v>40510</v>
          </cell>
          <cell r="B1180" t="str">
            <v xml:space="preserve">PINELANDS REG SCHOOL DISTRICT          </v>
          </cell>
          <cell r="C1180" t="str">
            <v>OCEAN</v>
          </cell>
          <cell r="D1180">
            <v>381206</v>
          </cell>
          <cell r="E1180">
            <v>4.85727283247067E-4</v>
          </cell>
          <cell r="F1180">
            <v>9241833</v>
          </cell>
          <cell r="G1180">
            <v>2.41E-4</v>
          </cell>
          <cell r="H1180">
            <v>9236425</v>
          </cell>
          <cell r="J1180">
            <v>374248</v>
          </cell>
          <cell r="K1180">
            <v>4.98626354660631E-4</v>
          </cell>
          <cell r="L1180">
            <v>9335649</v>
          </cell>
          <cell r="M1180">
            <v>2.4000000000000001E-4</v>
          </cell>
          <cell r="N1180">
            <v>9323961</v>
          </cell>
          <cell r="O1180">
            <v>11358309</v>
          </cell>
          <cell r="P1180">
            <v>7616582</v>
          </cell>
          <cell r="Q1180">
            <v>9241833</v>
          </cell>
          <cell r="R1180">
            <v>8900013</v>
          </cell>
          <cell r="S1180">
            <v>341820</v>
          </cell>
          <cell r="T1180">
            <v>9335649</v>
          </cell>
          <cell r="U1180">
            <v>8977967</v>
          </cell>
          <cell r="V1180">
            <v>357682</v>
          </cell>
        </row>
        <row r="1181">
          <cell r="A1181">
            <v>40520</v>
          </cell>
          <cell r="B1181" t="str">
            <v xml:space="preserve">WEST ESSEX REGIONAL SCH DIST           </v>
          </cell>
          <cell r="C1181" t="str">
            <v>ESSEX</v>
          </cell>
          <cell r="D1181">
            <v>312369</v>
          </cell>
          <cell r="E1181">
            <v>3.9801615331501298E-4</v>
          </cell>
          <cell r="F1181">
            <v>7572971</v>
          </cell>
          <cell r="G1181">
            <v>1.9799999999999999E-4</v>
          </cell>
          <cell r="H1181">
            <v>7588432</v>
          </cell>
          <cell r="J1181">
            <v>326089</v>
          </cell>
          <cell r="K1181">
            <v>4.3446209295689098E-4</v>
          </cell>
          <cell r="L1181">
            <v>8134319</v>
          </cell>
          <cell r="M1181">
            <v>2.0900000000000001E-4</v>
          </cell>
          <cell r="N1181">
            <v>8119616</v>
          </cell>
          <cell r="O1181">
            <v>9891194</v>
          </cell>
          <cell r="P1181">
            <v>6632774</v>
          </cell>
          <cell r="Q1181">
            <v>7572971</v>
          </cell>
          <cell r="R1181">
            <v>7292877</v>
          </cell>
          <cell r="S1181">
            <v>280094</v>
          </cell>
          <cell r="T1181">
            <v>8134319</v>
          </cell>
          <cell r="U1181">
            <v>7822664</v>
          </cell>
          <cell r="V1181">
            <v>311655</v>
          </cell>
        </row>
        <row r="1182">
          <cell r="A1182">
            <v>40530</v>
          </cell>
          <cell r="B1182" t="str">
            <v xml:space="preserve">CALDWELL WEST CALDWELL BD OF ED        </v>
          </cell>
          <cell r="C1182" t="str">
            <v>ESSEX</v>
          </cell>
          <cell r="D1182">
            <v>478145</v>
          </cell>
          <cell r="E1182">
            <v>6.0924558335432504E-4</v>
          </cell>
          <cell r="F1182">
            <v>11591990</v>
          </cell>
          <cell r="G1182">
            <v>3.0200000000000002E-4</v>
          </cell>
          <cell r="H1182">
            <v>11574276</v>
          </cell>
          <cell r="J1182">
            <v>461479</v>
          </cell>
          <cell r="K1182">
            <v>6.1484788568658502E-4</v>
          </cell>
          <cell r="L1182">
            <v>11511634</v>
          </cell>
          <cell r="M1182">
            <v>2.9599999999999998E-4</v>
          </cell>
          <cell r="N1182">
            <v>11499552</v>
          </cell>
          <cell r="O1182">
            <v>14008582</v>
          </cell>
          <cell r="P1182">
            <v>9393785</v>
          </cell>
          <cell r="Q1182">
            <v>11591990</v>
          </cell>
          <cell r="R1182">
            <v>11163247</v>
          </cell>
          <cell r="S1182">
            <v>428743</v>
          </cell>
          <cell r="T1182">
            <v>11511634</v>
          </cell>
          <cell r="U1182">
            <v>11070582</v>
          </cell>
          <cell r="V1182">
            <v>441052</v>
          </cell>
        </row>
        <row r="1183">
          <cell r="A1183">
            <v>40540</v>
          </cell>
          <cell r="B1183" t="str">
            <v xml:space="preserve">CHATHAMS SCHOOL DISTRICT               </v>
          </cell>
          <cell r="C1183" t="str">
            <v>MORRIS</v>
          </cell>
          <cell r="D1183">
            <v>554543</v>
          </cell>
          <cell r="E1183">
            <v>7.0659083234177395E-4</v>
          </cell>
          <cell r="F1183">
            <v>13444158</v>
          </cell>
          <cell r="G1183">
            <v>3.5100000000000002E-4</v>
          </cell>
          <cell r="H1183">
            <v>13452221</v>
          </cell>
          <cell r="J1183">
            <v>526549</v>
          </cell>
          <cell r="K1183">
            <v>7.0154338412015702E-4</v>
          </cell>
          <cell r="L1183">
            <v>13134811</v>
          </cell>
          <cell r="M1183">
            <v>3.3799999999999998E-4</v>
          </cell>
          <cell r="N1183">
            <v>13131246</v>
          </cell>
          <cell r="O1183">
            <v>15996286</v>
          </cell>
          <cell r="P1183">
            <v>10726686</v>
          </cell>
          <cell r="Q1183">
            <v>13444158</v>
          </cell>
          <cell r="R1183">
            <v>12946911</v>
          </cell>
          <cell r="S1183">
            <v>497247</v>
          </cell>
          <cell r="T1183">
            <v>13134811</v>
          </cell>
          <cell r="U1183">
            <v>12631569</v>
          </cell>
          <cell r="V1183">
            <v>503242</v>
          </cell>
        </row>
        <row r="1184">
          <cell r="A1184">
            <v>40600</v>
          </cell>
          <cell r="B1184" t="str">
            <v xml:space="preserve">HOPE ACADEMY CHARTER SCHOOL            </v>
          </cell>
          <cell r="C1184" t="str">
            <v>MONMOUTH</v>
          </cell>
          <cell r="D1184">
            <v>27321</v>
          </cell>
          <cell r="E1184">
            <v>3.4812031042515399E-5</v>
          </cell>
          <cell r="F1184">
            <v>662361</v>
          </cell>
          <cell r="G1184">
            <v>1.7E-5</v>
          </cell>
          <cell r="H1184">
            <v>651532</v>
          </cell>
          <cell r="J1184">
            <v>25612</v>
          </cell>
          <cell r="K1184">
            <v>3.4123945072700699E-5</v>
          </cell>
          <cell r="L1184">
            <v>638894</v>
          </cell>
          <cell r="M1184">
            <v>1.5999999999999999E-5</v>
          </cell>
          <cell r="N1184">
            <v>621597</v>
          </cell>
          <cell r="O1184">
            <v>757221</v>
          </cell>
          <cell r="P1184">
            <v>507772</v>
          </cell>
          <cell r="Q1184">
            <v>662361</v>
          </cell>
          <cell r="R1184">
            <v>637863</v>
          </cell>
          <cell r="S1184">
            <v>24498</v>
          </cell>
          <cell r="T1184">
            <v>638894</v>
          </cell>
          <cell r="U1184">
            <v>614415</v>
          </cell>
          <cell r="V1184">
            <v>24479</v>
          </cell>
        </row>
        <row r="1185">
          <cell r="A1185">
            <v>40800</v>
          </cell>
          <cell r="B1185" t="str">
            <v xml:space="preserve">LAKE HOPATCONG COMMISSION              </v>
          </cell>
          <cell r="C1185" t="str">
            <v/>
          </cell>
          <cell r="D1185">
            <v>6071</v>
          </cell>
          <cell r="E1185">
            <v>7.7355821697269797E-6</v>
          </cell>
          <cell r="F1185">
            <v>147183</v>
          </cell>
          <cell r="G1185">
            <v>3.9999999999999998E-6</v>
          </cell>
          <cell r="H1185">
            <v>153302</v>
          </cell>
          <cell r="J1185">
            <v>5915</v>
          </cell>
          <cell r="K1185">
            <v>7.8808033384751E-6</v>
          </cell>
          <cell r="L1185">
            <v>147550</v>
          </cell>
          <cell r="M1185">
            <v>3.9999999999999998E-6</v>
          </cell>
          <cell r="N1185">
            <v>155399</v>
          </cell>
          <cell r="O1185">
            <v>189305</v>
          </cell>
          <cell r="P1185">
            <v>126943</v>
          </cell>
          <cell r="Q1185">
            <v>147183</v>
          </cell>
          <cell r="R1185">
            <v>141740</v>
          </cell>
          <cell r="S1185">
            <v>5443</v>
          </cell>
          <cell r="T1185">
            <v>147550</v>
          </cell>
          <cell r="U1185">
            <v>141897</v>
          </cell>
          <cell r="V1185">
            <v>5653</v>
          </cell>
        </row>
        <row r="1186">
          <cell r="A1186">
            <v>41000</v>
          </cell>
          <cell r="B1186" t="str">
            <v xml:space="preserve">RAHWAY CITY REDEVELOPMENT AG           </v>
          </cell>
          <cell r="C1186" t="str">
            <v>UNION</v>
          </cell>
          <cell r="D1186">
            <v>3497</v>
          </cell>
          <cell r="E1186">
            <v>4.45582784508899E-6</v>
          </cell>
          <cell r="F1186">
            <v>84780</v>
          </cell>
          <cell r="G1186">
            <v>1.9999999999999999E-6</v>
          </cell>
          <cell r="H1186">
            <v>76651</v>
          </cell>
          <cell r="J1186">
            <v>4500</v>
          </cell>
          <cell r="K1186">
            <v>5.99553931075874E-6</v>
          </cell>
          <cell r="L1186">
            <v>112253</v>
          </cell>
          <cell r="M1186">
            <v>3.0000000000000001E-6</v>
          </cell>
          <cell r="N1186">
            <v>116550</v>
          </cell>
          <cell r="O1186">
            <v>141979</v>
          </cell>
          <cell r="P1186">
            <v>95207</v>
          </cell>
          <cell r="Q1186">
            <v>84780</v>
          </cell>
          <cell r="R1186">
            <v>81644</v>
          </cell>
          <cell r="S1186">
            <v>3136</v>
          </cell>
          <cell r="T1186">
            <v>112253</v>
          </cell>
          <cell r="U1186">
            <v>107952</v>
          </cell>
          <cell r="V1186">
            <v>4301</v>
          </cell>
        </row>
        <row r="1187">
          <cell r="A1187">
            <v>41100</v>
          </cell>
          <cell r="B1187" t="str">
            <v xml:space="preserve">UNIVERSITY ACADEMY CHARTER HS          </v>
          </cell>
          <cell r="C1187" t="str">
            <v>HUDSON</v>
          </cell>
          <cell r="D1187">
            <v>36126</v>
          </cell>
          <cell r="E1187">
            <v>4.6031237269569599E-5</v>
          </cell>
          <cell r="F1187">
            <v>875827</v>
          </cell>
          <cell r="G1187">
            <v>2.3E-5</v>
          </cell>
          <cell r="H1187">
            <v>881485</v>
          </cell>
          <cell r="J1187">
            <v>37242</v>
          </cell>
          <cell r="K1187">
            <v>4.9619083335839403E-5</v>
          </cell>
          <cell r="L1187">
            <v>929005</v>
          </cell>
          <cell r="M1187">
            <v>2.4000000000000001E-5</v>
          </cell>
          <cell r="N1187">
            <v>932396</v>
          </cell>
          <cell r="O1187">
            <v>1135831</v>
          </cell>
          <cell r="P1187">
            <v>761658</v>
          </cell>
          <cell r="Q1187">
            <v>875827</v>
          </cell>
          <cell r="R1187">
            <v>843433</v>
          </cell>
          <cell r="S1187">
            <v>32394</v>
          </cell>
          <cell r="T1187">
            <v>929005</v>
          </cell>
          <cell r="U1187">
            <v>893411</v>
          </cell>
          <cell r="V1187">
            <v>35594</v>
          </cell>
        </row>
        <row r="1188">
          <cell r="A1188">
            <v>41200</v>
          </cell>
          <cell r="B1188" t="str">
            <v xml:space="preserve">LADY LIBERTY ACADEMY CHARTER SC        </v>
          </cell>
          <cell r="C1188" t="str">
            <v>ESSEX</v>
          </cell>
          <cell r="D1188">
            <v>84334</v>
          </cell>
          <cell r="E1188">
            <v>1.07457187728835E-4</v>
          </cell>
          <cell r="F1188">
            <v>2044566</v>
          </cell>
          <cell r="G1188">
            <v>5.3000000000000001E-5</v>
          </cell>
          <cell r="H1188">
            <v>2031247</v>
          </cell>
          <cell r="J1188">
            <v>75654</v>
          </cell>
          <cell r="K1188">
            <v>1.00797006892476E-4</v>
          </cell>
          <cell r="L1188">
            <v>1887196</v>
          </cell>
          <cell r="M1188">
            <v>4.8999999999999998E-5</v>
          </cell>
          <cell r="N1188">
            <v>1903642</v>
          </cell>
          <cell r="O1188">
            <v>2318988</v>
          </cell>
          <cell r="P1188">
            <v>1555052</v>
          </cell>
          <cell r="Q1188">
            <v>2044566</v>
          </cell>
          <cell r="R1188">
            <v>1968945</v>
          </cell>
          <cell r="S1188">
            <v>75621</v>
          </cell>
          <cell r="T1188">
            <v>1887196</v>
          </cell>
          <cell r="U1188">
            <v>1814890</v>
          </cell>
          <cell r="V1188">
            <v>72306</v>
          </cell>
        </row>
        <row r="1189">
          <cell r="A1189">
            <v>41400</v>
          </cell>
          <cell r="B1189" t="str">
            <v xml:space="preserve">BAYSHORE JOINTURE COMMISSION           </v>
          </cell>
          <cell r="C1189" t="str">
            <v/>
          </cell>
          <cell r="D1189">
            <v>77721</v>
          </cell>
          <cell r="E1189">
            <v>9.9030996839622896E-5</v>
          </cell>
          <cell r="F1189">
            <v>1884242</v>
          </cell>
          <cell r="G1189">
            <v>4.8999999999999998E-5</v>
          </cell>
          <cell r="H1189">
            <v>1877945</v>
          </cell>
          <cell r="J1189">
            <v>58730</v>
          </cell>
          <cell r="K1189">
            <v>7.8248449715746901E-5</v>
          </cell>
          <cell r="L1189">
            <v>1465025</v>
          </cell>
          <cell r="M1189">
            <v>3.8000000000000002E-5</v>
          </cell>
          <cell r="N1189">
            <v>1476294</v>
          </cell>
          <cell r="O1189">
            <v>1798399</v>
          </cell>
          <cell r="P1189">
            <v>1205959</v>
          </cell>
          <cell r="Q1189">
            <v>1884242</v>
          </cell>
          <cell r="R1189">
            <v>1814552</v>
          </cell>
          <cell r="S1189">
            <v>69690</v>
          </cell>
          <cell r="T1189">
            <v>1465025</v>
          </cell>
          <cell r="U1189">
            <v>1408895</v>
          </cell>
          <cell r="V1189">
            <v>56130</v>
          </cell>
        </row>
        <row r="1190">
          <cell r="A1190">
            <v>41500</v>
          </cell>
          <cell r="B1190" t="str">
            <v xml:space="preserve">BAYONNE LOCAL REDEVELOP. AGENCY        </v>
          </cell>
          <cell r="C1190" t="str">
            <v>HUDSON</v>
          </cell>
          <cell r="D1190">
            <v>74779</v>
          </cell>
          <cell r="E1190">
            <v>9.5282342129799697E-5</v>
          </cell>
          <cell r="F1190">
            <v>1812917</v>
          </cell>
          <cell r="G1190">
            <v>4.6999999999999997E-5</v>
          </cell>
          <cell r="H1190">
            <v>1801295</v>
          </cell>
          <cell r="J1190">
            <v>61354</v>
          </cell>
          <cell r="K1190">
            <v>8.17445153049538E-5</v>
          </cell>
          <cell r="L1190">
            <v>1530481</v>
          </cell>
          <cell r="M1190">
            <v>3.8999999999999999E-5</v>
          </cell>
          <cell r="N1190">
            <v>1515144</v>
          </cell>
          <cell r="O1190">
            <v>1845725</v>
          </cell>
          <cell r="P1190">
            <v>1237695</v>
          </cell>
          <cell r="Q1190">
            <v>1812917</v>
          </cell>
          <cell r="R1190">
            <v>1745865</v>
          </cell>
          <cell r="S1190">
            <v>67052</v>
          </cell>
          <cell r="T1190">
            <v>1530481</v>
          </cell>
          <cell r="U1190">
            <v>1471843</v>
          </cell>
          <cell r="V1190">
            <v>58638</v>
          </cell>
        </row>
        <row r="1191">
          <cell r="A1191">
            <v>41600</v>
          </cell>
          <cell r="B1191" t="str">
            <v xml:space="preserve">TEAM ACADEMY CHARTER SCHOOL            </v>
          </cell>
          <cell r="C1191" t="str">
            <v>ESSEX</v>
          </cell>
          <cell r="D1191">
            <v>425202</v>
          </cell>
          <cell r="E1191">
            <v>5.4178636299328804E-4</v>
          </cell>
          <cell r="F1191">
            <v>10308457</v>
          </cell>
          <cell r="G1191">
            <v>2.6899999999999998E-4</v>
          </cell>
          <cell r="H1191">
            <v>10309537</v>
          </cell>
          <cell r="J1191">
            <v>497300</v>
          </cell>
          <cell r="K1191">
            <v>6.6257371094229404E-4</v>
          </cell>
          <cell r="L1191">
            <v>12405192</v>
          </cell>
          <cell r="M1191">
            <v>3.19E-4</v>
          </cell>
          <cell r="N1191">
            <v>12393099</v>
          </cell>
          <cell r="O1191">
            <v>15097086</v>
          </cell>
          <cell r="P1191">
            <v>10123707</v>
          </cell>
          <cell r="Q1191">
            <v>10308457</v>
          </cell>
          <cell r="R1191">
            <v>9927188</v>
          </cell>
          <cell r="S1191">
            <v>381269</v>
          </cell>
          <cell r="T1191">
            <v>12405192</v>
          </cell>
          <cell r="U1191">
            <v>11929904</v>
          </cell>
          <cell r="V1191">
            <v>475288</v>
          </cell>
        </row>
        <row r="1192">
          <cell r="A1192">
            <v>41700</v>
          </cell>
          <cell r="B1192" t="str">
            <v xml:space="preserve">OCEAN CO AUDIO VIS AIDS COMM.          </v>
          </cell>
          <cell r="C1192" t="str">
            <v>OCEAN</v>
          </cell>
          <cell r="D1192">
            <v>7265</v>
          </cell>
          <cell r="E1192">
            <v>9.2569600499203596E-6</v>
          </cell>
          <cell r="F1192">
            <v>176130</v>
          </cell>
          <cell r="G1192">
            <v>5.0000000000000004E-6</v>
          </cell>
          <cell r="H1192">
            <v>191627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176130</v>
          </cell>
          <cell r="R1192">
            <v>169616</v>
          </cell>
          <cell r="S1192">
            <v>6514</v>
          </cell>
          <cell r="T1192">
            <v>0</v>
          </cell>
          <cell r="U1192">
            <v>0</v>
          </cell>
          <cell r="V1192">
            <v>0</v>
          </cell>
        </row>
        <row r="1193">
          <cell r="A1193">
            <v>41800</v>
          </cell>
          <cell r="B1193" t="str">
            <v xml:space="preserve">NORTH BERGEN PARKING AUTHORITY         </v>
          </cell>
          <cell r="C1193" t="str">
            <v>HUDSON</v>
          </cell>
          <cell r="D1193">
            <v>73144</v>
          </cell>
          <cell r="E1193">
            <v>9.3199048298881604E-5</v>
          </cell>
          <cell r="F1193">
            <v>1773279</v>
          </cell>
          <cell r="G1193">
            <v>4.6E-5</v>
          </cell>
          <cell r="H1193">
            <v>1762969</v>
          </cell>
          <cell r="J1193">
            <v>74441</v>
          </cell>
          <cell r="K1193">
            <v>9.9180875962709197E-5</v>
          </cell>
          <cell r="L1193">
            <v>1856937</v>
          </cell>
          <cell r="M1193">
            <v>4.8000000000000001E-5</v>
          </cell>
          <cell r="N1193">
            <v>1864792</v>
          </cell>
          <cell r="O1193">
            <v>2271662</v>
          </cell>
          <cell r="P1193">
            <v>1523316</v>
          </cell>
          <cell r="Q1193">
            <v>1773279</v>
          </cell>
          <cell r="R1193">
            <v>1707692</v>
          </cell>
          <cell r="S1193">
            <v>65587</v>
          </cell>
          <cell r="T1193">
            <v>1856937</v>
          </cell>
          <cell r="U1193">
            <v>1785791</v>
          </cell>
          <cell r="V1193">
            <v>71146</v>
          </cell>
        </row>
        <row r="1194">
          <cell r="A1194">
            <v>42000</v>
          </cell>
          <cell r="B1194" t="str">
            <v xml:space="preserve">CARTERET REDEVELOPMENT AGENCY          </v>
          </cell>
          <cell r="C1194" t="str">
            <v>MIDDLESEX</v>
          </cell>
          <cell r="D1194">
            <v>4556</v>
          </cell>
          <cell r="E1194">
            <v>5.8051906383258299E-6</v>
          </cell>
          <cell r="F1194">
            <v>110454</v>
          </cell>
          <cell r="G1194">
            <v>3.0000000000000001E-6</v>
          </cell>
          <cell r="H1194">
            <v>114976</v>
          </cell>
          <cell r="J1194">
            <v>3700</v>
          </cell>
          <cell r="K1194">
            <v>4.9296656555127404E-6</v>
          </cell>
          <cell r="L1194">
            <v>92297</v>
          </cell>
          <cell r="M1194">
            <v>1.9999999999999999E-6</v>
          </cell>
          <cell r="N1194">
            <v>77700</v>
          </cell>
          <cell r="O1194">
            <v>94653</v>
          </cell>
          <cell r="P1194">
            <v>63472</v>
          </cell>
          <cell r="Q1194">
            <v>110454</v>
          </cell>
          <cell r="R1194">
            <v>106369</v>
          </cell>
          <cell r="S1194">
            <v>4085</v>
          </cell>
          <cell r="T1194">
            <v>92297</v>
          </cell>
          <cell r="U1194">
            <v>88761</v>
          </cell>
          <cell r="V1194">
            <v>3536</v>
          </cell>
        </row>
        <row r="1195">
          <cell r="A1195">
            <v>42200</v>
          </cell>
          <cell r="B1195" t="str">
            <v xml:space="preserve">NJ SCHOOLS DEVELOPMENT AUTH            </v>
          </cell>
          <cell r="C1195" t="str">
            <v/>
          </cell>
          <cell r="D1195">
            <v>2163895</v>
          </cell>
          <cell r="E1195">
            <v>2.7572043451097599E-3</v>
          </cell>
          <cell r="F1195">
            <v>52460757</v>
          </cell>
          <cell r="G1195">
            <v>1.369E-3</v>
          </cell>
          <cell r="H1195">
            <v>52467495</v>
          </cell>
          <cell r="J1195">
            <v>1960286</v>
          </cell>
          <cell r="K1195">
            <v>2.61177150518445E-3</v>
          </cell>
          <cell r="L1195">
            <v>48899506</v>
          </cell>
          <cell r="M1195">
            <v>1.2589999999999999E-3</v>
          </cell>
          <cell r="N1195">
            <v>48911947</v>
          </cell>
          <cell r="O1195">
            <v>59583798</v>
          </cell>
          <cell r="P1195">
            <v>39955320</v>
          </cell>
          <cell r="Q1195">
            <v>52460757</v>
          </cell>
          <cell r="R1195">
            <v>50520439</v>
          </cell>
          <cell r="S1195">
            <v>1940318</v>
          </cell>
          <cell r="T1195">
            <v>48899506</v>
          </cell>
          <cell r="U1195">
            <v>47025989</v>
          </cell>
          <cell r="V1195">
            <v>1873517</v>
          </cell>
        </row>
        <row r="1196">
          <cell r="A1196">
            <v>42300</v>
          </cell>
          <cell r="B1196" t="str">
            <v xml:space="preserve">SOUTH JERSEY ECONOMIC DEV. DIST        </v>
          </cell>
          <cell r="C1196" t="str">
            <v/>
          </cell>
          <cell r="D1196">
            <v>25016</v>
          </cell>
          <cell r="E1196">
            <v>3.1875032705961097E-5</v>
          </cell>
          <cell r="F1196">
            <v>606480</v>
          </cell>
          <cell r="G1196">
            <v>1.5999999999999999E-5</v>
          </cell>
          <cell r="H1196">
            <v>613207</v>
          </cell>
          <cell r="J1196">
            <v>10268</v>
          </cell>
          <cell r="K1196">
            <v>1.3680488365082401E-5</v>
          </cell>
          <cell r="L1196">
            <v>256136</v>
          </cell>
          <cell r="M1196">
            <v>6.9999999999999999E-6</v>
          </cell>
          <cell r="N1196">
            <v>271949</v>
          </cell>
          <cell r="O1196">
            <v>331284</v>
          </cell>
          <cell r="P1196">
            <v>222150</v>
          </cell>
          <cell r="Q1196">
            <v>606480</v>
          </cell>
          <cell r="R1196">
            <v>584048</v>
          </cell>
          <cell r="S1196">
            <v>22432</v>
          </cell>
          <cell r="T1196">
            <v>256136</v>
          </cell>
          <cell r="U1196">
            <v>246323</v>
          </cell>
          <cell r="V1196">
            <v>9813</v>
          </cell>
        </row>
        <row r="1197">
          <cell r="A1197">
            <v>42400</v>
          </cell>
          <cell r="B1197" t="str">
            <v xml:space="preserve">PATERSON CHART SCH-SCIENCE/TECH        </v>
          </cell>
          <cell r="C1197" t="str">
            <v>PASSAIC</v>
          </cell>
          <cell r="D1197">
            <v>136354</v>
          </cell>
          <cell r="E1197">
            <v>1.73740334569421E-4</v>
          </cell>
          <cell r="F1197">
            <v>3305721</v>
          </cell>
          <cell r="G1197">
            <v>8.6000000000000003E-5</v>
          </cell>
          <cell r="H1197">
            <v>3295986</v>
          </cell>
          <cell r="J1197">
            <v>189750</v>
          </cell>
          <cell r="K1197">
            <v>2.5281190760366001E-4</v>
          </cell>
          <cell r="L1197">
            <v>4733330</v>
          </cell>
          <cell r="M1197">
            <v>1.22E-4</v>
          </cell>
          <cell r="N1197">
            <v>4739680</v>
          </cell>
          <cell r="O1197">
            <v>5773807</v>
          </cell>
          <cell r="P1197">
            <v>3871763</v>
          </cell>
          <cell r="Q1197">
            <v>3305721</v>
          </cell>
          <cell r="R1197">
            <v>3183456</v>
          </cell>
          <cell r="S1197">
            <v>122265</v>
          </cell>
          <cell r="T1197">
            <v>4733330</v>
          </cell>
          <cell r="U1197">
            <v>4551979</v>
          </cell>
          <cell r="V1197">
            <v>181351</v>
          </cell>
        </row>
        <row r="1198">
          <cell r="A1198">
            <v>42600</v>
          </cell>
          <cell r="B1198" t="str">
            <v xml:space="preserve">OLD BRIDGE HOUSING AUTHORITY           </v>
          </cell>
          <cell r="C1198" t="str">
            <v>MIDDLESEX</v>
          </cell>
          <cell r="D1198">
            <v>3093</v>
          </cell>
          <cell r="E1198">
            <v>3.9410567700486798E-6</v>
          </cell>
          <cell r="F1198">
            <v>74986</v>
          </cell>
          <cell r="G1198">
            <v>1.9999999999999999E-6</v>
          </cell>
          <cell r="H1198">
            <v>76651</v>
          </cell>
          <cell r="J1198">
            <v>3073</v>
          </cell>
          <cell r="K1198">
            <v>4.0942871782136901E-6</v>
          </cell>
          <cell r="L1198">
            <v>76656</v>
          </cell>
          <cell r="M1198">
            <v>1.9999999999999999E-6</v>
          </cell>
          <cell r="N1198">
            <v>77700</v>
          </cell>
          <cell r="O1198">
            <v>94653</v>
          </cell>
          <cell r="P1198">
            <v>63472</v>
          </cell>
          <cell r="Q1198">
            <v>74986</v>
          </cell>
          <cell r="R1198">
            <v>72212</v>
          </cell>
          <cell r="S1198">
            <v>2774</v>
          </cell>
          <cell r="T1198">
            <v>76656</v>
          </cell>
          <cell r="U1198">
            <v>73719</v>
          </cell>
          <cell r="V1198">
            <v>2937</v>
          </cell>
        </row>
        <row r="1199">
          <cell r="A1199">
            <v>42700</v>
          </cell>
          <cell r="B1199" t="str">
            <v xml:space="preserve">SAYREVILLE ECON &amp; REDEV. AGENCY        </v>
          </cell>
          <cell r="C1199" t="str">
            <v>MIDDLESEX</v>
          </cell>
          <cell r="D1199">
            <v>6726</v>
          </cell>
          <cell r="E1199">
            <v>8.5701738879235094E-6</v>
          </cell>
          <cell r="F1199">
            <v>163063</v>
          </cell>
          <cell r="G1199">
            <v>3.9999999999999998E-6</v>
          </cell>
          <cell r="H1199">
            <v>153302</v>
          </cell>
          <cell r="J1199">
            <v>6554</v>
          </cell>
          <cell r="K1199">
            <v>8.7321699206028505E-6</v>
          </cell>
          <cell r="L1199">
            <v>163490</v>
          </cell>
          <cell r="M1199">
            <v>3.9999999999999998E-6</v>
          </cell>
          <cell r="N1199">
            <v>155399</v>
          </cell>
          <cell r="O1199">
            <v>189305</v>
          </cell>
          <cell r="P1199">
            <v>126943</v>
          </cell>
          <cell r="Q1199">
            <v>163063</v>
          </cell>
          <cell r="R1199">
            <v>157032</v>
          </cell>
          <cell r="S1199">
            <v>6031</v>
          </cell>
          <cell r="T1199">
            <v>163490</v>
          </cell>
          <cell r="U1199">
            <v>157226</v>
          </cell>
          <cell r="V1199">
            <v>6264</v>
          </cell>
        </row>
        <row r="1200">
          <cell r="A1200">
            <v>42900</v>
          </cell>
          <cell r="B1200" t="str">
            <v xml:space="preserve">RIDGE AND VALLEY CHARTER SCHOOL        </v>
          </cell>
          <cell r="C1200" t="str">
            <v>WARREN</v>
          </cell>
          <cell r="D1200">
            <v>12874</v>
          </cell>
          <cell r="E1200">
            <v>1.6403868366507199E-5</v>
          </cell>
          <cell r="F1200">
            <v>312113</v>
          </cell>
          <cell r="G1200">
            <v>7.9999999999999996E-6</v>
          </cell>
          <cell r="H1200">
            <v>306603</v>
          </cell>
          <cell r="J1200">
            <v>18436</v>
          </cell>
          <cell r="K1200">
            <v>2.4563058385144001E-5</v>
          </cell>
          <cell r="L1200">
            <v>459888</v>
          </cell>
          <cell r="M1200">
            <v>1.2E-5</v>
          </cell>
          <cell r="N1200">
            <v>466198</v>
          </cell>
          <cell r="O1200">
            <v>567915</v>
          </cell>
          <cell r="P1200">
            <v>380829</v>
          </cell>
          <cell r="Q1200">
            <v>312113</v>
          </cell>
          <cell r="R1200">
            <v>300569</v>
          </cell>
          <cell r="S1200">
            <v>11544</v>
          </cell>
          <cell r="T1200">
            <v>459888</v>
          </cell>
          <cell r="U1200">
            <v>442268</v>
          </cell>
          <cell r="V1200">
            <v>17620</v>
          </cell>
        </row>
        <row r="1201">
          <cell r="A1201">
            <v>43400</v>
          </cell>
          <cell r="B1201" t="str">
            <v xml:space="preserve">MILLSTONE TOWNSHIP FIRE DIST #1        </v>
          </cell>
          <cell r="C1201" t="str">
            <v>MONMOUTH</v>
          </cell>
          <cell r="D1201">
            <v>5865</v>
          </cell>
          <cell r="E1201">
            <v>7.4730998888895897E-6</v>
          </cell>
          <cell r="F1201">
            <v>142189</v>
          </cell>
          <cell r="G1201">
            <v>3.9999999999999998E-6</v>
          </cell>
          <cell r="H1201">
            <v>153302</v>
          </cell>
          <cell r="J1201">
            <v>13147</v>
          </cell>
          <cell r="K1201">
            <v>1.7516301181898899E-5</v>
          </cell>
          <cell r="L1201">
            <v>327953</v>
          </cell>
          <cell r="M1201">
            <v>7.9999999999999996E-6</v>
          </cell>
          <cell r="N1201">
            <v>310799</v>
          </cell>
          <cell r="O1201">
            <v>378610</v>
          </cell>
          <cell r="P1201">
            <v>253886</v>
          </cell>
          <cell r="Q1201">
            <v>142189</v>
          </cell>
          <cell r="R1201">
            <v>136930</v>
          </cell>
          <cell r="S1201">
            <v>5259</v>
          </cell>
          <cell r="T1201">
            <v>327953</v>
          </cell>
          <cell r="U1201">
            <v>315388</v>
          </cell>
          <cell r="V1201">
            <v>12565</v>
          </cell>
        </row>
        <row r="1202">
          <cell r="A1202">
            <v>43800</v>
          </cell>
          <cell r="B1202" t="str">
            <v xml:space="preserve">SECAUCUS MUNICIPAL UTIL. AUTH.         </v>
          </cell>
          <cell r="C1202" t="str">
            <v>HUDSON</v>
          </cell>
          <cell r="D1202">
            <v>129310</v>
          </cell>
          <cell r="E1202">
            <v>1.6476496958777701E-4</v>
          </cell>
          <cell r="F1202">
            <v>3134949</v>
          </cell>
          <cell r="G1202">
            <v>8.2000000000000001E-5</v>
          </cell>
          <cell r="H1202">
            <v>3142684</v>
          </cell>
          <cell r="J1202">
            <v>128034</v>
          </cell>
          <cell r="K1202">
            <v>1.7058508446970801E-4</v>
          </cell>
          <cell r="L1202">
            <v>3193819</v>
          </cell>
          <cell r="M1202">
            <v>8.2000000000000001E-5</v>
          </cell>
          <cell r="N1202">
            <v>3185687</v>
          </cell>
          <cell r="O1202">
            <v>3880756</v>
          </cell>
          <cell r="P1202">
            <v>2602332</v>
          </cell>
          <cell r="Q1202">
            <v>3134949</v>
          </cell>
          <cell r="R1202">
            <v>3019000</v>
          </cell>
          <cell r="S1202">
            <v>115949</v>
          </cell>
          <cell r="T1202">
            <v>3193819</v>
          </cell>
          <cell r="U1202">
            <v>3071453</v>
          </cell>
          <cell r="V1202">
            <v>122366</v>
          </cell>
        </row>
        <row r="1203">
          <cell r="A1203">
            <v>43900</v>
          </cell>
          <cell r="B1203" t="str">
            <v xml:space="preserve">MONTCLAIR PARKING AUTHORITY            </v>
          </cell>
          <cell r="C1203" t="str">
            <v>ESSEX</v>
          </cell>
          <cell r="D1203">
            <v>58917</v>
          </cell>
          <cell r="E1203">
            <v>7.5071206505321103E-5</v>
          </cell>
          <cell r="F1203">
            <v>1428364</v>
          </cell>
          <cell r="G1203">
            <v>3.6999999999999998E-5</v>
          </cell>
          <cell r="H1203">
            <v>1418040</v>
          </cell>
          <cell r="J1203">
            <v>46649</v>
          </cell>
          <cell r="K1203">
            <v>6.2152425179463195E-5</v>
          </cell>
          <cell r="L1203">
            <v>1163663</v>
          </cell>
          <cell r="M1203">
            <v>3.0000000000000001E-5</v>
          </cell>
          <cell r="N1203">
            <v>1165495</v>
          </cell>
          <cell r="O1203">
            <v>1419789</v>
          </cell>
          <cell r="P1203">
            <v>952073</v>
          </cell>
          <cell r="Q1203">
            <v>1428364</v>
          </cell>
          <cell r="R1203">
            <v>1375535</v>
          </cell>
          <cell r="S1203">
            <v>52829</v>
          </cell>
          <cell r="T1203">
            <v>1163663</v>
          </cell>
          <cell r="U1203">
            <v>1119079</v>
          </cell>
          <cell r="V1203">
            <v>44584</v>
          </cell>
        </row>
        <row r="1204">
          <cell r="A1204">
            <v>44000</v>
          </cell>
          <cell r="B1204" t="str">
            <v xml:space="preserve">WALL TOWNSHIP FIRE DISTRICT 2          </v>
          </cell>
          <cell r="C1204" t="str">
            <v>MONMOUTH</v>
          </cell>
          <cell r="D1204">
            <v>8613</v>
          </cell>
          <cell r="E1204">
            <v>1.0974562547827099E-5</v>
          </cell>
          <cell r="F1204">
            <v>208811</v>
          </cell>
          <cell r="G1204">
            <v>5.0000000000000004E-6</v>
          </cell>
          <cell r="H1204">
            <v>191627</v>
          </cell>
          <cell r="J1204">
            <v>7396</v>
          </cell>
          <cell r="K1204">
            <v>9.8540019427492596E-6</v>
          </cell>
          <cell r="L1204">
            <v>184494</v>
          </cell>
          <cell r="M1204">
            <v>5.0000000000000004E-6</v>
          </cell>
          <cell r="N1204">
            <v>194249</v>
          </cell>
          <cell r="O1204">
            <v>236631</v>
          </cell>
          <cell r="P1204">
            <v>158679</v>
          </cell>
          <cell r="Q1204">
            <v>208811</v>
          </cell>
          <cell r="R1204">
            <v>201088</v>
          </cell>
          <cell r="S1204">
            <v>7723</v>
          </cell>
          <cell r="T1204">
            <v>184494</v>
          </cell>
          <cell r="U1204">
            <v>177425</v>
          </cell>
          <cell r="V1204">
            <v>7069</v>
          </cell>
        </row>
        <row r="1205">
          <cell r="A1205">
            <v>44200</v>
          </cell>
          <cell r="B1205" t="str">
            <v xml:space="preserve">D.U.E. SEASON CHARTER SCHOOL           </v>
          </cell>
          <cell r="C1205" t="str">
            <v>CAMDEN</v>
          </cell>
          <cell r="D1205">
            <v>96609</v>
          </cell>
          <cell r="E1205">
            <v>1.2309781878358601E-4</v>
          </cell>
          <cell r="F1205">
            <v>2342157</v>
          </cell>
          <cell r="G1205">
            <v>6.0999999999999999E-5</v>
          </cell>
          <cell r="H1205">
            <v>2337850</v>
          </cell>
          <cell r="J1205">
            <v>113140</v>
          </cell>
          <cell r="K1205">
            <v>1.5074118169316499E-4</v>
          </cell>
          <cell r="L1205">
            <v>2822287</v>
          </cell>
          <cell r="M1205">
            <v>7.2999999999999999E-5</v>
          </cell>
          <cell r="N1205">
            <v>2836038</v>
          </cell>
          <cell r="O1205">
            <v>3454819</v>
          </cell>
          <cell r="P1205">
            <v>2316710</v>
          </cell>
          <cell r="Q1205">
            <v>2342157</v>
          </cell>
          <cell r="R1205">
            <v>2255530</v>
          </cell>
          <cell r="S1205">
            <v>86627</v>
          </cell>
          <cell r="T1205">
            <v>2822287</v>
          </cell>
          <cell r="U1205">
            <v>2714155</v>
          </cell>
          <cell r="V1205">
            <v>108132</v>
          </cell>
        </row>
        <row r="1206">
          <cell r="A1206">
            <v>44300</v>
          </cell>
          <cell r="B1206" t="str">
            <v xml:space="preserve">LAMBERTVILLE CITY FIRE DIST #1         </v>
          </cell>
          <cell r="C1206" t="str">
            <v>HUNTERDON</v>
          </cell>
          <cell r="D1206">
            <v>1681</v>
          </cell>
          <cell r="E1206">
            <v>2.1419063790662199E-6</v>
          </cell>
          <cell r="F1206">
            <v>40754</v>
          </cell>
          <cell r="G1206">
            <v>9.9999999999999995E-7</v>
          </cell>
          <cell r="H1206">
            <v>38325</v>
          </cell>
          <cell r="J1206">
            <v>1747</v>
          </cell>
          <cell r="K1206">
            <v>2.3276015946434499E-6</v>
          </cell>
          <cell r="L1206">
            <v>43579</v>
          </cell>
          <cell r="M1206">
            <v>9.9999999999999995E-7</v>
          </cell>
          <cell r="N1206">
            <v>38850</v>
          </cell>
          <cell r="O1206">
            <v>47326</v>
          </cell>
          <cell r="P1206">
            <v>31736</v>
          </cell>
          <cell r="Q1206">
            <v>40754</v>
          </cell>
          <cell r="R1206">
            <v>39246</v>
          </cell>
          <cell r="S1206">
            <v>1508</v>
          </cell>
          <cell r="T1206">
            <v>43579</v>
          </cell>
          <cell r="U1206">
            <v>41909</v>
          </cell>
          <cell r="V1206">
            <v>1670</v>
          </cell>
        </row>
        <row r="1207">
          <cell r="A1207">
            <v>44600</v>
          </cell>
          <cell r="B1207" t="str">
            <v xml:space="preserve">MIDDLE TOWNSHIP FIRE DIST #1           </v>
          </cell>
          <cell r="C1207" t="str">
            <v>CAPE MAY</v>
          </cell>
          <cell r="D1207">
            <v>24635</v>
          </cell>
          <cell r="E1207">
            <v>3.1389567904994902E-5</v>
          </cell>
          <cell r="F1207">
            <v>597243</v>
          </cell>
          <cell r="G1207">
            <v>1.5999999999999999E-5</v>
          </cell>
          <cell r="H1207">
            <v>613207</v>
          </cell>
          <cell r="J1207">
            <v>19618</v>
          </cell>
          <cell r="K1207">
            <v>2.6137886710769999E-5</v>
          </cell>
          <cell r="L1207">
            <v>489373</v>
          </cell>
          <cell r="M1207">
            <v>1.2999999999999999E-5</v>
          </cell>
          <cell r="N1207">
            <v>505048</v>
          </cell>
          <cell r="O1207">
            <v>615242</v>
          </cell>
          <cell r="P1207">
            <v>412565</v>
          </cell>
          <cell r="Q1207">
            <v>597243</v>
          </cell>
          <cell r="R1207">
            <v>575153</v>
          </cell>
          <cell r="S1207">
            <v>22090</v>
          </cell>
          <cell r="T1207">
            <v>489373</v>
          </cell>
          <cell r="U1207">
            <v>470623</v>
          </cell>
          <cell r="V1207">
            <v>18750</v>
          </cell>
        </row>
        <row r="1208">
          <cell r="A1208">
            <v>44700</v>
          </cell>
          <cell r="B1208" t="str">
            <v xml:space="preserve">DELAWARE RIVER PORT AUTHORITY          </v>
          </cell>
          <cell r="C1208" t="str">
            <v>CAMDEN</v>
          </cell>
          <cell r="D1208">
            <v>117027</v>
          </cell>
          <cell r="E1208">
            <v>1.4911414504639099E-4</v>
          </cell>
          <cell r="F1208">
            <v>2837164</v>
          </cell>
          <cell r="G1208">
            <v>7.3999999999999996E-5</v>
          </cell>
          <cell r="H1208">
            <v>2836081</v>
          </cell>
          <cell r="J1208">
            <v>83117</v>
          </cell>
          <cell r="K1208">
            <v>1.10740275753852E-4</v>
          </cell>
          <cell r="L1208">
            <v>2073361</v>
          </cell>
          <cell r="M1208">
            <v>5.3000000000000001E-5</v>
          </cell>
          <cell r="N1208">
            <v>2059041</v>
          </cell>
          <cell r="O1208">
            <v>2508293</v>
          </cell>
          <cell r="P1208">
            <v>1681995</v>
          </cell>
          <cell r="Q1208">
            <v>2837164</v>
          </cell>
          <cell r="R1208">
            <v>2732228</v>
          </cell>
          <cell r="S1208">
            <v>104936</v>
          </cell>
          <cell r="T1208">
            <v>2073361</v>
          </cell>
          <cell r="U1208">
            <v>1993923</v>
          </cell>
          <cell r="V1208">
            <v>79438</v>
          </cell>
        </row>
        <row r="1209">
          <cell r="A1209">
            <v>44800</v>
          </cell>
          <cell r="B1209" t="str">
            <v xml:space="preserve">MANALAPAN TWP FIRE DISTRICT 1          </v>
          </cell>
          <cell r="C1209" t="str">
            <v>MONMOUTH</v>
          </cell>
          <cell r="D1209">
            <v>4789</v>
          </cell>
          <cell r="E1209">
            <v>6.1020759365545198E-6</v>
          </cell>
          <cell r="F1209">
            <v>116103</v>
          </cell>
          <cell r="G1209">
            <v>3.0000000000000001E-6</v>
          </cell>
          <cell r="H1209">
            <v>114976</v>
          </cell>
          <cell r="J1209">
            <v>4666</v>
          </cell>
          <cell r="K1209">
            <v>6.2167080942222903E-6</v>
          </cell>
          <cell r="L1209">
            <v>116394</v>
          </cell>
          <cell r="M1209">
            <v>3.0000000000000001E-6</v>
          </cell>
          <cell r="N1209">
            <v>116550</v>
          </cell>
          <cell r="O1209">
            <v>141979</v>
          </cell>
          <cell r="P1209">
            <v>95207</v>
          </cell>
          <cell r="Q1209">
            <v>116103</v>
          </cell>
          <cell r="R1209">
            <v>111809</v>
          </cell>
          <cell r="S1209">
            <v>4294</v>
          </cell>
          <cell r="T1209">
            <v>116394</v>
          </cell>
          <cell r="U1209">
            <v>111934</v>
          </cell>
          <cell r="V1209">
            <v>4460</v>
          </cell>
        </row>
        <row r="1210">
          <cell r="A1210">
            <v>44900</v>
          </cell>
          <cell r="B1210" t="str">
            <v xml:space="preserve">MANASQUAN BORO FIRE DISTRICT 1         </v>
          </cell>
          <cell r="C1210" t="str">
            <v>MONMOUTH</v>
          </cell>
          <cell r="D1210">
            <v>4095</v>
          </cell>
          <cell r="E1210">
            <v>5.2177909710149897E-6</v>
          </cell>
          <cell r="F1210">
            <v>99278</v>
          </cell>
          <cell r="G1210">
            <v>3.0000000000000001E-6</v>
          </cell>
          <cell r="H1210">
            <v>114976</v>
          </cell>
          <cell r="J1210">
            <v>4349</v>
          </cell>
          <cell r="K1210">
            <v>5.7943556583310601E-6</v>
          </cell>
          <cell r="L1210">
            <v>108486</v>
          </cell>
          <cell r="M1210">
            <v>3.0000000000000001E-6</v>
          </cell>
          <cell r="N1210">
            <v>116550</v>
          </cell>
          <cell r="O1210">
            <v>141979</v>
          </cell>
          <cell r="P1210">
            <v>95207</v>
          </cell>
          <cell r="Q1210">
            <v>99278</v>
          </cell>
          <cell r="R1210">
            <v>95606</v>
          </cell>
          <cell r="S1210">
            <v>3672</v>
          </cell>
          <cell r="T1210">
            <v>108486</v>
          </cell>
          <cell r="U1210">
            <v>104330</v>
          </cell>
          <cell r="V1210">
            <v>4156</v>
          </cell>
        </row>
        <row r="1211">
          <cell r="A1211">
            <v>45000</v>
          </cell>
          <cell r="B1211" t="str">
            <v xml:space="preserve">CUMBERLAND-SALEM CONSERV. DIST.        </v>
          </cell>
          <cell r="C1211" t="str">
            <v>CUMBERLAND</v>
          </cell>
          <cell r="D1211">
            <v>6732</v>
          </cell>
          <cell r="E1211">
            <v>8.5778190028993596E-6</v>
          </cell>
          <cell r="F1211">
            <v>163208</v>
          </cell>
          <cell r="G1211">
            <v>3.9999999999999998E-6</v>
          </cell>
          <cell r="H1211">
            <v>153302</v>
          </cell>
          <cell r="J1211">
            <v>6888</v>
          </cell>
          <cell r="K1211">
            <v>9.1771721716680497E-6</v>
          </cell>
          <cell r="L1211">
            <v>171822</v>
          </cell>
          <cell r="M1211">
            <v>3.9999999999999998E-6</v>
          </cell>
          <cell r="N1211">
            <v>155399</v>
          </cell>
          <cell r="O1211">
            <v>189305</v>
          </cell>
          <cell r="P1211">
            <v>126943</v>
          </cell>
          <cell r="Q1211">
            <v>163208</v>
          </cell>
          <cell r="R1211">
            <v>157172</v>
          </cell>
          <cell r="S1211">
            <v>6036</v>
          </cell>
          <cell r="T1211">
            <v>171822</v>
          </cell>
          <cell r="U1211">
            <v>165239</v>
          </cell>
          <cell r="V1211">
            <v>6583</v>
          </cell>
        </row>
        <row r="1212">
          <cell r="A1212">
            <v>45100</v>
          </cell>
          <cell r="B1212" t="str">
            <v xml:space="preserve">BRICK TOWNSHIP FIRE DIST 2             </v>
          </cell>
          <cell r="C1212" t="str">
            <v>OCEAN</v>
          </cell>
          <cell r="D1212">
            <v>3587</v>
          </cell>
          <cell r="E1212">
            <v>4.5705045697266802E-6</v>
          </cell>
          <cell r="F1212">
            <v>86962</v>
          </cell>
          <cell r="G1212">
            <v>1.9999999999999999E-6</v>
          </cell>
          <cell r="H1212">
            <v>76651</v>
          </cell>
          <cell r="J1212">
            <v>2796</v>
          </cell>
          <cell r="K1212">
            <v>3.7252284250847698E-6</v>
          </cell>
          <cell r="L1212">
            <v>69746</v>
          </cell>
          <cell r="M1212">
            <v>1.9999999999999999E-6</v>
          </cell>
          <cell r="N1212">
            <v>77700</v>
          </cell>
          <cell r="O1212">
            <v>94653</v>
          </cell>
          <cell r="P1212">
            <v>63472</v>
          </cell>
          <cell r="Q1212">
            <v>86962</v>
          </cell>
          <cell r="R1212">
            <v>83746</v>
          </cell>
          <cell r="S1212">
            <v>3216</v>
          </cell>
          <cell r="T1212">
            <v>69746</v>
          </cell>
          <cell r="U1212">
            <v>67074</v>
          </cell>
          <cell r="V1212">
            <v>2672</v>
          </cell>
        </row>
        <row r="1213">
          <cell r="A1213">
            <v>45200</v>
          </cell>
          <cell r="B1213" t="str">
            <v xml:space="preserve">CARTERET PORT AUTHORITY                </v>
          </cell>
          <cell r="C1213" t="str">
            <v>MIDDLESEX</v>
          </cell>
          <cell r="D1213">
            <v>448</v>
          </cell>
          <cell r="E1213">
            <v>5.7083525152984396E-7</v>
          </cell>
          <cell r="F1213">
            <v>10861</v>
          </cell>
          <cell r="G1213">
            <v>0</v>
          </cell>
          <cell r="H1213">
            <v>0</v>
          </cell>
          <cell r="J1213">
            <v>437</v>
          </cell>
          <cell r="K1213">
            <v>5.8223348417812704E-7</v>
          </cell>
          <cell r="L1213">
            <v>10901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10861</v>
          </cell>
          <cell r="R1213">
            <v>10459</v>
          </cell>
          <cell r="S1213">
            <v>402</v>
          </cell>
          <cell r="T1213">
            <v>10901</v>
          </cell>
          <cell r="U1213">
            <v>10483</v>
          </cell>
          <cell r="V1213">
            <v>418</v>
          </cell>
        </row>
        <row r="1214">
          <cell r="A1214">
            <v>45300</v>
          </cell>
          <cell r="B1214" t="str">
            <v xml:space="preserve">FREEDOM ACADEMY CHARTER SCHOOL         </v>
          </cell>
          <cell r="C1214" t="str">
            <v>CAMDEN</v>
          </cell>
          <cell r="D1214">
            <v>37951</v>
          </cell>
          <cell r="E1214">
            <v>4.8356626408056098E-5</v>
          </cell>
          <cell r="F1214">
            <v>920072</v>
          </cell>
          <cell r="G1214">
            <v>2.4000000000000001E-5</v>
          </cell>
          <cell r="H1214">
            <v>919810</v>
          </cell>
          <cell r="J1214">
            <v>34338</v>
          </cell>
          <cell r="K1214">
            <v>4.57499619672964E-5</v>
          </cell>
          <cell r="L1214">
            <v>856564</v>
          </cell>
          <cell r="M1214">
            <v>2.1999999999999999E-5</v>
          </cell>
          <cell r="N1214">
            <v>854696</v>
          </cell>
          <cell r="O1214">
            <v>1041178</v>
          </cell>
          <cell r="P1214">
            <v>698187</v>
          </cell>
          <cell r="Q1214">
            <v>920072</v>
          </cell>
          <cell r="R1214">
            <v>886042</v>
          </cell>
          <cell r="S1214">
            <v>34030</v>
          </cell>
          <cell r="T1214">
            <v>856564</v>
          </cell>
          <cell r="U1214">
            <v>823746</v>
          </cell>
          <cell r="V1214">
            <v>32818</v>
          </cell>
        </row>
        <row r="1215">
          <cell r="A1215">
            <v>45400</v>
          </cell>
          <cell r="B1215" t="str">
            <v xml:space="preserve">UNION COUNTY TEAMS CHARTER SCHL        </v>
          </cell>
          <cell r="C1215" t="str">
            <v>UNION</v>
          </cell>
          <cell r="D1215">
            <v>33680</v>
          </cell>
          <cell r="E1215">
            <v>4.2914578731082997E-5</v>
          </cell>
          <cell r="F1215">
            <v>816527</v>
          </cell>
          <cell r="G1215">
            <v>2.0999999999999999E-5</v>
          </cell>
          <cell r="H1215">
            <v>804834</v>
          </cell>
          <cell r="J1215">
            <v>34097</v>
          </cell>
          <cell r="K1215">
            <v>4.5428867528653501E-5</v>
          </cell>
          <cell r="L1215">
            <v>850553</v>
          </cell>
          <cell r="M1215">
            <v>2.1999999999999999E-5</v>
          </cell>
          <cell r="N1215">
            <v>854696</v>
          </cell>
          <cell r="O1215">
            <v>1041178</v>
          </cell>
          <cell r="P1215">
            <v>698187</v>
          </cell>
          <cell r="Q1215">
            <v>816527</v>
          </cell>
          <cell r="R1215">
            <v>786327</v>
          </cell>
          <cell r="S1215">
            <v>30200</v>
          </cell>
          <cell r="T1215">
            <v>850553</v>
          </cell>
          <cell r="U1215">
            <v>817965</v>
          </cell>
          <cell r="V1215">
            <v>32588</v>
          </cell>
        </row>
        <row r="1216">
          <cell r="A1216">
            <v>45500</v>
          </cell>
          <cell r="B1216" t="str">
            <v xml:space="preserve">ECO CHARTER SCHOOL                     </v>
          </cell>
          <cell r="C1216" t="str">
            <v>CAMDEN</v>
          </cell>
          <cell r="D1216">
            <v>33356</v>
          </cell>
          <cell r="E1216">
            <v>4.2501742522387297E-5</v>
          </cell>
          <cell r="F1216">
            <v>808672</v>
          </cell>
          <cell r="G1216">
            <v>2.0999999999999999E-5</v>
          </cell>
          <cell r="H1216">
            <v>804834</v>
          </cell>
          <cell r="J1216">
            <v>35581</v>
          </cell>
          <cell r="K1216">
            <v>4.7406063159134898E-5</v>
          </cell>
          <cell r="L1216">
            <v>887571</v>
          </cell>
          <cell r="M1216">
            <v>2.3E-5</v>
          </cell>
          <cell r="N1216">
            <v>893546</v>
          </cell>
          <cell r="O1216">
            <v>1088505</v>
          </cell>
          <cell r="P1216">
            <v>729922</v>
          </cell>
          <cell r="Q1216">
            <v>808672</v>
          </cell>
          <cell r="R1216">
            <v>778762</v>
          </cell>
          <cell r="S1216">
            <v>29910</v>
          </cell>
          <cell r="T1216">
            <v>887571</v>
          </cell>
          <cell r="U1216">
            <v>853565</v>
          </cell>
          <cell r="V1216">
            <v>34006</v>
          </cell>
        </row>
        <row r="1217">
          <cell r="A1217">
            <v>45600</v>
          </cell>
          <cell r="B1217" t="str">
            <v xml:space="preserve">MONTVILLE TWP FIRE DISTRICT 3          </v>
          </cell>
          <cell r="C1217" t="str">
            <v>MORRIS</v>
          </cell>
          <cell r="D1217">
            <v>8637</v>
          </cell>
          <cell r="E1217">
            <v>1.10051430077305E-5</v>
          </cell>
          <cell r="F1217">
            <v>209393</v>
          </cell>
          <cell r="G1217">
            <v>5.0000000000000004E-6</v>
          </cell>
          <cell r="H1217">
            <v>191627</v>
          </cell>
          <cell r="J1217">
            <v>9623</v>
          </cell>
          <cell r="K1217">
            <v>1.28211277305403E-5</v>
          </cell>
          <cell r="L1217">
            <v>240047</v>
          </cell>
          <cell r="M1217">
            <v>6.0000000000000002E-6</v>
          </cell>
          <cell r="N1217">
            <v>233099</v>
          </cell>
          <cell r="O1217">
            <v>283958</v>
          </cell>
          <cell r="P1217">
            <v>190415</v>
          </cell>
          <cell r="Q1217">
            <v>209393</v>
          </cell>
          <cell r="R1217">
            <v>201648</v>
          </cell>
          <cell r="S1217">
            <v>7745</v>
          </cell>
          <cell r="T1217">
            <v>240047</v>
          </cell>
          <cell r="U1217">
            <v>230850</v>
          </cell>
          <cell r="V1217">
            <v>9197</v>
          </cell>
        </row>
        <row r="1218">
          <cell r="A1218">
            <v>45700</v>
          </cell>
          <cell r="B1218" t="str">
            <v xml:space="preserve">OCEAN GROVE SEWERAGE AUTHORITY         </v>
          </cell>
          <cell r="C1218" t="str">
            <v>MONMOUTH</v>
          </cell>
          <cell r="D1218">
            <v>6672</v>
          </cell>
          <cell r="E1218">
            <v>8.5013678531408995E-6</v>
          </cell>
          <cell r="F1218">
            <v>161754</v>
          </cell>
          <cell r="G1218">
            <v>3.9999999999999998E-6</v>
          </cell>
          <cell r="H1218">
            <v>153302</v>
          </cell>
          <cell r="J1218">
            <v>6695</v>
          </cell>
          <cell r="K1218">
            <v>8.9200301523399493E-6</v>
          </cell>
          <cell r="L1218">
            <v>167007</v>
          </cell>
          <cell r="M1218">
            <v>3.9999999999999998E-6</v>
          </cell>
          <cell r="N1218">
            <v>155399</v>
          </cell>
          <cell r="O1218">
            <v>189305</v>
          </cell>
          <cell r="P1218">
            <v>126943</v>
          </cell>
          <cell r="Q1218">
            <v>161754</v>
          </cell>
          <cell r="R1218">
            <v>155771</v>
          </cell>
          <cell r="S1218">
            <v>5983</v>
          </cell>
          <cell r="T1218">
            <v>167007</v>
          </cell>
          <cell r="U1218">
            <v>160609</v>
          </cell>
          <cell r="V1218">
            <v>6398</v>
          </cell>
        </row>
        <row r="1219">
          <cell r="A1219">
            <v>45800</v>
          </cell>
          <cell r="B1219" t="str">
            <v xml:space="preserve">BLOOMFIELD PARKING AUTHORITY           </v>
          </cell>
          <cell r="C1219" t="str">
            <v>ESSEX</v>
          </cell>
          <cell r="D1219">
            <v>20892</v>
          </cell>
          <cell r="E1219">
            <v>2.66202903458962E-5</v>
          </cell>
          <cell r="F1219">
            <v>506499</v>
          </cell>
          <cell r="G1219">
            <v>1.2999999999999999E-5</v>
          </cell>
          <cell r="H1219">
            <v>498230</v>
          </cell>
          <cell r="J1219">
            <v>20738</v>
          </cell>
          <cell r="K1219">
            <v>2.7630109828114402E-5</v>
          </cell>
          <cell r="L1219">
            <v>517311</v>
          </cell>
          <cell r="M1219">
            <v>1.2999999999999999E-5</v>
          </cell>
          <cell r="N1219">
            <v>505048</v>
          </cell>
          <cell r="O1219">
            <v>615242</v>
          </cell>
          <cell r="P1219">
            <v>412565</v>
          </cell>
          <cell r="Q1219">
            <v>506499</v>
          </cell>
          <cell r="R1219">
            <v>487765</v>
          </cell>
          <cell r="S1219">
            <v>18734</v>
          </cell>
          <cell r="T1219">
            <v>517311</v>
          </cell>
          <cell r="U1219">
            <v>497491</v>
          </cell>
          <cell r="V1219">
            <v>19820</v>
          </cell>
        </row>
        <row r="1220">
          <cell r="A1220">
            <v>45900</v>
          </cell>
          <cell r="B1220" t="str">
            <v xml:space="preserve">NEPTUNE FIRE DISTRICT 1                </v>
          </cell>
          <cell r="C1220" t="str">
            <v>MONMOUTH</v>
          </cell>
          <cell r="D1220">
            <v>10410</v>
          </cell>
          <cell r="E1220">
            <v>1.3264274483093E-5</v>
          </cell>
          <cell r="F1220">
            <v>252377</v>
          </cell>
          <cell r="G1220">
            <v>6.9999999999999999E-6</v>
          </cell>
          <cell r="H1220">
            <v>268278</v>
          </cell>
          <cell r="J1220">
            <v>10505</v>
          </cell>
          <cell r="K1220">
            <v>1.3996253435448999E-5</v>
          </cell>
          <cell r="L1220">
            <v>262048</v>
          </cell>
          <cell r="M1220">
            <v>6.9999999999999999E-6</v>
          </cell>
          <cell r="N1220">
            <v>271949</v>
          </cell>
          <cell r="O1220">
            <v>331284</v>
          </cell>
          <cell r="P1220">
            <v>222150</v>
          </cell>
          <cell r="Q1220">
            <v>252377</v>
          </cell>
          <cell r="R1220">
            <v>243042</v>
          </cell>
          <cell r="S1220">
            <v>9335</v>
          </cell>
          <cell r="T1220">
            <v>262048</v>
          </cell>
          <cell r="U1220">
            <v>252008</v>
          </cell>
          <cell r="V1220">
            <v>10040</v>
          </cell>
        </row>
        <row r="1221">
          <cell r="A1221">
            <v>46000</v>
          </cell>
          <cell r="B1221" t="str">
            <v xml:space="preserve">HARRISON TOWNSHIP FIRE DIST #1         </v>
          </cell>
          <cell r="C1221" t="str">
            <v>GLOUCESTER</v>
          </cell>
          <cell r="D1221">
            <v>19975</v>
          </cell>
          <cell r="E1221">
            <v>2.5451861940421101E-5</v>
          </cell>
          <cell r="F1221">
            <v>484267</v>
          </cell>
          <cell r="G1221">
            <v>1.2999999999999999E-5</v>
          </cell>
          <cell r="H1221">
            <v>498230</v>
          </cell>
          <cell r="J1221">
            <v>17822</v>
          </cell>
          <cell r="K1221">
            <v>2.3745000354742701E-5</v>
          </cell>
          <cell r="L1221">
            <v>444571</v>
          </cell>
          <cell r="M1221">
            <v>1.1E-5</v>
          </cell>
          <cell r="N1221">
            <v>427348</v>
          </cell>
          <cell r="O1221">
            <v>520589</v>
          </cell>
          <cell r="P1221">
            <v>349093</v>
          </cell>
          <cell r="Q1221">
            <v>484267</v>
          </cell>
          <cell r="R1221">
            <v>466356</v>
          </cell>
          <cell r="S1221">
            <v>17911</v>
          </cell>
          <cell r="T1221">
            <v>444571</v>
          </cell>
          <cell r="U1221">
            <v>427538</v>
          </cell>
          <cell r="V1221">
            <v>17033</v>
          </cell>
        </row>
        <row r="1222">
          <cell r="A1222">
            <v>46100</v>
          </cell>
          <cell r="B1222" t="str">
            <v xml:space="preserve">CENTRAL JERSEY ARTS CHARTER SCH        </v>
          </cell>
          <cell r="C1222" t="str">
            <v>UNION</v>
          </cell>
          <cell r="D1222">
            <v>42294</v>
          </cell>
          <cell r="E1222">
            <v>5.3890415464739401E-5</v>
          </cell>
          <cell r="F1222">
            <v>1025362</v>
          </cell>
          <cell r="G1222">
            <v>2.6999999999999999E-5</v>
          </cell>
          <cell r="H1222">
            <v>1034786</v>
          </cell>
          <cell r="J1222">
            <v>50579</v>
          </cell>
          <cell r="K1222">
            <v>6.7388529510859204E-5</v>
          </cell>
          <cell r="L1222">
            <v>1261698</v>
          </cell>
          <cell r="M1222">
            <v>3.1999999999999999E-5</v>
          </cell>
          <cell r="N1222">
            <v>1243195</v>
          </cell>
          <cell r="O1222">
            <v>1514441</v>
          </cell>
          <cell r="P1222">
            <v>1015544</v>
          </cell>
          <cell r="Q1222">
            <v>1025362</v>
          </cell>
          <cell r="R1222">
            <v>987438</v>
          </cell>
          <cell r="S1222">
            <v>37924</v>
          </cell>
          <cell r="T1222">
            <v>1261698</v>
          </cell>
          <cell r="U1222">
            <v>1213357</v>
          </cell>
          <cell r="V1222">
            <v>48341</v>
          </cell>
        </row>
        <row r="1223">
          <cell r="A1223">
            <v>46200</v>
          </cell>
          <cell r="B1223" t="str">
            <v xml:space="preserve">MANALAPAN FIRE DISTRICT 2              </v>
          </cell>
          <cell r="C1223" t="str">
            <v>MONMOUTH</v>
          </cell>
          <cell r="D1223">
            <v>9132</v>
          </cell>
          <cell r="E1223">
            <v>1.16358649932378E-5</v>
          </cell>
          <cell r="F1223">
            <v>221393</v>
          </cell>
          <cell r="G1223">
            <v>6.0000000000000002E-6</v>
          </cell>
          <cell r="H1223">
            <v>229952</v>
          </cell>
          <cell r="J1223">
            <v>9551</v>
          </cell>
          <cell r="K1223">
            <v>1.27251991015682E-5</v>
          </cell>
          <cell r="L1223">
            <v>238251</v>
          </cell>
          <cell r="M1223">
            <v>6.0000000000000002E-6</v>
          </cell>
          <cell r="N1223">
            <v>233099</v>
          </cell>
          <cell r="O1223">
            <v>283958</v>
          </cell>
          <cell r="P1223">
            <v>190415</v>
          </cell>
          <cell r="Q1223">
            <v>221393</v>
          </cell>
          <cell r="R1223">
            <v>213205</v>
          </cell>
          <cell r="S1223">
            <v>8188</v>
          </cell>
          <cell r="T1223">
            <v>238251</v>
          </cell>
          <cell r="U1223">
            <v>229122</v>
          </cell>
          <cell r="V1223">
            <v>9129</v>
          </cell>
        </row>
        <row r="1224">
          <cell r="A1224">
            <v>46300</v>
          </cell>
          <cell r="B1224" t="str">
            <v xml:space="preserve">MARLBORO TWP FIRE DISTRICT 3           </v>
          </cell>
          <cell r="C1224" t="str">
            <v>MONMOUTH</v>
          </cell>
          <cell r="D1224">
            <v>2320</v>
          </cell>
          <cell r="E1224">
            <v>2.95611112399384E-6</v>
          </cell>
          <cell r="F1224">
            <v>56245</v>
          </cell>
          <cell r="G1224">
            <v>9.9999999999999995E-7</v>
          </cell>
          <cell r="H1224">
            <v>38325</v>
          </cell>
          <cell r="J1224">
            <v>1758</v>
          </cell>
          <cell r="K1224">
            <v>2.3422573574030799E-6</v>
          </cell>
          <cell r="L1224">
            <v>43853</v>
          </cell>
          <cell r="M1224">
            <v>9.9999999999999995E-7</v>
          </cell>
          <cell r="N1224">
            <v>38850</v>
          </cell>
          <cell r="O1224">
            <v>47326</v>
          </cell>
          <cell r="P1224">
            <v>31736</v>
          </cell>
          <cell r="Q1224">
            <v>56245</v>
          </cell>
          <cell r="R1224">
            <v>54165</v>
          </cell>
          <cell r="S1224">
            <v>2080</v>
          </cell>
          <cell r="T1224">
            <v>43853</v>
          </cell>
          <cell r="U1224">
            <v>42173</v>
          </cell>
          <cell r="V1224">
            <v>1680</v>
          </cell>
        </row>
        <row r="1225">
          <cell r="A1225">
            <v>46500</v>
          </cell>
          <cell r="B1225" t="str">
            <v xml:space="preserve">HOWELL TWP FIRE DISTRICT 2             </v>
          </cell>
          <cell r="C1225" t="str">
            <v>MONMOUTH</v>
          </cell>
          <cell r="D1225">
            <v>3632</v>
          </cell>
          <cell r="E1225">
            <v>4.6278429320455198E-6</v>
          </cell>
          <cell r="F1225">
            <v>88053</v>
          </cell>
          <cell r="G1225">
            <v>1.9999999999999999E-6</v>
          </cell>
          <cell r="H1225">
            <v>76651</v>
          </cell>
          <cell r="J1225">
            <v>3539</v>
          </cell>
          <cell r="K1225">
            <v>4.7151585823944896E-6</v>
          </cell>
          <cell r="L1225">
            <v>88281</v>
          </cell>
          <cell r="M1225">
            <v>1.9999999999999999E-6</v>
          </cell>
          <cell r="N1225">
            <v>77700</v>
          </cell>
          <cell r="O1225">
            <v>94653</v>
          </cell>
          <cell r="P1225">
            <v>63472</v>
          </cell>
          <cell r="Q1225">
            <v>88053</v>
          </cell>
          <cell r="R1225">
            <v>84796</v>
          </cell>
          <cell r="S1225">
            <v>3257</v>
          </cell>
          <cell r="T1225">
            <v>88281</v>
          </cell>
          <cell r="U1225">
            <v>84898</v>
          </cell>
          <cell r="V1225">
            <v>3383</v>
          </cell>
        </row>
        <row r="1226">
          <cell r="A1226">
            <v>46600</v>
          </cell>
          <cell r="B1226" t="str">
            <v xml:space="preserve">CENTRAL JERSEY COLL PREP CHRTR         </v>
          </cell>
          <cell r="C1226" t="str">
            <v>SOMERSET</v>
          </cell>
          <cell r="D1226">
            <v>57364</v>
          </cell>
          <cell r="E1226">
            <v>7.3092395912406304E-5</v>
          </cell>
          <cell r="F1226">
            <v>1390714</v>
          </cell>
          <cell r="G1226">
            <v>3.6000000000000001E-5</v>
          </cell>
          <cell r="H1226">
            <v>1379715</v>
          </cell>
          <cell r="J1226">
            <v>60911</v>
          </cell>
          <cell r="K1226">
            <v>8.1154287768361294E-5</v>
          </cell>
          <cell r="L1226">
            <v>1519430</v>
          </cell>
          <cell r="M1226">
            <v>3.8999999999999999E-5</v>
          </cell>
          <cell r="N1226">
            <v>1515144</v>
          </cell>
          <cell r="O1226">
            <v>1845725</v>
          </cell>
          <cell r="P1226">
            <v>1237695</v>
          </cell>
          <cell r="Q1226">
            <v>1390714</v>
          </cell>
          <cell r="R1226">
            <v>1339277</v>
          </cell>
          <cell r="S1226">
            <v>51437</v>
          </cell>
          <cell r="T1226">
            <v>1519430</v>
          </cell>
          <cell r="U1226">
            <v>1461215</v>
          </cell>
          <cell r="V1226">
            <v>58215</v>
          </cell>
        </row>
        <row r="1227">
          <cell r="A1227">
            <v>46700</v>
          </cell>
          <cell r="B1227" t="str">
            <v xml:space="preserve">LINDENWOLD TWP FIRE DISTRICT 1         </v>
          </cell>
          <cell r="C1227" t="str">
            <v>CAMDEN</v>
          </cell>
          <cell r="D1227">
            <v>7934</v>
          </cell>
          <cell r="E1227">
            <v>1.0109390369727199E-5</v>
          </cell>
          <cell r="F1227">
            <v>192349</v>
          </cell>
          <cell r="G1227">
            <v>5.0000000000000004E-6</v>
          </cell>
          <cell r="H1227">
            <v>191627</v>
          </cell>
          <cell r="J1227">
            <v>7120</v>
          </cell>
          <cell r="K1227">
            <v>9.4862755316893904E-6</v>
          </cell>
          <cell r="L1227">
            <v>177609</v>
          </cell>
          <cell r="M1227">
            <v>5.0000000000000004E-6</v>
          </cell>
          <cell r="N1227">
            <v>194249</v>
          </cell>
          <cell r="O1227">
            <v>236631</v>
          </cell>
          <cell r="P1227">
            <v>158679</v>
          </cell>
          <cell r="Q1227">
            <v>192349</v>
          </cell>
          <cell r="R1227">
            <v>185235</v>
          </cell>
          <cell r="S1227">
            <v>7114</v>
          </cell>
          <cell r="T1227">
            <v>177609</v>
          </cell>
          <cell r="U1227">
            <v>170804</v>
          </cell>
          <cell r="V1227">
            <v>6805</v>
          </cell>
        </row>
        <row r="1228">
          <cell r="A1228">
            <v>46800</v>
          </cell>
          <cell r="B1228" t="str">
            <v xml:space="preserve">UNIVERSITY HEIGHTS CHARTER SCHL        </v>
          </cell>
          <cell r="C1228" t="str">
            <v>ESSEX</v>
          </cell>
          <cell r="D1228">
            <v>24700</v>
          </cell>
          <cell r="E1228">
            <v>3.1472389983899902E-5</v>
          </cell>
          <cell r="F1228">
            <v>598819</v>
          </cell>
          <cell r="G1228">
            <v>1.5999999999999999E-5</v>
          </cell>
          <cell r="H1228">
            <v>613207</v>
          </cell>
          <cell r="J1228">
            <v>28062</v>
          </cell>
          <cell r="K1228">
            <v>3.7388183141891499E-5</v>
          </cell>
          <cell r="L1228">
            <v>700009</v>
          </cell>
          <cell r="M1228">
            <v>1.8E-5</v>
          </cell>
          <cell r="N1228">
            <v>699297</v>
          </cell>
          <cell r="O1228">
            <v>851873</v>
          </cell>
          <cell r="P1228">
            <v>571244</v>
          </cell>
          <cell r="Q1228">
            <v>598819</v>
          </cell>
          <cell r="R1228">
            <v>576671</v>
          </cell>
          <cell r="S1228">
            <v>22148</v>
          </cell>
          <cell r="T1228">
            <v>700009</v>
          </cell>
          <cell r="U1228">
            <v>673189</v>
          </cell>
          <cell r="V1228">
            <v>26820</v>
          </cell>
        </row>
        <row r="1229">
          <cell r="A1229">
            <v>46900</v>
          </cell>
          <cell r="B1229" t="str">
            <v xml:space="preserve">FOUNDATION ACADEMY CHARTER SCHL        </v>
          </cell>
          <cell r="C1229" t="str">
            <v>MERCER</v>
          </cell>
          <cell r="D1229">
            <v>36668</v>
          </cell>
          <cell r="E1229">
            <v>4.6721845989054298E-5</v>
          </cell>
          <cell r="F1229">
            <v>888967</v>
          </cell>
          <cell r="G1229">
            <v>2.3E-5</v>
          </cell>
          <cell r="H1229">
            <v>881485</v>
          </cell>
          <cell r="J1229">
            <v>46641</v>
          </cell>
          <cell r="K1229">
            <v>6.2141766442910806E-5</v>
          </cell>
          <cell r="L1229">
            <v>1163464</v>
          </cell>
          <cell r="M1229">
            <v>3.0000000000000001E-5</v>
          </cell>
          <cell r="N1229">
            <v>1165495</v>
          </cell>
          <cell r="O1229">
            <v>1419789</v>
          </cell>
          <cell r="P1229">
            <v>952073</v>
          </cell>
          <cell r="Q1229">
            <v>888967</v>
          </cell>
          <cell r="R1229">
            <v>856088</v>
          </cell>
          <cell r="S1229">
            <v>32879</v>
          </cell>
          <cell r="T1229">
            <v>1163464</v>
          </cell>
          <cell r="U1229">
            <v>1118887</v>
          </cell>
          <cell r="V1229">
            <v>44577</v>
          </cell>
        </row>
        <row r="1230">
          <cell r="A1230">
            <v>47000</v>
          </cell>
          <cell r="B1230" t="str">
            <v xml:space="preserve">PASSAIC COUNTY IMPROVEMENT AUTH        </v>
          </cell>
          <cell r="C1230" t="str">
            <v>PASSAIC</v>
          </cell>
          <cell r="D1230">
            <v>10207</v>
          </cell>
          <cell r="E1230">
            <v>1.30056147597436E-5</v>
          </cell>
          <cell r="F1230">
            <v>247455</v>
          </cell>
          <cell r="G1230">
            <v>6.0000000000000002E-6</v>
          </cell>
          <cell r="H1230">
            <v>229952</v>
          </cell>
          <cell r="J1230">
            <v>9945</v>
          </cell>
          <cell r="K1230">
            <v>1.32501418767768E-5</v>
          </cell>
          <cell r="L1230">
            <v>248079</v>
          </cell>
          <cell r="M1230">
            <v>6.0000000000000002E-6</v>
          </cell>
          <cell r="N1230">
            <v>233099</v>
          </cell>
          <cell r="O1230">
            <v>283958</v>
          </cell>
          <cell r="P1230">
            <v>190415</v>
          </cell>
          <cell r="Q1230">
            <v>247455</v>
          </cell>
          <cell r="R1230">
            <v>238303</v>
          </cell>
          <cell r="S1230">
            <v>9152</v>
          </cell>
          <cell r="T1230">
            <v>248079</v>
          </cell>
          <cell r="U1230">
            <v>238574</v>
          </cell>
          <cell r="V1230">
            <v>9505</v>
          </cell>
        </row>
        <row r="1231">
          <cell r="A1231">
            <v>47200</v>
          </cell>
          <cell r="B1231" t="str">
            <v xml:space="preserve">BERGEN ARTS &amp; SCIENCE CHRTR SCH        </v>
          </cell>
          <cell r="C1231" t="str">
            <v>BERGEN</v>
          </cell>
          <cell r="D1231">
            <v>81325</v>
          </cell>
          <cell r="E1231">
            <v>1.03623162568448E-4</v>
          </cell>
          <cell r="F1231">
            <v>1971616</v>
          </cell>
          <cell r="G1231">
            <v>5.1E-5</v>
          </cell>
          <cell r="H1231">
            <v>1954596</v>
          </cell>
          <cell r="J1231">
            <v>148263</v>
          </cell>
          <cell r="K1231">
            <v>1.9753703218467199E-4</v>
          </cell>
          <cell r="L1231">
            <v>3698434</v>
          </cell>
          <cell r="M1231">
            <v>9.5000000000000005E-5</v>
          </cell>
          <cell r="N1231">
            <v>3690735</v>
          </cell>
          <cell r="O1231">
            <v>4495997</v>
          </cell>
          <cell r="P1231">
            <v>3014897</v>
          </cell>
          <cell r="Q1231">
            <v>1971616</v>
          </cell>
          <cell r="R1231">
            <v>1898694</v>
          </cell>
          <cell r="S1231">
            <v>72922</v>
          </cell>
          <cell r="T1231">
            <v>3698434</v>
          </cell>
          <cell r="U1231">
            <v>3556733</v>
          </cell>
          <cell r="V1231">
            <v>141701</v>
          </cell>
        </row>
        <row r="1232">
          <cell r="A1232">
            <v>47300</v>
          </cell>
          <cell r="B1232" t="str">
            <v xml:space="preserve">ADELAIDE SANFORD CHARTER SCHOOL        </v>
          </cell>
          <cell r="C1232" t="str">
            <v>ESSEX</v>
          </cell>
          <cell r="D1232">
            <v>84389</v>
          </cell>
          <cell r="E1232">
            <v>1.07527267949447E-4</v>
          </cell>
          <cell r="F1232">
            <v>2045899</v>
          </cell>
          <cell r="G1232">
            <v>5.3000000000000001E-5</v>
          </cell>
          <cell r="H1232">
            <v>2031247</v>
          </cell>
          <cell r="J1232">
            <v>73714</v>
          </cell>
          <cell r="K1232">
            <v>9.82122632785044E-5</v>
          </cell>
          <cell r="L1232">
            <v>1838802</v>
          </cell>
          <cell r="M1232">
            <v>4.6999999999999997E-5</v>
          </cell>
          <cell r="N1232">
            <v>1825942</v>
          </cell>
          <cell r="O1232">
            <v>2224336</v>
          </cell>
          <cell r="P1232">
            <v>1491581</v>
          </cell>
          <cell r="Q1232">
            <v>2045899</v>
          </cell>
          <cell r="R1232">
            <v>1970229</v>
          </cell>
          <cell r="S1232">
            <v>75670</v>
          </cell>
          <cell r="T1232">
            <v>1838802</v>
          </cell>
          <cell r="U1232">
            <v>1768351</v>
          </cell>
          <cell r="V1232">
            <v>70451</v>
          </cell>
        </row>
        <row r="1233">
          <cell r="A1233">
            <v>47400</v>
          </cell>
          <cell r="B1233" t="str">
            <v xml:space="preserve">CAPITAL PREP CHARTER H S               </v>
          </cell>
          <cell r="C1233" t="str">
            <v>MERCER</v>
          </cell>
          <cell r="D1233">
            <v>35852</v>
          </cell>
          <cell r="E1233">
            <v>4.5682110352339301E-5</v>
          </cell>
          <cell r="F1233">
            <v>869184</v>
          </cell>
          <cell r="G1233">
            <v>2.3E-5</v>
          </cell>
          <cell r="H1233">
            <v>881485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869184</v>
          </cell>
          <cell r="R1233">
            <v>837036</v>
          </cell>
          <cell r="S1233">
            <v>32148</v>
          </cell>
          <cell r="T1233">
            <v>0</v>
          </cell>
          <cell r="U1233">
            <v>0</v>
          </cell>
          <cell r="V1233">
            <v>0</v>
          </cell>
        </row>
        <row r="1234">
          <cell r="A1234">
            <v>47500</v>
          </cell>
          <cell r="B1234" t="str">
            <v xml:space="preserve">PLUMSTEAD FIRE DISTRICT # 1            </v>
          </cell>
          <cell r="C1234" t="str">
            <v>OCEAN</v>
          </cell>
          <cell r="D1234">
            <v>4114</v>
          </cell>
          <cell r="E1234">
            <v>5.2420005017718299E-6</v>
          </cell>
          <cell r="F1234">
            <v>99738</v>
          </cell>
          <cell r="G1234">
            <v>3.0000000000000001E-6</v>
          </cell>
          <cell r="H1234">
            <v>114976</v>
          </cell>
          <cell r="J1234">
            <v>4294</v>
          </cell>
          <cell r="K1234">
            <v>5.7210768445329002E-6</v>
          </cell>
          <cell r="L1234">
            <v>107114</v>
          </cell>
          <cell r="M1234">
            <v>3.0000000000000001E-6</v>
          </cell>
          <cell r="N1234">
            <v>116550</v>
          </cell>
          <cell r="O1234">
            <v>141979</v>
          </cell>
          <cell r="P1234">
            <v>95207</v>
          </cell>
          <cell r="Q1234">
            <v>99738</v>
          </cell>
          <cell r="R1234">
            <v>96050</v>
          </cell>
          <cell r="S1234">
            <v>3688</v>
          </cell>
          <cell r="T1234">
            <v>107114</v>
          </cell>
          <cell r="U1234">
            <v>103010</v>
          </cell>
          <cell r="V1234">
            <v>4104</v>
          </cell>
        </row>
        <row r="1235">
          <cell r="A1235">
            <v>47600</v>
          </cell>
          <cell r="B1235" t="str">
            <v xml:space="preserve">BURCH CHTR SCHL OF EXCELLENCE          </v>
          </cell>
          <cell r="C1235" t="str">
            <v>ESSEX</v>
          </cell>
          <cell r="D1235">
            <v>42450</v>
          </cell>
          <cell r="E1235">
            <v>5.4089188454111403E-5</v>
          </cell>
          <cell r="F1235">
            <v>1029144</v>
          </cell>
          <cell r="G1235">
            <v>2.6999999999999999E-5</v>
          </cell>
          <cell r="H1235">
            <v>1034786</v>
          </cell>
          <cell r="J1235">
            <v>32484</v>
          </cell>
          <cell r="K1235">
            <v>4.3279799771263799E-5</v>
          </cell>
          <cell r="L1235">
            <v>810316</v>
          </cell>
          <cell r="M1235">
            <v>2.0999999999999999E-5</v>
          </cell>
          <cell r="N1235">
            <v>815847</v>
          </cell>
          <cell r="O1235">
            <v>993852</v>
          </cell>
          <cell r="P1235">
            <v>666451</v>
          </cell>
          <cell r="Q1235">
            <v>1029144</v>
          </cell>
          <cell r="R1235">
            <v>991080</v>
          </cell>
          <cell r="S1235">
            <v>38064</v>
          </cell>
          <cell r="T1235">
            <v>810316</v>
          </cell>
          <cell r="U1235">
            <v>779270</v>
          </cell>
          <cell r="V1235">
            <v>31046</v>
          </cell>
        </row>
        <row r="1236">
          <cell r="A1236">
            <v>47700</v>
          </cell>
          <cell r="B1236" t="str">
            <v xml:space="preserve">PRIDE ACADEMY CHARTER SCHOOL           </v>
          </cell>
          <cell r="C1236" t="str">
            <v>ESSEX</v>
          </cell>
          <cell r="D1236">
            <v>26260</v>
          </cell>
          <cell r="E1236">
            <v>3.3460119877619897E-5</v>
          </cell>
          <cell r="F1236">
            <v>636639</v>
          </cell>
          <cell r="G1236">
            <v>1.7E-5</v>
          </cell>
          <cell r="H1236">
            <v>651532</v>
          </cell>
          <cell r="J1236">
            <v>23181</v>
          </cell>
          <cell r="K1236">
            <v>3.0885021502821903E-5</v>
          </cell>
          <cell r="L1236">
            <v>578252</v>
          </cell>
          <cell r="M1236">
            <v>1.5E-5</v>
          </cell>
          <cell r="N1236">
            <v>582748</v>
          </cell>
          <cell r="O1236">
            <v>709894</v>
          </cell>
          <cell r="P1236">
            <v>476036</v>
          </cell>
          <cell r="Q1236">
            <v>636639</v>
          </cell>
          <cell r="R1236">
            <v>613092</v>
          </cell>
          <cell r="S1236">
            <v>23547</v>
          </cell>
          <cell r="T1236">
            <v>578252</v>
          </cell>
          <cell r="U1236">
            <v>556097</v>
          </cell>
          <cell r="V1236">
            <v>22155</v>
          </cell>
        </row>
        <row r="1237">
          <cell r="A1237">
            <v>47800</v>
          </cell>
          <cell r="B1237" t="str">
            <v xml:space="preserve">CAMDEN'S PRIDE CHARTER SCHOOL          </v>
          </cell>
          <cell r="C1237" t="str">
            <v>CAMDEN</v>
          </cell>
          <cell r="D1237">
            <v>11157</v>
          </cell>
          <cell r="E1237">
            <v>1.42160912975859E-5</v>
          </cell>
          <cell r="F1237">
            <v>270487</v>
          </cell>
          <cell r="G1237">
            <v>6.9999999999999999E-6</v>
          </cell>
          <cell r="H1237">
            <v>268278</v>
          </cell>
          <cell r="J1237">
            <v>17701</v>
          </cell>
          <cell r="K1237">
            <v>2.3583786964386798E-5</v>
          </cell>
          <cell r="L1237">
            <v>441553</v>
          </cell>
          <cell r="M1237">
            <v>1.1E-5</v>
          </cell>
          <cell r="N1237">
            <v>427348</v>
          </cell>
          <cell r="O1237">
            <v>520589</v>
          </cell>
          <cell r="P1237">
            <v>349093</v>
          </cell>
          <cell r="Q1237">
            <v>270487</v>
          </cell>
          <cell r="R1237">
            <v>260482</v>
          </cell>
          <cell r="S1237">
            <v>10005</v>
          </cell>
          <cell r="T1237">
            <v>441553</v>
          </cell>
          <cell r="U1237">
            <v>424636</v>
          </cell>
          <cell r="V1237">
            <v>16917</v>
          </cell>
        </row>
        <row r="1238">
          <cell r="A1238">
            <v>47900</v>
          </cell>
          <cell r="B1238" t="str">
            <v xml:space="preserve">MANCHESTER UTILITIES AUTHORITY         </v>
          </cell>
          <cell r="C1238" t="str">
            <v>PASSAIC</v>
          </cell>
          <cell r="D1238">
            <v>1009</v>
          </cell>
          <cell r="E1238">
            <v>1.2856535017714601E-6</v>
          </cell>
          <cell r="F1238">
            <v>24462</v>
          </cell>
          <cell r="G1238">
            <v>9.9999999999999995E-7</v>
          </cell>
          <cell r="H1238">
            <v>38325</v>
          </cell>
          <cell r="J1238">
            <v>983</v>
          </cell>
          <cell r="K1238">
            <v>1.30969225388352E-6</v>
          </cell>
          <cell r="L1238">
            <v>24521</v>
          </cell>
          <cell r="M1238">
            <v>9.9999999999999995E-7</v>
          </cell>
          <cell r="N1238">
            <v>38850</v>
          </cell>
          <cell r="O1238">
            <v>47326</v>
          </cell>
          <cell r="P1238">
            <v>31736</v>
          </cell>
          <cell r="Q1238">
            <v>24462</v>
          </cell>
          <cell r="R1238">
            <v>23557</v>
          </cell>
          <cell r="S1238">
            <v>905</v>
          </cell>
          <cell r="T1238">
            <v>24521</v>
          </cell>
          <cell r="U1238">
            <v>23582</v>
          </cell>
          <cell r="V1238">
            <v>939</v>
          </cell>
        </row>
        <row r="1239">
          <cell r="A1239">
            <v>48000</v>
          </cell>
          <cell r="B1239" t="str">
            <v xml:space="preserve">SECAUCUS HOUSING AUTHORITY             </v>
          </cell>
          <cell r="C1239" t="str">
            <v>HUDSON</v>
          </cell>
          <cell r="D1239">
            <v>49685</v>
          </cell>
          <cell r="E1239">
            <v>6.3307922929152504E-5</v>
          </cell>
          <cell r="F1239">
            <v>1204547</v>
          </cell>
          <cell r="G1239">
            <v>3.1000000000000001E-5</v>
          </cell>
          <cell r="H1239">
            <v>1188088</v>
          </cell>
          <cell r="J1239">
            <v>49052</v>
          </cell>
          <cell r="K1239">
            <v>6.5354043171408395E-5</v>
          </cell>
          <cell r="L1239">
            <v>1223606</v>
          </cell>
          <cell r="M1239">
            <v>3.1000000000000001E-5</v>
          </cell>
          <cell r="N1239">
            <v>1204345</v>
          </cell>
          <cell r="O1239">
            <v>1467115</v>
          </cell>
          <cell r="P1239">
            <v>983809</v>
          </cell>
          <cell r="Q1239">
            <v>1204547</v>
          </cell>
          <cell r="R1239">
            <v>1159995</v>
          </cell>
          <cell r="S1239">
            <v>44552</v>
          </cell>
          <cell r="T1239">
            <v>1223606</v>
          </cell>
          <cell r="U1239">
            <v>1176726</v>
          </cell>
          <cell r="V1239">
            <v>46880</v>
          </cell>
        </row>
        <row r="1240">
          <cell r="A1240">
            <v>48100</v>
          </cell>
          <cell r="B1240" t="str">
            <v xml:space="preserve">NEWARK EDUCATORS' COMM CHTR SCH        </v>
          </cell>
          <cell r="C1240" t="str">
            <v>ESSEX</v>
          </cell>
          <cell r="D1240">
            <v>40165</v>
          </cell>
          <cell r="E1240">
            <v>5.1177673834143297E-5</v>
          </cell>
          <cell r="F1240">
            <v>973747</v>
          </cell>
          <cell r="G1240">
            <v>2.5000000000000001E-5</v>
          </cell>
          <cell r="H1240">
            <v>958135</v>
          </cell>
          <cell r="J1240">
            <v>94056</v>
          </cell>
          <cell r="K1240">
            <v>1.25314765647272E-4</v>
          </cell>
          <cell r="L1240">
            <v>2346235</v>
          </cell>
          <cell r="M1240">
            <v>6.0000000000000002E-5</v>
          </cell>
          <cell r="N1240">
            <v>2330990</v>
          </cell>
          <cell r="O1240">
            <v>2839577</v>
          </cell>
          <cell r="P1240">
            <v>1904146</v>
          </cell>
          <cell r="Q1240">
            <v>973747</v>
          </cell>
          <cell r="R1240">
            <v>937732</v>
          </cell>
          <cell r="S1240">
            <v>36015</v>
          </cell>
          <cell r="T1240">
            <v>2346235</v>
          </cell>
          <cell r="U1240">
            <v>2256342</v>
          </cell>
          <cell r="V1240">
            <v>89893</v>
          </cell>
        </row>
        <row r="1241">
          <cell r="A1241">
            <v>48200</v>
          </cell>
          <cell r="B1241" t="str">
            <v xml:space="preserve">PAUL ROBESON CHTR SCHOOL               </v>
          </cell>
          <cell r="C1241" t="str">
            <v>MERCER</v>
          </cell>
          <cell r="D1241">
            <v>29361</v>
          </cell>
          <cell r="E1241">
            <v>3.7411370134303E-5</v>
          </cell>
          <cell r="F1241">
            <v>711818</v>
          </cell>
          <cell r="G1241">
            <v>1.9000000000000001E-5</v>
          </cell>
          <cell r="H1241">
            <v>728183</v>
          </cell>
          <cell r="J1241">
            <v>22472</v>
          </cell>
          <cell r="K1241">
            <v>2.9940390975860101E-5</v>
          </cell>
          <cell r="L1241">
            <v>560566</v>
          </cell>
          <cell r="M1241">
            <v>1.4E-5</v>
          </cell>
          <cell r="N1241">
            <v>543898</v>
          </cell>
          <cell r="O1241">
            <v>662568</v>
          </cell>
          <cell r="P1241">
            <v>444301</v>
          </cell>
          <cell r="Q1241">
            <v>711818</v>
          </cell>
          <cell r="R1241">
            <v>685491</v>
          </cell>
          <cell r="S1241">
            <v>26327</v>
          </cell>
          <cell r="T1241">
            <v>560566</v>
          </cell>
          <cell r="U1241">
            <v>539089</v>
          </cell>
          <cell r="V1241">
            <v>21477</v>
          </cell>
        </row>
        <row r="1242">
          <cell r="A1242">
            <v>48300</v>
          </cell>
          <cell r="B1242" t="str">
            <v xml:space="preserve">ETHICAL COMM CHRTR SCHL - J.C.         </v>
          </cell>
          <cell r="C1242" t="str">
            <v>HUDSON</v>
          </cell>
          <cell r="D1242">
            <v>40492</v>
          </cell>
          <cell r="E1242">
            <v>5.1594332600326899E-5</v>
          </cell>
          <cell r="F1242">
            <v>981675</v>
          </cell>
          <cell r="G1242">
            <v>2.5999999999999998E-5</v>
          </cell>
          <cell r="H1242">
            <v>996461</v>
          </cell>
          <cell r="J1242">
            <v>37892</v>
          </cell>
          <cell r="K1242">
            <v>5.0485105680726697E-5</v>
          </cell>
          <cell r="L1242">
            <v>945219</v>
          </cell>
          <cell r="M1242">
            <v>2.4000000000000001E-5</v>
          </cell>
          <cell r="N1242">
            <v>932396</v>
          </cell>
          <cell r="O1242">
            <v>1135831</v>
          </cell>
          <cell r="P1242">
            <v>761658</v>
          </cell>
          <cell r="Q1242">
            <v>981675</v>
          </cell>
          <cell r="R1242">
            <v>945366</v>
          </cell>
          <cell r="S1242">
            <v>36309</v>
          </cell>
          <cell r="T1242">
            <v>945219</v>
          </cell>
          <cell r="U1242">
            <v>909004</v>
          </cell>
          <cell r="V1242">
            <v>36215</v>
          </cell>
        </row>
        <row r="1243">
          <cell r="A1243">
            <v>48400</v>
          </cell>
          <cell r="B1243" t="str">
            <v xml:space="preserve">INSTITUTE FOR EXCELLENCE CH SCH        </v>
          </cell>
          <cell r="C1243" t="str">
            <v>CAMDEN</v>
          </cell>
          <cell r="D1243">
            <v>38746</v>
          </cell>
          <cell r="E1243">
            <v>4.9369604142355698E-5</v>
          </cell>
          <cell r="F1243">
            <v>939345</v>
          </cell>
          <cell r="G1243">
            <v>2.5000000000000001E-5</v>
          </cell>
          <cell r="H1243">
            <v>958135</v>
          </cell>
          <cell r="J1243">
            <v>58280</v>
          </cell>
          <cell r="K1243">
            <v>7.7648895784670994E-5</v>
          </cell>
          <cell r="L1243">
            <v>1453800</v>
          </cell>
          <cell r="M1243">
            <v>3.6999999999999998E-5</v>
          </cell>
          <cell r="N1243">
            <v>1437444</v>
          </cell>
          <cell r="O1243">
            <v>1751073</v>
          </cell>
          <cell r="P1243">
            <v>1174223</v>
          </cell>
          <cell r="Q1243">
            <v>939345</v>
          </cell>
          <cell r="R1243">
            <v>904603</v>
          </cell>
          <cell r="S1243">
            <v>34742</v>
          </cell>
          <cell r="T1243">
            <v>1453800</v>
          </cell>
          <cell r="U1243">
            <v>1398099</v>
          </cell>
          <cell r="V1243">
            <v>55701</v>
          </cell>
        </row>
        <row r="1244">
          <cell r="A1244">
            <v>48500</v>
          </cell>
          <cell r="B1244" t="str">
            <v xml:space="preserve">RIVERBANK CHTR SCHL OF EXCELL.         </v>
          </cell>
          <cell r="C1244" t="str">
            <v>BURLINGTON</v>
          </cell>
          <cell r="D1244">
            <v>7242</v>
          </cell>
          <cell r="E1244">
            <v>9.2276537758462803E-6</v>
          </cell>
          <cell r="F1244">
            <v>175573</v>
          </cell>
          <cell r="G1244">
            <v>5.0000000000000004E-6</v>
          </cell>
          <cell r="H1244">
            <v>191627</v>
          </cell>
          <cell r="J1244">
            <v>4205</v>
          </cell>
          <cell r="K1244">
            <v>5.6024984003867801E-6</v>
          </cell>
          <cell r="L1244">
            <v>104894</v>
          </cell>
          <cell r="M1244">
            <v>3.0000000000000001E-6</v>
          </cell>
          <cell r="N1244">
            <v>116550</v>
          </cell>
          <cell r="O1244">
            <v>141979</v>
          </cell>
          <cell r="P1244">
            <v>95207</v>
          </cell>
          <cell r="Q1244">
            <v>175573</v>
          </cell>
          <cell r="R1244">
            <v>169079</v>
          </cell>
          <cell r="S1244">
            <v>6494</v>
          </cell>
          <cell r="T1244">
            <v>104894</v>
          </cell>
          <cell r="U1244">
            <v>100875</v>
          </cell>
          <cell r="V1244">
            <v>4019</v>
          </cell>
        </row>
        <row r="1245">
          <cell r="A1245">
            <v>48600</v>
          </cell>
          <cell r="B1245" t="str">
            <v xml:space="preserve">VINELAND PUBLIC CHARTER SCHOOL         </v>
          </cell>
          <cell r="C1245" t="str">
            <v>CUMBERLAND</v>
          </cell>
          <cell r="D1245">
            <v>13227</v>
          </cell>
          <cell r="E1245">
            <v>1.6853655964252801E-5</v>
          </cell>
          <cell r="F1245">
            <v>320671</v>
          </cell>
          <cell r="G1245">
            <v>7.9999999999999996E-6</v>
          </cell>
          <cell r="H1245">
            <v>306603</v>
          </cell>
          <cell r="J1245">
            <v>13784</v>
          </cell>
          <cell r="K1245">
            <v>1.83650030798886E-5</v>
          </cell>
          <cell r="L1245">
            <v>343843</v>
          </cell>
          <cell r="M1245">
            <v>9.0000000000000002E-6</v>
          </cell>
          <cell r="N1245">
            <v>349649</v>
          </cell>
          <cell r="O1245">
            <v>425937</v>
          </cell>
          <cell r="P1245">
            <v>285622</v>
          </cell>
          <cell r="Q1245">
            <v>320671</v>
          </cell>
          <cell r="R1245">
            <v>308811</v>
          </cell>
          <cell r="S1245">
            <v>11860</v>
          </cell>
          <cell r="T1245">
            <v>343843</v>
          </cell>
          <cell r="U1245">
            <v>330669</v>
          </cell>
          <cell r="V1245">
            <v>13174</v>
          </cell>
        </row>
        <row r="1246">
          <cell r="A1246">
            <v>48700</v>
          </cell>
          <cell r="B1246" t="str">
            <v xml:space="preserve">COMMUNITY CH SCHOOL OF PATERSON        </v>
          </cell>
          <cell r="C1246" t="str">
            <v>PASSAIC</v>
          </cell>
          <cell r="D1246">
            <v>92724</v>
          </cell>
          <cell r="E1246">
            <v>1.18147606836726E-4</v>
          </cell>
          <cell r="F1246">
            <v>2247970</v>
          </cell>
          <cell r="G1246">
            <v>5.8999999999999998E-5</v>
          </cell>
          <cell r="H1246">
            <v>2261200</v>
          </cell>
          <cell r="J1246">
            <v>69905</v>
          </cell>
          <cell r="K1246">
            <v>9.3137372337464395E-5</v>
          </cell>
          <cell r="L1246">
            <v>1743786</v>
          </cell>
          <cell r="M1246">
            <v>4.5000000000000003E-5</v>
          </cell>
          <cell r="N1246">
            <v>1748243</v>
          </cell>
          <cell r="O1246">
            <v>2129683</v>
          </cell>
          <cell r="P1246">
            <v>1428109</v>
          </cell>
          <cell r="Q1246">
            <v>2247970</v>
          </cell>
          <cell r="R1246">
            <v>2164826</v>
          </cell>
          <cell r="S1246">
            <v>83144</v>
          </cell>
          <cell r="T1246">
            <v>1743786</v>
          </cell>
          <cell r="U1246">
            <v>1676976</v>
          </cell>
          <cell r="V1246">
            <v>66810</v>
          </cell>
        </row>
        <row r="1247">
          <cell r="A1247">
            <v>48800</v>
          </cell>
          <cell r="B1247" t="str">
            <v xml:space="preserve">RENAISSANCE REG LEADERSHIP CHTR        </v>
          </cell>
          <cell r="C1247" t="str">
            <v>BURLINGTON</v>
          </cell>
          <cell r="D1247">
            <v>38517</v>
          </cell>
          <cell r="E1247">
            <v>4.9077815587444197E-5</v>
          </cell>
          <cell r="F1247">
            <v>933793</v>
          </cell>
          <cell r="G1247">
            <v>2.4000000000000001E-5</v>
          </cell>
          <cell r="H1247">
            <v>919810</v>
          </cell>
          <cell r="J1247">
            <v>34406</v>
          </cell>
          <cell r="K1247">
            <v>4.5840561227992297E-5</v>
          </cell>
          <cell r="L1247">
            <v>858261</v>
          </cell>
          <cell r="M1247">
            <v>2.1999999999999999E-5</v>
          </cell>
          <cell r="N1247">
            <v>854696</v>
          </cell>
          <cell r="O1247">
            <v>1041178</v>
          </cell>
          <cell r="P1247">
            <v>698187</v>
          </cell>
          <cell r="Q1247">
            <v>933793</v>
          </cell>
          <cell r="R1247">
            <v>899256</v>
          </cell>
          <cell r="S1247">
            <v>34537</v>
          </cell>
          <cell r="T1247">
            <v>858261</v>
          </cell>
          <cell r="U1247">
            <v>825378</v>
          </cell>
          <cell r="V1247">
            <v>32883</v>
          </cell>
        </row>
        <row r="1248">
          <cell r="A1248">
            <v>48900</v>
          </cell>
          <cell r="B1248" t="str">
            <v xml:space="preserve">HOBOKEN DUAL LANGUAGE CH SCHOOL        </v>
          </cell>
          <cell r="C1248" t="str">
            <v>HUDSON</v>
          </cell>
          <cell r="D1248">
            <v>2802</v>
          </cell>
          <cell r="E1248">
            <v>3.57026869372014E-6</v>
          </cell>
          <cell r="F1248">
            <v>67931</v>
          </cell>
          <cell r="G1248">
            <v>1.9999999999999999E-6</v>
          </cell>
          <cell r="H1248">
            <v>76651</v>
          </cell>
          <cell r="J1248">
            <v>16712</v>
          </cell>
          <cell r="K1248">
            <v>2.2266100658088899E-5</v>
          </cell>
          <cell r="L1248">
            <v>416882</v>
          </cell>
          <cell r="M1248">
            <v>1.1E-5</v>
          </cell>
          <cell r="N1248">
            <v>427348</v>
          </cell>
          <cell r="O1248">
            <v>520589</v>
          </cell>
          <cell r="P1248">
            <v>349093</v>
          </cell>
          <cell r="Q1248">
            <v>67931</v>
          </cell>
          <cell r="R1248">
            <v>65418</v>
          </cell>
          <cell r="S1248">
            <v>2513</v>
          </cell>
          <cell r="T1248">
            <v>416882</v>
          </cell>
          <cell r="U1248">
            <v>400910</v>
          </cell>
          <cell r="V1248">
            <v>15972</v>
          </cell>
        </row>
        <row r="1249">
          <cell r="A1249">
            <v>49000</v>
          </cell>
          <cell r="B1249" t="str">
            <v xml:space="preserve">BARACK OBAMA GREEN CHARTER H.S.        </v>
          </cell>
          <cell r="C1249" t="str">
            <v>UNION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J1249">
            <v>22376</v>
          </cell>
          <cell r="K1249">
            <v>2.9812486137230601E-5</v>
          </cell>
          <cell r="L1249">
            <v>558171</v>
          </cell>
          <cell r="M1249">
            <v>1.4E-5</v>
          </cell>
          <cell r="N1249">
            <v>543898</v>
          </cell>
          <cell r="O1249">
            <v>662568</v>
          </cell>
          <cell r="P1249">
            <v>444301</v>
          </cell>
          <cell r="Q1249">
            <v>0</v>
          </cell>
          <cell r="R1249">
            <v>0</v>
          </cell>
          <cell r="S1249">
            <v>0</v>
          </cell>
          <cell r="T1249">
            <v>558171</v>
          </cell>
          <cell r="U1249">
            <v>536786</v>
          </cell>
          <cell r="V1249">
            <v>21385</v>
          </cell>
        </row>
        <row r="1250">
          <cell r="A1250">
            <v>49100</v>
          </cell>
          <cell r="B1250" t="str">
            <v xml:space="preserve">ACADEMY FOR URBAN LEADERSHIP           </v>
          </cell>
          <cell r="C1250" t="str">
            <v>MIDDLESEX</v>
          </cell>
          <cell r="D1250">
            <v>1681</v>
          </cell>
          <cell r="E1250">
            <v>2.1419063790662199E-6</v>
          </cell>
          <cell r="F1250">
            <v>40754</v>
          </cell>
          <cell r="G1250">
            <v>9.9999999999999995E-7</v>
          </cell>
          <cell r="H1250">
            <v>38325</v>
          </cell>
          <cell r="J1250">
            <v>13010</v>
          </cell>
          <cell r="K1250">
            <v>1.7333770318438101E-5</v>
          </cell>
          <cell r="L1250">
            <v>324536</v>
          </cell>
          <cell r="M1250">
            <v>7.9999999999999996E-6</v>
          </cell>
          <cell r="N1250">
            <v>310799</v>
          </cell>
          <cell r="O1250">
            <v>378610</v>
          </cell>
          <cell r="P1250">
            <v>253886</v>
          </cell>
          <cell r="Q1250">
            <v>40754</v>
          </cell>
          <cell r="R1250">
            <v>39246</v>
          </cell>
          <cell r="S1250">
            <v>1508</v>
          </cell>
          <cell r="T1250">
            <v>324536</v>
          </cell>
          <cell r="U1250">
            <v>312101</v>
          </cell>
          <cell r="V1250">
            <v>12435</v>
          </cell>
        </row>
        <row r="1251">
          <cell r="A1251">
            <v>49200</v>
          </cell>
          <cell r="B1251" t="str">
            <v xml:space="preserve">HATIKVAH INTERNAT'L ACAD CHRTR         </v>
          </cell>
          <cell r="C1251" t="str">
            <v>MIDDLESEX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J1251">
            <v>28727</v>
          </cell>
          <cell r="K1251">
            <v>3.82741906178148E-5</v>
          </cell>
          <cell r="L1251">
            <v>716598</v>
          </cell>
          <cell r="M1251">
            <v>1.8E-5</v>
          </cell>
          <cell r="N1251">
            <v>699297</v>
          </cell>
          <cell r="O1251">
            <v>851873</v>
          </cell>
          <cell r="P1251">
            <v>571244</v>
          </cell>
          <cell r="Q1251">
            <v>0</v>
          </cell>
          <cell r="R1251">
            <v>0</v>
          </cell>
          <cell r="S1251">
            <v>0</v>
          </cell>
          <cell r="T1251">
            <v>716598</v>
          </cell>
          <cell r="U1251">
            <v>689142</v>
          </cell>
          <cell r="V1251">
            <v>27456</v>
          </cell>
        </row>
        <row r="1252">
          <cell r="A1252">
            <v>49300</v>
          </cell>
          <cell r="B1252" t="str">
            <v xml:space="preserve">MONTVILLE TWP FD #1                    </v>
          </cell>
          <cell r="C1252" t="str">
            <v>MORRIS</v>
          </cell>
          <cell r="D1252">
            <v>1614</v>
          </cell>
          <cell r="E1252">
            <v>2.0565359285026099E-6</v>
          </cell>
          <cell r="F1252">
            <v>39129</v>
          </cell>
          <cell r="G1252">
            <v>9.9999999999999995E-7</v>
          </cell>
          <cell r="H1252">
            <v>38325</v>
          </cell>
          <cell r="J1252">
            <v>3393</v>
          </cell>
          <cell r="K1252">
            <v>4.5206366403120896E-6</v>
          </cell>
          <cell r="L1252">
            <v>84639</v>
          </cell>
          <cell r="M1252">
            <v>1.9999999999999999E-6</v>
          </cell>
          <cell r="N1252">
            <v>77700</v>
          </cell>
          <cell r="O1252">
            <v>94653</v>
          </cell>
          <cell r="P1252">
            <v>63472</v>
          </cell>
          <cell r="Q1252">
            <v>39129</v>
          </cell>
          <cell r="R1252">
            <v>37682</v>
          </cell>
          <cell r="S1252">
            <v>1447</v>
          </cell>
          <cell r="T1252">
            <v>84639</v>
          </cell>
          <cell r="U1252">
            <v>81396</v>
          </cell>
          <cell r="V1252">
            <v>3243</v>
          </cell>
        </row>
        <row r="1253">
          <cell r="A1253">
            <v>49400</v>
          </cell>
          <cell r="B1253" t="str">
            <v xml:space="preserve">NEWARK LEGACY CHARTER SCHOOL           </v>
          </cell>
          <cell r="C1253" t="str">
            <v>ESSEX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J1253">
            <v>25176</v>
          </cell>
          <cell r="K1253">
            <v>3.35430439305916E-5</v>
          </cell>
          <cell r="L1253">
            <v>628018</v>
          </cell>
          <cell r="M1253">
            <v>1.5999999999999999E-5</v>
          </cell>
          <cell r="N1253">
            <v>621597</v>
          </cell>
          <cell r="O1253">
            <v>757221</v>
          </cell>
          <cell r="P1253">
            <v>507772</v>
          </cell>
          <cell r="Q1253">
            <v>0</v>
          </cell>
          <cell r="R1253">
            <v>0</v>
          </cell>
          <cell r="S1253">
            <v>0</v>
          </cell>
          <cell r="T1253">
            <v>628018</v>
          </cell>
          <cell r="U1253">
            <v>603956</v>
          </cell>
          <cell r="V1253">
            <v>24062</v>
          </cell>
        </row>
        <row r="1254">
          <cell r="A1254">
            <v>49500</v>
          </cell>
          <cell r="B1254" t="str">
            <v xml:space="preserve">STOCKTON AFFILIATED SVCS INC           </v>
          </cell>
          <cell r="C1254" t="str">
            <v>ATLANTIC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J1254">
            <v>8858</v>
          </cell>
          <cell r="K1254">
            <v>1.18018860477113E-5</v>
          </cell>
          <cell r="L1254">
            <v>220964</v>
          </cell>
          <cell r="M1254">
            <v>6.0000000000000002E-6</v>
          </cell>
          <cell r="N1254">
            <v>233099</v>
          </cell>
          <cell r="O1254">
            <v>283958</v>
          </cell>
          <cell r="P1254">
            <v>190415</v>
          </cell>
          <cell r="Q1254">
            <v>0</v>
          </cell>
          <cell r="R1254">
            <v>0</v>
          </cell>
          <cell r="S1254">
            <v>0</v>
          </cell>
          <cell r="T1254">
            <v>220964</v>
          </cell>
          <cell r="U1254">
            <v>212498</v>
          </cell>
          <cell r="V1254">
            <v>8466</v>
          </cell>
        </row>
        <row r="1255">
          <cell r="A1255">
            <v>49600</v>
          </cell>
          <cell r="B1255" t="str">
            <v xml:space="preserve">METS CHARTER SCHOOL                    </v>
          </cell>
          <cell r="C1255" t="str">
            <v>HUDSON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J1255">
            <v>6554</v>
          </cell>
          <cell r="K1255">
            <v>8.7321699206028505E-6</v>
          </cell>
          <cell r="L1255">
            <v>163490</v>
          </cell>
          <cell r="M1255">
            <v>3.9999999999999998E-6</v>
          </cell>
          <cell r="N1255">
            <v>155399</v>
          </cell>
          <cell r="O1255">
            <v>189305</v>
          </cell>
          <cell r="P1255">
            <v>126943</v>
          </cell>
          <cell r="Q1255">
            <v>0</v>
          </cell>
          <cell r="R1255">
            <v>0</v>
          </cell>
          <cell r="S1255">
            <v>0</v>
          </cell>
          <cell r="T1255">
            <v>163490</v>
          </cell>
          <cell r="U1255">
            <v>157226</v>
          </cell>
          <cell r="V1255">
            <v>6264</v>
          </cell>
        </row>
        <row r="1256">
          <cell r="A1256">
            <v>49700</v>
          </cell>
          <cell r="B1256" t="str">
            <v xml:space="preserve">GREAT OAKS CHARTER SCHOOL              </v>
          </cell>
          <cell r="C1256" t="str">
            <v>ESSEX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J1256">
            <v>38341</v>
          </cell>
          <cell r="K1256">
            <v>5.1083327269733502E-5</v>
          </cell>
          <cell r="L1256">
            <v>956420</v>
          </cell>
          <cell r="M1256">
            <v>2.5000000000000001E-5</v>
          </cell>
          <cell r="N1256">
            <v>971246</v>
          </cell>
          <cell r="O1256">
            <v>1183157</v>
          </cell>
          <cell r="P1256">
            <v>793394</v>
          </cell>
          <cell r="Q1256">
            <v>0</v>
          </cell>
          <cell r="R1256">
            <v>0</v>
          </cell>
          <cell r="S1256">
            <v>0</v>
          </cell>
          <cell r="T1256">
            <v>956420</v>
          </cell>
          <cell r="U1256">
            <v>919776</v>
          </cell>
          <cell r="V1256">
            <v>36644</v>
          </cell>
        </row>
        <row r="1257">
          <cell r="A1257">
            <v>49800</v>
          </cell>
          <cell r="B1257" t="str">
            <v xml:space="preserve">PEOPLES PREPARATORY CHARTER SCH        </v>
          </cell>
          <cell r="C1257" t="str">
            <v>ESSEX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J1257">
            <v>9754</v>
          </cell>
          <cell r="K1257">
            <v>1.29956645415868E-5</v>
          </cell>
          <cell r="L1257">
            <v>243314</v>
          </cell>
          <cell r="M1257">
            <v>6.0000000000000002E-6</v>
          </cell>
          <cell r="N1257">
            <v>233099</v>
          </cell>
          <cell r="O1257">
            <v>283958</v>
          </cell>
          <cell r="P1257">
            <v>190415</v>
          </cell>
          <cell r="Q1257">
            <v>0</v>
          </cell>
          <cell r="R1257">
            <v>0</v>
          </cell>
          <cell r="S1257">
            <v>0</v>
          </cell>
          <cell r="T1257">
            <v>243314</v>
          </cell>
          <cell r="U1257">
            <v>233992</v>
          </cell>
          <cell r="V1257">
            <v>9322</v>
          </cell>
        </row>
        <row r="1258">
          <cell r="A1258">
            <v>50000</v>
          </cell>
          <cell r="B1258" t="str">
            <v xml:space="preserve">ROSEVILLE COMMUNITY CHARTER SCH        </v>
          </cell>
          <cell r="C1258" t="str">
            <v>ESSEX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J1258">
            <v>20261</v>
          </cell>
          <cell r="K1258">
            <v>2.6994582661174001E-5</v>
          </cell>
          <cell r="L1258">
            <v>505412</v>
          </cell>
          <cell r="M1258">
            <v>1.2999999999999999E-5</v>
          </cell>
          <cell r="N1258">
            <v>505048</v>
          </cell>
          <cell r="O1258">
            <v>615242</v>
          </cell>
          <cell r="P1258">
            <v>412565</v>
          </cell>
          <cell r="Q1258">
            <v>0</v>
          </cell>
          <cell r="R1258">
            <v>0</v>
          </cell>
          <cell r="S1258">
            <v>0</v>
          </cell>
          <cell r="T1258">
            <v>505412</v>
          </cell>
          <cell r="U1258">
            <v>486048</v>
          </cell>
          <cell r="V1258">
            <v>19364</v>
          </cell>
        </row>
        <row r="1259">
          <cell r="A1259">
            <v>50020</v>
          </cell>
          <cell r="B1259" t="str">
            <v xml:space="preserve">ALEXANDRIA TOWNSHIP                    </v>
          </cell>
          <cell r="C1259" t="str">
            <v>HUNTERDON</v>
          </cell>
          <cell r="D1259">
            <v>61847</v>
          </cell>
          <cell r="E1259">
            <v>7.8804570985192599E-5</v>
          </cell>
          <cell r="F1259">
            <v>1499398</v>
          </cell>
          <cell r="G1259">
            <v>3.8999999999999999E-5</v>
          </cell>
          <cell r="H1259">
            <v>1494691</v>
          </cell>
          <cell r="J1259">
            <v>61582</v>
          </cell>
          <cell r="K1259">
            <v>8.2048289296698899E-5</v>
          </cell>
          <cell r="L1259">
            <v>1536168</v>
          </cell>
          <cell r="M1259">
            <v>4.0000000000000003E-5</v>
          </cell>
          <cell r="N1259">
            <v>1553994</v>
          </cell>
          <cell r="O1259">
            <v>1893052</v>
          </cell>
          <cell r="P1259">
            <v>1269430</v>
          </cell>
          <cell r="Q1259">
            <v>1499398</v>
          </cell>
          <cell r="R1259">
            <v>1443941</v>
          </cell>
          <cell r="S1259">
            <v>55457</v>
          </cell>
          <cell r="T1259">
            <v>1536168</v>
          </cell>
          <cell r="U1259">
            <v>1477312</v>
          </cell>
          <cell r="V1259">
            <v>58856</v>
          </cell>
        </row>
        <row r="1260">
          <cell r="A1260">
            <v>50023</v>
          </cell>
          <cell r="B1260" t="str">
            <v xml:space="preserve">ALEXANDRIA TWP BD OF ED                </v>
          </cell>
          <cell r="C1260" t="str">
            <v>HUNTERDON</v>
          </cell>
          <cell r="D1260">
            <v>72043</v>
          </cell>
          <cell r="E1260">
            <v>9.1796169700813799E-5</v>
          </cell>
          <cell r="F1260">
            <v>1746587</v>
          </cell>
          <cell r="G1260">
            <v>4.6E-5</v>
          </cell>
          <cell r="H1260">
            <v>1762969</v>
          </cell>
          <cell r="J1260">
            <v>64654</v>
          </cell>
          <cell r="K1260">
            <v>8.6141244132843499E-5</v>
          </cell>
          <cell r="L1260">
            <v>1612800</v>
          </cell>
          <cell r="M1260">
            <v>4.1999999999999998E-5</v>
          </cell>
          <cell r="N1260">
            <v>1631693</v>
          </cell>
          <cell r="O1260">
            <v>1987704</v>
          </cell>
          <cell r="P1260">
            <v>1332902</v>
          </cell>
          <cell r="Q1260">
            <v>1746587</v>
          </cell>
          <cell r="R1260">
            <v>1681987</v>
          </cell>
          <cell r="S1260">
            <v>64600</v>
          </cell>
          <cell r="T1260">
            <v>1612800</v>
          </cell>
          <cell r="U1260">
            <v>1551008</v>
          </cell>
          <cell r="V1260">
            <v>61792</v>
          </cell>
        </row>
        <row r="1261">
          <cell r="A1261">
            <v>50030</v>
          </cell>
          <cell r="B1261" t="str">
            <v xml:space="preserve">ALLAMUCHY TOWNSHIP                     </v>
          </cell>
          <cell r="C1261" t="str">
            <v>WARREN</v>
          </cell>
          <cell r="D1261">
            <v>61207</v>
          </cell>
          <cell r="E1261">
            <v>7.7989092054435704E-5</v>
          </cell>
          <cell r="F1261">
            <v>1483882</v>
          </cell>
          <cell r="G1261">
            <v>3.8999999999999999E-5</v>
          </cell>
          <cell r="H1261">
            <v>1494691</v>
          </cell>
          <cell r="J1261">
            <v>59374</v>
          </cell>
          <cell r="K1261">
            <v>7.9106478008219905E-5</v>
          </cell>
          <cell r="L1261">
            <v>1481090</v>
          </cell>
          <cell r="M1261">
            <v>3.8000000000000002E-5</v>
          </cell>
          <cell r="N1261">
            <v>1476294</v>
          </cell>
          <cell r="O1261">
            <v>1798399</v>
          </cell>
          <cell r="P1261">
            <v>1205959</v>
          </cell>
          <cell r="Q1261">
            <v>1483882</v>
          </cell>
          <cell r="R1261">
            <v>1428999</v>
          </cell>
          <cell r="S1261">
            <v>54883</v>
          </cell>
          <cell r="T1261">
            <v>1481090</v>
          </cell>
          <cell r="U1261">
            <v>1424344</v>
          </cell>
          <cell r="V1261">
            <v>56746</v>
          </cell>
        </row>
        <row r="1262">
          <cell r="A1262">
            <v>50033</v>
          </cell>
          <cell r="B1262" t="str">
            <v xml:space="preserve">ALLAMUCHY BD OF ED                     </v>
          </cell>
          <cell r="C1262" t="str">
            <v>WARREN</v>
          </cell>
          <cell r="D1262">
            <v>90030</v>
          </cell>
          <cell r="E1262">
            <v>1.1471495021257099E-4</v>
          </cell>
          <cell r="F1262">
            <v>2182658</v>
          </cell>
          <cell r="G1262">
            <v>5.7000000000000003E-5</v>
          </cell>
          <cell r="H1262">
            <v>2184549</v>
          </cell>
          <cell r="J1262">
            <v>87800</v>
          </cell>
          <cell r="K1262">
            <v>1.16979633663248E-4</v>
          </cell>
          <cell r="L1262">
            <v>2190179</v>
          </cell>
          <cell r="M1262">
            <v>5.5999999999999999E-5</v>
          </cell>
          <cell r="N1262">
            <v>2175591</v>
          </cell>
          <cell r="O1262">
            <v>2650272</v>
          </cell>
          <cell r="P1262">
            <v>1777202</v>
          </cell>
          <cell r="Q1262">
            <v>2182658</v>
          </cell>
          <cell r="R1262">
            <v>2101930</v>
          </cell>
          <cell r="S1262">
            <v>80728</v>
          </cell>
          <cell r="T1262">
            <v>2190179</v>
          </cell>
          <cell r="U1262">
            <v>2106265</v>
          </cell>
          <cell r="V1262">
            <v>83914</v>
          </cell>
        </row>
        <row r="1263">
          <cell r="A1263">
            <v>50050</v>
          </cell>
          <cell r="B1263" t="str">
            <v xml:space="preserve">ALLENTOWN BOROUGH                      </v>
          </cell>
          <cell r="C1263" t="str">
            <v>MONMOUTH</v>
          </cell>
          <cell r="D1263">
            <v>44889</v>
          </cell>
          <cell r="E1263">
            <v>5.7196927691792803E-5</v>
          </cell>
          <cell r="F1263">
            <v>1088274</v>
          </cell>
          <cell r="G1263">
            <v>2.8E-5</v>
          </cell>
          <cell r="H1263">
            <v>1073112</v>
          </cell>
          <cell r="J1263">
            <v>26631</v>
          </cell>
          <cell r="K1263">
            <v>3.5481601641070203E-5</v>
          </cell>
          <cell r="L1263">
            <v>664313</v>
          </cell>
          <cell r="M1263">
            <v>1.7E-5</v>
          </cell>
          <cell r="N1263">
            <v>660447</v>
          </cell>
          <cell r="O1263">
            <v>804547</v>
          </cell>
          <cell r="P1263">
            <v>539508</v>
          </cell>
          <cell r="Q1263">
            <v>1088274</v>
          </cell>
          <cell r="R1263">
            <v>1048023</v>
          </cell>
          <cell r="S1263">
            <v>40251</v>
          </cell>
          <cell r="T1263">
            <v>664313</v>
          </cell>
          <cell r="U1263">
            <v>638860</v>
          </cell>
          <cell r="V1263">
            <v>25453</v>
          </cell>
        </row>
        <row r="1264">
          <cell r="A1264">
            <v>50060</v>
          </cell>
          <cell r="B1264" t="str">
            <v xml:space="preserve">ALLOWAY TOWNSHIP                       </v>
          </cell>
          <cell r="C1264" t="str">
            <v>SALEM</v>
          </cell>
          <cell r="D1264">
            <v>32888</v>
          </cell>
          <cell r="E1264">
            <v>4.19054235542713E-5</v>
          </cell>
          <cell r="F1264">
            <v>797326</v>
          </cell>
          <cell r="G1264">
            <v>2.0999999999999999E-5</v>
          </cell>
          <cell r="H1264">
            <v>804834</v>
          </cell>
          <cell r="J1264">
            <v>28183</v>
          </cell>
          <cell r="K1264">
            <v>3.7549396532247497E-5</v>
          </cell>
          <cell r="L1264">
            <v>703027</v>
          </cell>
          <cell r="M1264">
            <v>1.8E-5</v>
          </cell>
          <cell r="N1264">
            <v>699297</v>
          </cell>
          <cell r="O1264">
            <v>851873</v>
          </cell>
          <cell r="P1264">
            <v>571244</v>
          </cell>
          <cell r="Q1264">
            <v>797326</v>
          </cell>
          <cell r="R1264">
            <v>767836</v>
          </cell>
          <cell r="S1264">
            <v>29490</v>
          </cell>
          <cell r="T1264">
            <v>703027</v>
          </cell>
          <cell r="U1264">
            <v>676092</v>
          </cell>
          <cell r="V1264">
            <v>26935</v>
          </cell>
        </row>
        <row r="1265">
          <cell r="A1265">
            <v>50063</v>
          </cell>
          <cell r="B1265" t="str">
            <v xml:space="preserve">ALLOWAY TWP BD OF ED                   </v>
          </cell>
          <cell r="C1265" t="str">
            <v>SALEM</v>
          </cell>
          <cell r="D1265">
            <v>54226</v>
          </cell>
          <cell r="E1265">
            <v>6.9094000780038699E-5</v>
          </cell>
          <cell r="F1265">
            <v>1314637</v>
          </cell>
          <cell r="G1265">
            <v>3.4E-5</v>
          </cell>
          <cell r="H1265">
            <v>1303064</v>
          </cell>
          <cell r="J1265">
            <v>53162</v>
          </cell>
          <cell r="K1265">
            <v>7.0829969075234699E-5</v>
          </cell>
          <cell r="L1265">
            <v>1326131</v>
          </cell>
          <cell r="M1265">
            <v>3.4E-5</v>
          </cell>
          <cell r="N1265">
            <v>1320895</v>
          </cell>
          <cell r="O1265">
            <v>1609094</v>
          </cell>
          <cell r="P1265">
            <v>1079016</v>
          </cell>
          <cell r="Q1265">
            <v>1314637</v>
          </cell>
          <cell r="R1265">
            <v>1266014</v>
          </cell>
          <cell r="S1265">
            <v>48623</v>
          </cell>
          <cell r="T1265">
            <v>1326131</v>
          </cell>
          <cell r="U1265">
            <v>1275322</v>
          </cell>
          <cell r="V1265">
            <v>50809</v>
          </cell>
        </row>
        <row r="1266">
          <cell r="A1266">
            <v>50070</v>
          </cell>
          <cell r="B1266" t="str">
            <v xml:space="preserve">ALPHA BOROUGH                          </v>
          </cell>
          <cell r="C1266" t="str">
            <v>WARREN</v>
          </cell>
          <cell r="D1266">
            <v>49950</v>
          </cell>
          <cell r="E1266">
            <v>6.3645582173918995E-5</v>
          </cell>
          <cell r="F1266">
            <v>1210971</v>
          </cell>
          <cell r="G1266">
            <v>3.1999999999999999E-5</v>
          </cell>
          <cell r="H1266">
            <v>1226413</v>
          </cell>
          <cell r="J1266">
            <v>43995</v>
          </cell>
          <cell r="K1266">
            <v>5.8616389328184603E-5</v>
          </cell>
          <cell r="L1266">
            <v>1097459</v>
          </cell>
          <cell r="M1266">
            <v>2.8E-5</v>
          </cell>
          <cell r="N1266">
            <v>1087795</v>
          </cell>
          <cell r="O1266">
            <v>1325136</v>
          </cell>
          <cell r="P1266">
            <v>888601</v>
          </cell>
          <cell r="Q1266">
            <v>1210971</v>
          </cell>
          <cell r="R1266">
            <v>1166182</v>
          </cell>
          <cell r="S1266">
            <v>44789</v>
          </cell>
          <cell r="T1266">
            <v>1097459</v>
          </cell>
          <cell r="U1266">
            <v>1055412</v>
          </cell>
          <cell r="V1266">
            <v>42047</v>
          </cell>
        </row>
        <row r="1267">
          <cell r="A1267">
            <v>50073</v>
          </cell>
          <cell r="B1267" t="str">
            <v xml:space="preserve">ALPHA BD OF ED                         </v>
          </cell>
          <cell r="C1267" t="str">
            <v>WARREN</v>
          </cell>
          <cell r="D1267">
            <v>30131</v>
          </cell>
          <cell r="E1267">
            <v>3.8392493222869997E-5</v>
          </cell>
          <cell r="F1267">
            <v>730486</v>
          </cell>
          <cell r="G1267">
            <v>1.9000000000000001E-5</v>
          </cell>
          <cell r="H1267">
            <v>728183</v>
          </cell>
          <cell r="J1267">
            <v>29787</v>
          </cell>
          <cell r="K1267">
            <v>3.96864732110157E-5</v>
          </cell>
          <cell r="L1267">
            <v>743039</v>
          </cell>
          <cell r="M1267">
            <v>1.9000000000000001E-5</v>
          </cell>
          <cell r="N1267">
            <v>738147</v>
          </cell>
          <cell r="O1267">
            <v>899199</v>
          </cell>
          <cell r="P1267">
            <v>602979</v>
          </cell>
          <cell r="Q1267">
            <v>730486</v>
          </cell>
          <cell r="R1267">
            <v>703468</v>
          </cell>
          <cell r="S1267">
            <v>27018</v>
          </cell>
          <cell r="T1267">
            <v>743039</v>
          </cell>
          <cell r="U1267">
            <v>714571</v>
          </cell>
          <cell r="V1267">
            <v>28468</v>
          </cell>
        </row>
        <row r="1268">
          <cell r="A1268">
            <v>50090</v>
          </cell>
          <cell r="B1268" t="str">
            <v xml:space="preserve">ANDOVER BOROUGH                        </v>
          </cell>
          <cell r="C1268" t="str">
            <v>SUSSEX</v>
          </cell>
          <cell r="D1268">
            <v>11617</v>
          </cell>
          <cell r="E1268">
            <v>1.48022167790674E-5</v>
          </cell>
          <cell r="F1268">
            <v>281639</v>
          </cell>
          <cell r="G1268">
            <v>6.9999999999999999E-6</v>
          </cell>
          <cell r="H1268">
            <v>268278</v>
          </cell>
          <cell r="J1268">
            <v>11526</v>
          </cell>
          <cell r="K1268">
            <v>1.5356574687956701E-5</v>
          </cell>
          <cell r="L1268">
            <v>287517</v>
          </cell>
          <cell r="M1268">
            <v>6.9999999999999999E-6</v>
          </cell>
          <cell r="N1268">
            <v>271949</v>
          </cell>
          <cell r="O1268">
            <v>331284</v>
          </cell>
          <cell r="P1268">
            <v>222150</v>
          </cell>
          <cell r="Q1268">
            <v>281639</v>
          </cell>
          <cell r="R1268">
            <v>271222</v>
          </cell>
          <cell r="S1268">
            <v>10417</v>
          </cell>
          <cell r="T1268">
            <v>287517</v>
          </cell>
          <cell r="U1268">
            <v>276501</v>
          </cell>
          <cell r="V1268">
            <v>11016</v>
          </cell>
        </row>
        <row r="1269">
          <cell r="A1269">
            <v>50130</v>
          </cell>
          <cell r="B1269" t="str">
            <v xml:space="preserve">AUDUBON BOROUGH                        </v>
          </cell>
          <cell r="C1269" t="str">
            <v>CAMDEN</v>
          </cell>
          <cell r="D1269">
            <v>148115</v>
          </cell>
          <cell r="E1269">
            <v>1.8872603410790799E-4</v>
          </cell>
          <cell r="F1269">
            <v>3590851</v>
          </cell>
          <cell r="G1269">
            <v>9.3999999999999994E-5</v>
          </cell>
          <cell r="H1269">
            <v>3602589</v>
          </cell>
          <cell r="J1269">
            <v>138231</v>
          </cell>
          <cell r="K1269">
            <v>1.8417097654788701E-4</v>
          </cell>
          <cell r="L1269">
            <v>3448184</v>
          </cell>
          <cell r="M1269">
            <v>8.8999999999999995E-5</v>
          </cell>
          <cell r="N1269">
            <v>3457636</v>
          </cell>
          <cell r="O1269">
            <v>4212040</v>
          </cell>
          <cell r="P1269">
            <v>2824483</v>
          </cell>
          <cell r="Q1269">
            <v>3590851</v>
          </cell>
          <cell r="R1269">
            <v>3458040</v>
          </cell>
          <cell r="S1269">
            <v>132811</v>
          </cell>
          <cell r="T1269">
            <v>3448184</v>
          </cell>
          <cell r="U1269">
            <v>3316072</v>
          </cell>
          <cell r="V1269">
            <v>132112</v>
          </cell>
        </row>
        <row r="1270">
          <cell r="A1270">
            <v>50133</v>
          </cell>
          <cell r="B1270" t="str">
            <v xml:space="preserve">AUDUBON BOROUGH BD OF ED               </v>
          </cell>
          <cell r="C1270" t="str">
            <v>CAMDEN</v>
          </cell>
          <cell r="D1270">
            <v>237671</v>
          </cell>
          <cell r="E1270">
            <v>3.0283702023738802E-4</v>
          </cell>
          <cell r="F1270">
            <v>5762017</v>
          </cell>
          <cell r="G1270">
            <v>1.4999999999999999E-4</v>
          </cell>
          <cell r="H1270">
            <v>5748812</v>
          </cell>
          <cell r="J1270">
            <v>232032</v>
          </cell>
          <cell r="K1270">
            <v>3.0914599496754898E-4</v>
          </cell>
          <cell r="L1270">
            <v>5788059</v>
          </cell>
          <cell r="M1270">
            <v>1.4899999999999999E-4</v>
          </cell>
          <cell r="N1270">
            <v>5788626</v>
          </cell>
          <cell r="O1270">
            <v>7051617</v>
          </cell>
          <cell r="P1270">
            <v>4728628</v>
          </cell>
          <cell r="Q1270">
            <v>5762017</v>
          </cell>
          <cell r="R1270">
            <v>5548903</v>
          </cell>
          <cell r="S1270">
            <v>213114</v>
          </cell>
          <cell r="T1270">
            <v>5788059</v>
          </cell>
          <cell r="U1270">
            <v>5566297</v>
          </cell>
          <cell r="V1270">
            <v>221762</v>
          </cell>
        </row>
        <row r="1271">
          <cell r="A1271">
            <v>50140</v>
          </cell>
          <cell r="B1271" t="str">
            <v xml:space="preserve">AUDUBON PARK BOROUGH                   </v>
          </cell>
          <cell r="C1271" t="str">
            <v>CAMDEN</v>
          </cell>
          <cell r="D1271">
            <v>9047</v>
          </cell>
          <cell r="E1271">
            <v>1.15275591977467E-5</v>
          </cell>
          <cell r="F1271">
            <v>219332</v>
          </cell>
          <cell r="G1271">
            <v>6.0000000000000002E-6</v>
          </cell>
          <cell r="H1271">
            <v>229952</v>
          </cell>
          <cell r="J1271">
            <v>10091</v>
          </cell>
          <cell r="K1271">
            <v>1.3444663818859201E-5</v>
          </cell>
          <cell r="L1271">
            <v>251721</v>
          </cell>
          <cell r="M1271">
            <v>6.0000000000000002E-6</v>
          </cell>
          <cell r="N1271">
            <v>233099</v>
          </cell>
          <cell r="O1271">
            <v>283958</v>
          </cell>
          <cell r="P1271">
            <v>190415</v>
          </cell>
          <cell r="Q1271">
            <v>219332</v>
          </cell>
          <cell r="R1271">
            <v>211220</v>
          </cell>
          <cell r="S1271">
            <v>8112</v>
          </cell>
          <cell r="T1271">
            <v>251721</v>
          </cell>
          <cell r="U1271">
            <v>242077</v>
          </cell>
          <cell r="V1271">
            <v>9644</v>
          </cell>
        </row>
        <row r="1272">
          <cell r="A1272">
            <v>50190</v>
          </cell>
          <cell r="B1272" t="str">
            <v xml:space="preserve">BAY HEAD BOROUGH                       </v>
          </cell>
          <cell r="C1272" t="str">
            <v>OCEAN</v>
          </cell>
          <cell r="D1272">
            <v>58703</v>
          </cell>
          <cell r="E1272">
            <v>7.4798530737849202E-5</v>
          </cell>
          <cell r="F1272">
            <v>1423176</v>
          </cell>
          <cell r="G1272">
            <v>3.6999999999999998E-5</v>
          </cell>
          <cell r="H1272">
            <v>1418040</v>
          </cell>
          <cell r="J1272">
            <v>57385</v>
          </cell>
          <cell r="K1272">
            <v>7.6456449632864606E-5</v>
          </cell>
          <cell r="L1272">
            <v>1431474</v>
          </cell>
          <cell r="M1272">
            <v>3.6999999999999998E-5</v>
          </cell>
          <cell r="N1272">
            <v>1437444</v>
          </cell>
          <cell r="O1272">
            <v>1751073</v>
          </cell>
          <cell r="P1272">
            <v>1174223</v>
          </cell>
          <cell r="Q1272">
            <v>1423176</v>
          </cell>
          <cell r="R1272">
            <v>1370538</v>
          </cell>
          <cell r="S1272">
            <v>52638</v>
          </cell>
          <cell r="T1272">
            <v>1431474</v>
          </cell>
          <cell r="U1272">
            <v>1376629</v>
          </cell>
          <cell r="V1272">
            <v>54845</v>
          </cell>
        </row>
        <row r="1273">
          <cell r="A1273">
            <v>50193</v>
          </cell>
          <cell r="B1273" t="str">
            <v xml:space="preserve">BAY HEAD BD OF ED                      </v>
          </cell>
          <cell r="C1273" t="str">
            <v>OCEAN</v>
          </cell>
          <cell r="D1273">
            <v>25053</v>
          </cell>
          <cell r="E1273">
            <v>3.1922177581645498E-5</v>
          </cell>
          <cell r="F1273">
            <v>607377</v>
          </cell>
          <cell r="G1273">
            <v>1.5999999999999999E-5</v>
          </cell>
          <cell r="H1273">
            <v>613207</v>
          </cell>
          <cell r="J1273">
            <v>25495</v>
          </cell>
          <cell r="K1273">
            <v>3.3968061050620902E-5</v>
          </cell>
          <cell r="L1273">
            <v>635975</v>
          </cell>
          <cell r="M1273">
            <v>1.5999999999999999E-5</v>
          </cell>
          <cell r="N1273">
            <v>621597</v>
          </cell>
          <cell r="O1273">
            <v>757221</v>
          </cell>
          <cell r="P1273">
            <v>507772</v>
          </cell>
          <cell r="Q1273">
            <v>607377</v>
          </cell>
          <cell r="R1273">
            <v>584912</v>
          </cell>
          <cell r="S1273">
            <v>22465</v>
          </cell>
          <cell r="T1273">
            <v>635975</v>
          </cell>
          <cell r="U1273">
            <v>611609</v>
          </cell>
          <cell r="V1273">
            <v>24366</v>
          </cell>
        </row>
        <row r="1274">
          <cell r="A1274">
            <v>50230</v>
          </cell>
          <cell r="B1274" t="str">
            <v xml:space="preserve">BELLMAWR BOROUGH                       </v>
          </cell>
          <cell r="C1274" t="str">
            <v>CAMDEN</v>
          </cell>
          <cell r="D1274">
            <v>286260</v>
          </cell>
          <cell r="E1274">
            <v>3.64748435497619E-4</v>
          </cell>
          <cell r="F1274">
            <v>6939993</v>
          </cell>
          <cell r="G1274">
            <v>1.8100000000000001E-4</v>
          </cell>
          <cell r="H1274">
            <v>6936900</v>
          </cell>
          <cell r="J1274">
            <v>277473</v>
          </cell>
          <cell r="K1274">
            <v>3.6968895092759103E-4</v>
          </cell>
          <cell r="L1274">
            <v>6921588</v>
          </cell>
          <cell r="M1274">
            <v>1.7799999999999999E-4</v>
          </cell>
          <cell r="N1274">
            <v>6915271</v>
          </cell>
          <cell r="O1274">
            <v>8424079</v>
          </cell>
          <cell r="P1274">
            <v>5648965</v>
          </cell>
          <cell r="Q1274">
            <v>6939993</v>
          </cell>
          <cell r="R1274">
            <v>6683310</v>
          </cell>
          <cell r="S1274">
            <v>256683</v>
          </cell>
          <cell r="T1274">
            <v>6921588</v>
          </cell>
          <cell r="U1274">
            <v>6656397</v>
          </cell>
          <cell r="V1274">
            <v>265191</v>
          </cell>
        </row>
        <row r="1275">
          <cell r="A1275">
            <v>50233</v>
          </cell>
          <cell r="B1275" t="str">
            <v xml:space="preserve">BELLMAWR BOROUGH BD OF ED              </v>
          </cell>
          <cell r="C1275" t="str">
            <v>CAMDEN</v>
          </cell>
          <cell r="D1275">
            <v>123917</v>
          </cell>
          <cell r="E1275">
            <v>1.5789328541032099E-4</v>
          </cell>
          <cell r="F1275">
            <v>3004203</v>
          </cell>
          <cell r="G1275">
            <v>7.7999999999999999E-5</v>
          </cell>
          <cell r="H1275">
            <v>2989382</v>
          </cell>
          <cell r="J1275">
            <v>115090</v>
          </cell>
          <cell r="K1275">
            <v>1.53339248727828E-4</v>
          </cell>
          <cell r="L1275">
            <v>2870930</v>
          </cell>
          <cell r="M1275">
            <v>7.3999999999999996E-5</v>
          </cell>
          <cell r="N1275">
            <v>2874888</v>
          </cell>
          <cell r="O1275">
            <v>3502145</v>
          </cell>
          <cell r="P1275">
            <v>2348446</v>
          </cell>
          <cell r="Q1275">
            <v>3004203</v>
          </cell>
          <cell r="R1275">
            <v>2893089</v>
          </cell>
          <cell r="S1275">
            <v>111114</v>
          </cell>
          <cell r="T1275">
            <v>2870930</v>
          </cell>
          <cell r="U1275">
            <v>2760934</v>
          </cell>
          <cell r="V1275">
            <v>109996</v>
          </cell>
        </row>
        <row r="1276">
          <cell r="A1276">
            <v>50240</v>
          </cell>
          <cell r="B1276" t="str">
            <v xml:space="preserve">BELVIDERE TOWN                         </v>
          </cell>
          <cell r="C1276" t="str">
            <v>WARREN</v>
          </cell>
          <cell r="D1276">
            <v>87853</v>
          </cell>
          <cell r="E1276">
            <v>1.11941047662168E-4</v>
          </cell>
          <cell r="F1276">
            <v>2129879</v>
          </cell>
          <cell r="G1276">
            <v>5.5999999999999999E-5</v>
          </cell>
          <cell r="H1276">
            <v>2146223</v>
          </cell>
          <cell r="J1276">
            <v>78284</v>
          </cell>
          <cell r="K1276">
            <v>1.04301066534097E-4</v>
          </cell>
          <cell r="L1276">
            <v>1952801</v>
          </cell>
          <cell r="M1276">
            <v>5.0000000000000002E-5</v>
          </cell>
          <cell r="N1276">
            <v>1942492</v>
          </cell>
          <cell r="O1276">
            <v>2366314</v>
          </cell>
          <cell r="P1276">
            <v>1586788</v>
          </cell>
          <cell r="Q1276">
            <v>2129879</v>
          </cell>
          <cell r="R1276">
            <v>2051103</v>
          </cell>
          <cell r="S1276">
            <v>78776</v>
          </cell>
          <cell r="T1276">
            <v>1952801</v>
          </cell>
          <cell r="U1276">
            <v>1877982</v>
          </cell>
          <cell r="V1276">
            <v>74819</v>
          </cell>
        </row>
        <row r="1277">
          <cell r="A1277">
            <v>50243</v>
          </cell>
          <cell r="B1277" t="str">
            <v xml:space="preserve">BELVIDERE TOWN BD OF ED                </v>
          </cell>
          <cell r="C1277" t="str">
            <v>WARREN</v>
          </cell>
          <cell r="D1277">
            <v>111037</v>
          </cell>
          <cell r="E1277">
            <v>1.4148177192883801E-4</v>
          </cell>
          <cell r="F1277">
            <v>2691944</v>
          </cell>
          <cell r="G1277">
            <v>6.9999999999999994E-5</v>
          </cell>
          <cell r="H1277">
            <v>2682779</v>
          </cell>
          <cell r="J1277">
            <v>104151</v>
          </cell>
          <cell r="K1277">
            <v>1.38764758834408E-4</v>
          </cell>
          <cell r="L1277">
            <v>2598056</v>
          </cell>
          <cell r="M1277">
            <v>6.7000000000000002E-5</v>
          </cell>
          <cell r="N1277">
            <v>2602939</v>
          </cell>
          <cell r="O1277">
            <v>3170861</v>
          </cell>
          <cell r="P1277">
            <v>2126296</v>
          </cell>
          <cell r="Q1277">
            <v>2691944</v>
          </cell>
          <cell r="R1277">
            <v>2592380</v>
          </cell>
          <cell r="S1277">
            <v>99564</v>
          </cell>
          <cell r="T1277">
            <v>2598056</v>
          </cell>
          <cell r="U1277">
            <v>2498515</v>
          </cell>
          <cell r="V1277">
            <v>99541</v>
          </cell>
        </row>
        <row r="1278">
          <cell r="A1278">
            <v>50250</v>
          </cell>
          <cell r="B1278" t="str">
            <v xml:space="preserve">BERKELEY TOWNSHIP MUNICIPAL BLD        </v>
          </cell>
          <cell r="C1278" t="str">
            <v>OCEAN</v>
          </cell>
          <cell r="D1278">
            <v>819050</v>
          </cell>
          <cell r="E1278">
            <v>1.04362190349446E-3</v>
          </cell>
          <cell r="F1278">
            <v>19856778</v>
          </cell>
          <cell r="G1278">
            <v>5.1800000000000001E-4</v>
          </cell>
          <cell r="H1278">
            <v>19852566</v>
          </cell>
          <cell r="J1278">
            <v>785816</v>
          </cell>
          <cell r="K1278">
            <v>1.04697571533849E-3</v>
          </cell>
          <cell r="L1278">
            <v>19602249</v>
          </cell>
          <cell r="M1278">
            <v>5.0500000000000002E-4</v>
          </cell>
          <cell r="N1278">
            <v>19619169</v>
          </cell>
          <cell r="O1278">
            <v>23899776</v>
          </cell>
          <cell r="P1278">
            <v>16026558</v>
          </cell>
          <cell r="Q1278">
            <v>19856778</v>
          </cell>
          <cell r="R1278">
            <v>19122354</v>
          </cell>
          <cell r="S1278">
            <v>734424</v>
          </cell>
          <cell r="T1278">
            <v>19602249</v>
          </cell>
          <cell r="U1278">
            <v>18851216</v>
          </cell>
          <cell r="V1278">
            <v>751033</v>
          </cell>
        </row>
        <row r="1279">
          <cell r="A1279">
            <v>50253</v>
          </cell>
          <cell r="B1279" t="str">
            <v xml:space="preserve">BERKELEY TWP BD OF ED                  </v>
          </cell>
          <cell r="C1279" t="str">
            <v>OCEAN</v>
          </cell>
          <cell r="D1279">
            <v>412534</v>
          </cell>
          <cell r="E1279">
            <v>5.2564497690761798E-4</v>
          </cell>
          <cell r="F1279">
            <v>10001338</v>
          </cell>
          <cell r="G1279">
            <v>2.61E-4</v>
          </cell>
          <cell r="H1279">
            <v>10002934</v>
          </cell>
          <cell r="J1279">
            <v>399845</v>
          </cell>
          <cell r="K1279">
            <v>5.3273031460229596E-4</v>
          </cell>
          <cell r="L1279">
            <v>9974169</v>
          </cell>
          <cell r="M1279">
            <v>2.5700000000000001E-4</v>
          </cell>
          <cell r="N1279">
            <v>9984409</v>
          </cell>
          <cell r="O1279">
            <v>12162856</v>
          </cell>
          <cell r="P1279">
            <v>8156090</v>
          </cell>
          <cell r="Q1279">
            <v>10001338</v>
          </cell>
          <cell r="R1279">
            <v>9631428</v>
          </cell>
          <cell r="S1279">
            <v>369910</v>
          </cell>
          <cell r="T1279">
            <v>9974169</v>
          </cell>
          <cell r="U1279">
            <v>9592022</v>
          </cell>
          <cell r="V1279">
            <v>382147</v>
          </cell>
        </row>
        <row r="1280">
          <cell r="A1280">
            <v>50290</v>
          </cell>
          <cell r="B1280" t="str">
            <v xml:space="preserve">BETHLEHEM TOWNSHIP                     </v>
          </cell>
          <cell r="C1280" t="str">
            <v>HUNTERDON</v>
          </cell>
          <cell r="D1280">
            <v>53756</v>
          </cell>
          <cell r="E1280">
            <v>6.8495133440264102E-5</v>
          </cell>
          <cell r="F1280">
            <v>1303243</v>
          </cell>
          <cell r="G1280">
            <v>3.4E-5</v>
          </cell>
          <cell r="H1280">
            <v>1303064</v>
          </cell>
          <cell r="J1280">
            <v>55191</v>
          </cell>
          <cell r="K1280">
            <v>7.35332911333524E-5</v>
          </cell>
          <cell r="L1280">
            <v>1376744</v>
          </cell>
          <cell r="M1280">
            <v>3.4999999999999997E-5</v>
          </cell>
          <cell r="N1280">
            <v>1359744</v>
          </cell>
          <cell r="O1280">
            <v>1656420</v>
          </cell>
          <cell r="P1280">
            <v>1110752</v>
          </cell>
          <cell r="Q1280">
            <v>1303243</v>
          </cell>
          <cell r="R1280">
            <v>1255041</v>
          </cell>
          <cell r="S1280">
            <v>48202</v>
          </cell>
          <cell r="T1280">
            <v>1376744</v>
          </cell>
          <cell r="U1280">
            <v>1323996</v>
          </cell>
          <cell r="V1280">
            <v>52748</v>
          </cell>
        </row>
        <row r="1281">
          <cell r="A1281">
            <v>50293</v>
          </cell>
          <cell r="B1281" t="str">
            <v xml:space="preserve">BETHLEHEM TWP BD OF ED                 </v>
          </cell>
          <cell r="C1281" t="str">
            <v>HUNTERDON</v>
          </cell>
          <cell r="D1281">
            <v>68364</v>
          </cell>
          <cell r="E1281">
            <v>8.7108440034790798E-5</v>
          </cell>
          <cell r="F1281">
            <v>1657394</v>
          </cell>
          <cell r="G1281">
            <v>4.3000000000000002E-5</v>
          </cell>
          <cell r="H1281">
            <v>1647993</v>
          </cell>
          <cell r="J1281">
            <v>49041</v>
          </cell>
          <cell r="K1281">
            <v>6.53393874086488E-5</v>
          </cell>
          <cell r="L1281">
            <v>1223332</v>
          </cell>
          <cell r="M1281">
            <v>3.1000000000000001E-5</v>
          </cell>
          <cell r="N1281">
            <v>1204345</v>
          </cell>
          <cell r="O1281">
            <v>1467115</v>
          </cell>
          <cell r="P1281">
            <v>983809</v>
          </cell>
          <cell r="Q1281">
            <v>1657394</v>
          </cell>
          <cell r="R1281">
            <v>1596094</v>
          </cell>
          <cell r="S1281">
            <v>61300</v>
          </cell>
          <cell r="T1281">
            <v>1223332</v>
          </cell>
          <cell r="U1281">
            <v>1176462</v>
          </cell>
          <cell r="V1281">
            <v>46870</v>
          </cell>
        </row>
        <row r="1282">
          <cell r="A1282">
            <v>50300</v>
          </cell>
          <cell r="B1282" t="str">
            <v xml:space="preserve">VISIONS ACADEMY CHARTER HS             </v>
          </cell>
          <cell r="C1282" t="str">
            <v>ESSEX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J1282">
            <v>23483</v>
          </cell>
          <cell r="K1282">
            <v>3.1287388807677203E-5</v>
          </cell>
          <cell r="L1282">
            <v>585785</v>
          </cell>
          <cell r="M1282">
            <v>1.5E-5</v>
          </cell>
          <cell r="N1282">
            <v>582748</v>
          </cell>
          <cell r="O1282">
            <v>709894</v>
          </cell>
          <cell r="P1282">
            <v>476036</v>
          </cell>
          <cell r="Q1282">
            <v>0</v>
          </cell>
          <cell r="R1282">
            <v>0</v>
          </cell>
          <cell r="S1282">
            <v>0</v>
          </cell>
          <cell r="T1282">
            <v>585785</v>
          </cell>
          <cell r="U1282">
            <v>563342</v>
          </cell>
          <cell r="V1282">
            <v>22443</v>
          </cell>
        </row>
        <row r="1283">
          <cell r="A1283">
            <v>50320</v>
          </cell>
          <cell r="B1283" t="str">
            <v xml:space="preserve">BLOOMSBURY BOROUGH                     </v>
          </cell>
          <cell r="C1283" t="str">
            <v>HUNTERDON</v>
          </cell>
          <cell r="D1283">
            <v>13667</v>
          </cell>
          <cell r="E1283">
            <v>1.7414297729148199E-5</v>
          </cell>
          <cell r="F1283">
            <v>331338</v>
          </cell>
          <cell r="G1283">
            <v>9.0000000000000002E-6</v>
          </cell>
          <cell r="H1283">
            <v>344929</v>
          </cell>
          <cell r="J1283">
            <v>12798</v>
          </cell>
          <cell r="K1283">
            <v>1.70513137997979E-5</v>
          </cell>
          <cell r="L1283">
            <v>319247</v>
          </cell>
          <cell r="M1283">
            <v>7.9999999999999996E-6</v>
          </cell>
          <cell r="N1283">
            <v>310799</v>
          </cell>
          <cell r="O1283">
            <v>378610</v>
          </cell>
          <cell r="P1283">
            <v>253886</v>
          </cell>
          <cell r="Q1283">
            <v>331338</v>
          </cell>
          <cell r="R1283">
            <v>319083</v>
          </cell>
          <cell r="S1283">
            <v>12255</v>
          </cell>
          <cell r="T1283">
            <v>319247</v>
          </cell>
          <cell r="U1283">
            <v>307016</v>
          </cell>
          <cell r="V1283">
            <v>12231</v>
          </cell>
        </row>
        <row r="1284">
          <cell r="A1284">
            <v>50323</v>
          </cell>
          <cell r="B1284" t="str">
            <v xml:space="preserve">BLOOMSBURY BOROUGH BD OF ED            </v>
          </cell>
          <cell r="C1284" t="str">
            <v>HUNTERDON</v>
          </cell>
          <cell r="D1284">
            <v>18625</v>
          </cell>
          <cell r="E1284">
            <v>2.37317110708557E-5</v>
          </cell>
          <cell r="F1284">
            <v>451538</v>
          </cell>
          <cell r="G1284">
            <v>1.2E-5</v>
          </cell>
          <cell r="H1284">
            <v>459905</v>
          </cell>
          <cell r="J1284">
            <v>19989</v>
          </cell>
          <cell r="K1284">
            <v>2.6632185618390299E-5</v>
          </cell>
          <cell r="L1284">
            <v>498627</v>
          </cell>
          <cell r="M1284">
            <v>1.2999999999999999E-5</v>
          </cell>
          <cell r="N1284">
            <v>505048</v>
          </cell>
          <cell r="O1284">
            <v>615242</v>
          </cell>
          <cell r="P1284">
            <v>412565</v>
          </cell>
          <cell r="Q1284">
            <v>451538</v>
          </cell>
          <cell r="R1284">
            <v>434838</v>
          </cell>
          <cell r="S1284">
            <v>16700</v>
          </cell>
          <cell r="T1284">
            <v>498627</v>
          </cell>
          <cell r="U1284">
            <v>479523</v>
          </cell>
          <cell r="V1284">
            <v>19104</v>
          </cell>
        </row>
        <row r="1285">
          <cell r="A1285">
            <v>50330</v>
          </cell>
          <cell r="B1285" t="str">
            <v xml:space="preserve">BOONTON TOWNSHIP                       </v>
          </cell>
          <cell r="C1285" t="str">
            <v>MORRIS</v>
          </cell>
          <cell r="D1285">
            <v>51370</v>
          </cell>
          <cell r="E1285">
            <v>6.5454926051536005E-5</v>
          </cell>
          <cell r="F1285">
            <v>1245397</v>
          </cell>
          <cell r="G1285">
            <v>3.1999999999999999E-5</v>
          </cell>
          <cell r="H1285">
            <v>1226413</v>
          </cell>
          <cell r="J1285">
            <v>48164</v>
          </cell>
          <cell r="K1285">
            <v>6.4170923414085394E-5</v>
          </cell>
          <cell r="L1285">
            <v>1201455</v>
          </cell>
          <cell r="M1285">
            <v>3.1000000000000001E-5</v>
          </cell>
          <cell r="N1285">
            <v>1204345</v>
          </cell>
          <cell r="O1285">
            <v>1467115</v>
          </cell>
          <cell r="P1285">
            <v>983809</v>
          </cell>
          <cell r="Q1285">
            <v>1245397</v>
          </cell>
          <cell r="R1285">
            <v>1199335</v>
          </cell>
          <cell r="S1285">
            <v>46062</v>
          </cell>
          <cell r="T1285">
            <v>1201455</v>
          </cell>
          <cell r="U1285">
            <v>1155423</v>
          </cell>
          <cell r="V1285">
            <v>46032</v>
          </cell>
        </row>
        <row r="1286">
          <cell r="A1286">
            <v>50333</v>
          </cell>
          <cell r="B1286" t="str">
            <v xml:space="preserve">BOONTON TWP BD OF ED                   </v>
          </cell>
          <cell r="C1286" t="str">
            <v>MORRIS</v>
          </cell>
          <cell r="D1286">
            <v>69160</v>
          </cell>
          <cell r="E1286">
            <v>8.8122691954919694E-5</v>
          </cell>
          <cell r="F1286">
            <v>1676692</v>
          </cell>
          <cell r="G1286">
            <v>4.3999999999999999E-5</v>
          </cell>
          <cell r="H1286">
            <v>1686318</v>
          </cell>
          <cell r="J1286">
            <v>72446</v>
          </cell>
          <cell r="K1286">
            <v>9.6522853534939499E-5</v>
          </cell>
          <cell r="L1286">
            <v>1807172</v>
          </cell>
          <cell r="M1286">
            <v>4.6999999999999997E-5</v>
          </cell>
          <cell r="N1286">
            <v>1825942</v>
          </cell>
          <cell r="O1286">
            <v>2224336</v>
          </cell>
          <cell r="P1286">
            <v>1491581</v>
          </cell>
          <cell r="Q1286">
            <v>1676692</v>
          </cell>
          <cell r="R1286">
            <v>1614678</v>
          </cell>
          <cell r="S1286">
            <v>62014</v>
          </cell>
          <cell r="T1286">
            <v>1807172</v>
          </cell>
          <cell r="U1286">
            <v>1737933</v>
          </cell>
          <cell r="V1286">
            <v>69239</v>
          </cell>
        </row>
        <row r="1287">
          <cell r="A1287">
            <v>50380</v>
          </cell>
          <cell r="B1287" t="str">
            <v xml:space="preserve">BRANCHVILLE BOROUGH                    </v>
          </cell>
          <cell r="C1287" t="str">
            <v>SUSSEX</v>
          </cell>
          <cell r="D1287">
            <v>20260</v>
          </cell>
          <cell r="E1287">
            <v>2.58150049017738E-5</v>
          </cell>
          <cell r="F1287">
            <v>491177</v>
          </cell>
          <cell r="G1287">
            <v>1.2999999999999999E-5</v>
          </cell>
          <cell r="H1287">
            <v>498230</v>
          </cell>
          <cell r="J1287">
            <v>19265</v>
          </cell>
          <cell r="K1287">
            <v>2.5667569960392701E-5</v>
          </cell>
          <cell r="L1287">
            <v>480567</v>
          </cell>
          <cell r="M1287">
            <v>1.2E-5</v>
          </cell>
          <cell r="N1287">
            <v>466198</v>
          </cell>
          <cell r="O1287">
            <v>567915</v>
          </cell>
          <cell r="P1287">
            <v>380829</v>
          </cell>
          <cell r="Q1287">
            <v>491177</v>
          </cell>
          <cell r="R1287">
            <v>473010</v>
          </cell>
          <cell r="S1287">
            <v>18167</v>
          </cell>
          <cell r="T1287">
            <v>480567</v>
          </cell>
          <cell r="U1287">
            <v>462155</v>
          </cell>
          <cell r="V1287">
            <v>18412</v>
          </cell>
        </row>
        <row r="1288">
          <cell r="A1288">
            <v>50410</v>
          </cell>
          <cell r="B1288" t="str">
            <v xml:space="preserve">BROOKLAWN BOROUGH                      </v>
          </cell>
          <cell r="C1288" t="str">
            <v>CAMDEN</v>
          </cell>
          <cell r="D1288">
            <v>60048</v>
          </cell>
          <cell r="E1288">
            <v>7.6512310678268094E-5</v>
          </cell>
          <cell r="F1288">
            <v>1455784</v>
          </cell>
          <cell r="G1288">
            <v>3.8000000000000002E-5</v>
          </cell>
          <cell r="H1288">
            <v>1456366</v>
          </cell>
          <cell r="J1288">
            <v>59767</v>
          </cell>
          <cell r="K1288">
            <v>7.9630088441359496E-5</v>
          </cell>
          <cell r="L1288">
            <v>1490893</v>
          </cell>
          <cell r="M1288">
            <v>3.8000000000000002E-5</v>
          </cell>
          <cell r="N1288">
            <v>1476294</v>
          </cell>
          <cell r="O1288">
            <v>1798399</v>
          </cell>
          <cell r="P1288">
            <v>1205959</v>
          </cell>
          <cell r="Q1288">
            <v>1455784</v>
          </cell>
          <cell r="R1288">
            <v>1401940</v>
          </cell>
          <cell r="S1288">
            <v>53844</v>
          </cell>
          <cell r="T1288">
            <v>1490893</v>
          </cell>
          <cell r="U1288">
            <v>1433772</v>
          </cell>
          <cell r="V1288">
            <v>57121</v>
          </cell>
        </row>
        <row r="1289">
          <cell r="A1289">
            <v>50413</v>
          </cell>
          <cell r="B1289" t="str">
            <v xml:space="preserve">BROOKLAWN BORO BD OF ED                </v>
          </cell>
          <cell r="C1289" t="str">
            <v>CAMDEN</v>
          </cell>
          <cell r="D1289">
            <v>42628</v>
          </cell>
          <cell r="E1289">
            <v>5.4315993531728199E-5</v>
          </cell>
          <cell r="F1289">
            <v>1033459</v>
          </cell>
          <cell r="G1289">
            <v>2.6999999999999999E-5</v>
          </cell>
          <cell r="H1289">
            <v>1034786</v>
          </cell>
          <cell r="J1289">
            <v>42314</v>
          </cell>
          <cell r="K1289">
            <v>5.6376722310098998E-5</v>
          </cell>
          <cell r="L1289">
            <v>1055526</v>
          </cell>
          <cell r="M1289">
            <v>2.6999999999999999E-5</v>
          </cell>
          <cell r="N1289">
            <v>1048946</v>
          </cell>
          <cell r="O1289">
            <v>1277810</v>
          </cell>
          <cell r="P1289">
            <v>856865</v>
          </cell>
          <cell r="Q1289">
            <v>1033459</v>
          </cell>
          <cell r="R1289">
            <v>995236</v>
          </cell>
          <cell r="S1289">
            <v>38223</v>
          </cell>
          <cell r="T1289">
            <v>1055526</v>
          </cell>
          <cell r="U1289">
            <v>1015085</v>
          </cell>
          <cell r="V1289">
            <v>40441</v>
          </cell>
        </row>
        <row r="1290">
          <cell r="A1290">
            <v>50420</v>
          </cell>
          <cell r="B1290" t="str">
            <v xml:space="preserve">BUENA BOROUGH                          </v>
          </cell>
          <cell r="C1290" t="str">
            <v>ATLANTIC</v>
          </cell>
          <cell r="D1290">
            <v>72283</v>
          </cell>
          <cell r="E1290">
            <v>9.2101974299847701E-5</v>
          </cell>
          <cell r="F1290">
            <v>1752405</v>
          </cell>
          <cell r="G1290">
            <v>4.6E-5</v>
          </cell>
          <cell r="H1290">
            <v>1762969</v>
          </cell>
          <cell r="J1290">
            <v>59329</v>
          </cell>
          <cell r="K1290">
            <v>7.9046522615112294E-5</v>
          </cell>
          <cell r="L1290">
            <v>1479967</v>
          </cell>
          <cell r="M1290">
            <v>3.8000000000000002E-5</v>
          </cell>
          <cell r="N1290">
            <v>1476294</v>
          </cell>
          <cell r="O1290">
            <v>1798399</v>
          </cell>
          <cell r="P1290">
            <v>1205959</v>
          </cell>
          <cell r="Q1290">
            <v>1752405</v>
          </cell>
          <cell r="R1290">
            <v>1687591</v>
          </cell>
          <cell r="S1290">
            <v>64814</v>
          </cell>
          <cell r="T1290">
            <v>1479967</v>
          </cell>
          <cell r="U1290">
            <v>1423264</v>
          </cell>
          <cell r="V1290">
            <v>56703</v>
          </cell>
        </row>
        <row r="1291">
          <cell r="A1291">
            <v>50450</v>
          </cell>
          <cell r="B1291" t="str">
            <v xml:space="preserve">BYRAM TOWNSHIP                         </v>
          </cell>
          <cell r="C1291" t="str">
            <v>SUSSEX</v>
          </cell>
          <cell r="D1291">
            <v>151309</v>
          </cell>
          <cell r="E1291">
            <v>1.9279578364671699E-4</v>
          </cell>
          <cell r="F1291">
            <v>3668286</v>
          </cell>
          <cell r="G1291">
            <v>9.6000000000000002E-5</v>
          </cell>
          <cell r="H1291">
            <v>3679240</v>
          </cell>
          <cell r="J1291">
            <v>142613</v>
          </cell>
          <cell r="K1291">
            <v>1.9000929949449701E-4</v>
          </cell>
          <cell r="L1291">
            <v>3557494</v>
          </cell>
          <cell r="M1291">
            <v>9.2E-5</v>
          </cell>
          <cell r="N1291">
            <v>3574185</v>
          </cell>
          <cell r="O1291">
            <v>4354019</v>
          </cell>
          <cell r="P1291">
            <v>2919690</v>
          </cell>
          <cell r="Q1291">
            <v>3668286</v>
          </cell>
          <cell r="R1291">
            <v>3532610</v>
          </cell>
          <cell r="S1291">
            <v>135676</v>
          </cell>
          <cell r="T1291">
            <v>3557494</v>
          </cell>
          <cell r="U1291">
            <v>3421193</v>
          </cell>
          <cell r="V1291">
            <v>136301</v>
          </cell>
        </row>
        <row r="1292">
          <cell r="A1292">
            <v>50453</v>
          </cell>
          <cell r="B1292" t="str">
            <v xml:space="preserve">BYRAM TWP BD OF ED                     </v>
          </cell>
          <cell r="C1292" t="str">
            <v>SUSSEX</v>
          </cell>
          <cell r="D1292">
            <v>128628</v>
          </cell>
          <cell r="E1292">
            <v>1.6389597485218899E-4</v>
          </cell>
          <cell r="F1292">
            <v>3118415</v>
          </cell>
          <cell r="G1292">
            <v>8.1000000000000004E-5</v>
          </cell>
          <cell r="H1292">
            <v>3104359</v>
          </cell>
          <cell r="J1292">
            <v>116237</v>
          </cell>
          <cell r="K1292">
            <v>1.5486744508103601E-4</v>
          </cell>
          <cell r="L1292">
            <v>2899542</v>
          </cell>
          <cell r="M1292">
            <v>7.4999999999999993E-5</v>
          </cell>
          <cell r="N1292">
            <v>2913738</v>
          </cell>
          <cell r="O1292">
            <v>3549472</v>
          </cell>
          <cell r="P1292">
            <v>2380182</v>
          </cell>
          <cell r="Q1292">
            <v>3118415</v>
          </cell>
          <cell r="R1292">
            <v>3003077</v>
          </cell>
          <cell r="S1292">
            <v>115338</v>
          </cell>
          <cell r="T1292">
            <v>2899542</v>
          </cell>
          <cell r="U1292">
            <v>2788450</v>
          </cell>
          <cell r="V1292">
            <v>111092</v>
          </cell>
        </row>
        <row r="1293">
          <cell r="A1293">
            <v>50460</v>
          </cell>
          <cell r="B1293" t="str">
            <v xml:space="preserve">CALIFON BOROUGH                        </v>
          </cell>
          <cell r="C1293" t="str">
            <v>HUNTERDON</v>
          </cell>
          <cell r="D1293">
            <v>15413</v>
          </cell>
          <cell r="E1293">
            <v>1.9639026187119401E-5</v>
          </cell>
          <cell r="F1293">
            <v>373668</v>
          </cell>
          <cell r="G1293">
            <v>1.0000000000000001E-5</v>
          </cell>
          <cell r="H1293">
            <v>383254</v>
          </cell>
          <cell r="J1293">
            <v>15149</v>
          </cell>
          <cell r="K1293">
            <v>2.0183650004152001E-5</v>
          </cell>
          <cell r="L1293">
            <v>377893</v>
          </cell>
          <cell r="M1293">
            <v>1.0000000000000001E-5</v>
          </cell>
          <cell r="N1293">
            <v>388498</v>
          </cell>
          <cell r="O1293">
            <v>473263</v>
          </cell>
          <cell r="P1293">
            <v>317358</v>
          </cell>
          <cell r="Q1293">
            <v>373668</v>
          </cell>
          <cell r="R1293">
            <v>359847</v>
          </cell>
          <cell r="S1293">
            <v>13821</v>
          </cell>
          <cell r="T1293">
            <v>377893</v>
          </cell>
          <cell r="U1293">
            <v>363415</v>
          </cell>
          <cell r="V1293">
            <v>14478</v>
          </cell>
        </row>
        <row r="1294">
          <cell r="A1294">
            <v>50463</v>
          </cell>
          <cell r="B1294" t="str">
            <v xml:space="preserve">CALIFON BORO BD OF ED                  </v>
          </cell>
          <cell r="C1294" t="str">
            <v>HUNTERDON</v>
          </cell>
          <cell r="D1294">
            <v>18670</v>
          </cell>
          <cell r="E1294">
            <v>2.3789049433174499E-5</v>
          </cell>
          <cell r="F1294">
            <v>452629</v>
          </cell>
          <cell r="G1294">
            <v>1.2E-5</v>
          </cell>
          <cell r="H1294">
            <v>459905</v>
          </cell>
          <cell r="J1294">
            <v>17903</v>
          </cell>
          <cell r="K1294">
            <v>2.3852920062336398E-5</v>
          </cell>
          <cell r="L1294">
            <v>446592</v>
          </cell>
          <cell r="M1294">
            <v>1.1E-5</v>
          </cell>
          <cell r="N1294">
            <v>427348</v>
          </cell>
          <cell r="O1294">
            <v>520589</v>
          </cell>
          <cell r="P1294">
            <v>349093</v>
          </cell>
          <cell r="Q1294">
            <v>452629</v>
          </cell>
          <cell r="R1294">
            <v>435888</v>
          </cell>
          <cell r="S1294">
            <v>16741</v>
          </cell>
          <cell r="T1294">
            <v>446592</v>
          </cell>
          <cell r="U1294">
            <v>429481</v>
          </cell>
          <cell r="V1294">
            <v>17111</v>
          </cell>
        </row>
        <row r="1295">
          <cell r="A1295">
            <v>50490</v>
          </cell>
          <cell r="B1295" t="str">
            <v xml:space="preserve">CAPE MAY POINT BOROUGH                 </v>
          </cell>
          <cell r="C1295" t="str">
            <v>CAPE MAY</v>
          </cell>
          <cell r="D1295">
            <v>31037</v>
          </cell>
          <cell r="E1295">
            <v>3.9546905584222699E-5</v>
          </cell>
          <cell r="F1295">
            <v>752451</v>
          </cell>
          <cell r="G1295">
            <v>2.0000000000000002E-5</v>
          </cell>
          <cell r="H1295">
            <v>766508</v>
          </cell>
          <cell r="J1295">
            <v>29016</v>
          </cell>
          <cell r="K1295">
            <v>3.8659237475772401E-5</v>
          </cell>
          <cell r="L1295">
            <v>723807</v>
          </cell>
          <cell r="M1295">
            <v>1.9000000000000001E-5</v>
          </cell>
          <cell r="N1295">
            <v>738147</v>
          </cell>
          <cell r="O1295">
            <v>899199</v>
          </cell>
          <cell r="P1295">
            <v>602979</v>
          </cell>
          <cell r="Q1295">
            <v>752451</v>
          </cell>
          <cell r="R1295">
            <v>724621</v>
          </cell>
          <cell r="S1295">
            <v>27830</v>
          </cell>
          <cell r="T1295">
            <v>723807</v>
          </cell>
          <cell r="U1295">
            <v>696075</v>
          </cell>
          <cell r="V1295">
            <v>27732</v>
          </cell>
        </row>
        <row r="1296">
          <cell r="A1296">
            <v>50500</v>
          </cell>
          <cell r="B1296" t="str">
            <v xml:space="preserve">CARLSTADT BOROUGH                      </v>
          </cell>
          <cell r="C1296" t="str">
            <v>BERGEN</v>
          </cell>
          <cell r="D1296">
            <v>385816</v>
          </cell>
          <cell r="E1296">
            <v>4.9160127992017497E-4</v>
          </cell>
          <cell r="F1296">
            <v>9353596</v>
          </cell>
          <cell r="G1296">
            <v>2.4399999999999999E-4</v>
          </cell>
          <cell r="H1296">
            <v>9351402</v>
          </cell>
          <cell r="J1296">
            <v>378260</v>
          </cell>
          <cell r="K1296">
            <v>5.0397171104168905E-4</v>
          </cell>
          <cell r="L1296">
            <v>9435729</v>
          </cell>
          <cell r="M1296">
            <v>2.43E-4</v>
          </cell>
          <cell r="N1296">
            <v>9440511</v>
          </cell>
          <cell r="O1296">
            <v>11500288</v>
          </cell>
          <cell r="P1296">
            <v>7711789</v>
          </cell>
          <cell r="Q1296">
            <v>9353596</v>
          </cell>
          <cell r="R1296">
            <v>9007643</v>
          </cell>
          <cell r="S1296">
            <v>345953</v>
          </cell>
          <cell r="T1296">
            <v>9435729</v>
          </cell>
          <cell r="U1296">
            <v>9074212</v>
          </cell>
          <cell r="V1296">
            <v>361517</v>
          </cell>
        </row>
        <row r="1297">
          <cell r="A1297">
            <v>50503</v>
          </cell>
          <cell r="B1297" t="str">
            <v xml:space="preserve">CARLSTADT BOROUGH BD OF ED             </v>
          </cell>
          <cell r="C1297" t="str">
            <v>BERGEN</v>
          </cell>
          <cell r="D1297">
            <v>124973</v>
          </cell>
          <cell r="E1297">
            <v>1.5923882564607001E-4</v>
          </cell>
          <cell r="F1297">
            <v>3029804</v>
          </cell>
          <cell r="G1297">
            <v>7.8999999999999996E-5</v>
          </cell>
          <cell r="H1297">
            <v>3027708</v>
          </cell>
          <cell r="J1297">
            <v>102187</v>
          </cell>
          <cell r="K1297">
            <v>1.3614803901077901E-4</v>
          </cell>
          <cell r="L1297">
            <v>2549064</v>
          </cell>
          <cell r="M1297">
            <v>6.6000000000000005E-5</v>
          </cell>
          <cell r="N1297">
            <v>2564089</v>
          </cell>
          <cell r="O1297">
            <v>3123535</v>
          </cell>
          <cell r="P1297">
            <v>2094560</v>
          </cell>
          <cell r="Q1297">
            <v>3029804</v>
          </cell>
          <cell r="R1297">
            <v>2917744</v>
          </cell>
          <cell r="S1297">
            <v>112060</v>
          </cell>
          <cell r="T1297">
            <v>2549064</v>
          </cell>
          <cell r="U1297">
            <v>2451400</v>
          </cell>
          <cell r="V1297">
            <v>97664</v>
          </cell>
        </row>
        <row r="1298">
          <cell r="A1298">
            <v>50530</v>
          </cell>
          <cell r="B1298" t="str">
            <v xml:space="preserve">CHESILHURST BOROUGH                    </v>
          </cell>
          <cell r="C1298" t="str">
            <v>CAMDEN</v>
          </cell>
          <cell r="D1298">
            <v>28483</v>
          </cell>
          <cell r="E1298">
            <v>3.6292634976170898E-5</v>
          </cell>
          <cell r="F1298">
            <v>690532</v>
          </cell>
          <cell r="G1298">
            <v>1.8E-5</v>
          </cell>
          <cell r="H1298">
            <v>689857</v>
          </cell>
          <cell r="J1298">
            <v>27340</v>
          </cell>
          <cell r="K1298">
            <v>3.6426232168031998E-5</v>
          </cell>
          <cell r="L1298">
            <v>681999</v>
          </cell>
          <cell r="M1298">
            <v>1.8E-5</v>
          </cell>
          <cell r="N1298">
            <v>699297</v>
          </cell>
          <cell r="O1298">
            <v>851873</v>
          </cell>
          <cell r="P1298">
            <v>571244</v>
          </cell>
          <cell r="Q1298">
            <v>690532</v>
          </cell>
          <cell r="R1298">
            <v>664992</v>
          </cell>
          <cell r="S1298">
            <v>25540</v>
          </cell>
          <cell r="T1298">
            <v>681999</v>
          </cell>
          <cell r="U1298">
            <v>655869</v>
          </cell>
          <cell r="V1298">
            <v>26130</v>
          </cell>
        </row>
        <row r="1299">
          <cell r="A1299">
            <v>50533</v>
          </cell>
          <cell r="B1299" t="str">
            <v xml:space="preserve">CHESILHURST BORO BD OF ED              </v>
          </cell>
          <cell r="C1299" t="str">
            <v>CAMDEN</v>
          </cell>
          <cell r="D1299">
            <v>492</v>
          </cell>
          <cell r="E1299">
            <v>6.26899428019383E-7</v>
          </cell>
          <cell r="F1299">
            <v>11928</v>
          </cell>
          <cell r="G1299">
            <v>0</v>
          </cell>
          <cell r="H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11928</v>
          </cell>
          <cell r="R1299">
            <v>11487</v>
          </cell>
          <cell r="S1299">
            <v>441</v>
          </cell>
          <cell r="T1299">
            <v>0</v>
          </cell>
          <cell r="U1299">
            <v>0</v>
          </cell>
          <cell r="V1299">
            <v>0</v>
          </cell>
        </row>
        <row r="1300">
          <cell r="A1300">
            <v>50540</v>
          </cell>
          <cell r="B1300" t="str">
            <v xml:space="preserve">CHESTER BOROUGH                        </v>
          </cell>
          <cell r="C1300" t="str">
            <v>MORRIS</v>
          </cell>
          <cell r="D1300">
            <v>86326</v>
          </cell>
          <cell r="E1300">
            <v>1.09995365900816E-4</v>
          </cell>
          <cell r="F1300">
            <v>2092859</v>
          </cell>
          <cell r="G1300">
            <v>5.5000000000000002E-5</v>
          </cell>
          <cell r="H1300">
            <v>2107898</v>
          </cell>
          <cell r="J1300">
            <v>85160</v>
          </cell>
          <cell r="K1300">
            <v>1.1346225060093699E-4</v>
          </cell>
          <cell r="L1300">
            <v>2124324</v>
          </cell>
          <cell r="M1300">
            <v>5.5000000000000002E-5</v>
          </cell>
          <cell r="N1300">
            <v>2136741</v>
          </cell>
          <cell r="O1300">
            <v>2602946</v>
          </cell>
          <cell r="P1300">
            <v>1745467</v>
          </cell>
          <cell r="Q1300">
            <v>2092859</v>
          </cell>
          <cell r="R1300">
            <v>2015452</v>
          </cell>
          <cell r="S1300">
            <v>77407</v>
          </cell>
          <cell r="T1300">
            <v>2124324</v>
          </cell>
          <cell r="U1300">
            <v>2042933</v>
          </cell>
          <cell r="V1300">
            <v>81391</v>
          </cell>
        </row>
        <row r="1301">
          <cell r="A1301">
            <v>50560</v>
          </cell>
          <cell r="B1301" t="str">
            <v xml:space="preserve">CHESTERFIELD TOWNSHIP                  </v>
          </cell>
          <cell r="C1301" t="str">
            <v>BURLINGTON</v>
          </cell>
          <cell r="D1301">
            <v>66080</v>
          </cell>
          <cell r="E1301">
            <v>8.4198199600652097E-5</v>
          </cell>
          <cell r="F1301">
            <v>1602022</v>
          </cell>
          <cell r="G1301">
            <v>4.1999999999999998E-5</v>
          </cell>
          <cell r="H1301">
            <v>1609667</v>
          </cell>
          <cell r="J1301">
            <v>56265</v>
          </cell>
          <cell r="K1301">
            <v>7.4964226515520095E-5</v>
          </cell>
          <cell r="L1301">
            <v>1403535</v>
          </cell>
          <cell r="M1301">
            <v>3.6000000000000001E-5</v>
          </cell>
          <cell r="N1301">
            <v>1398594</v>
          </cell>
          <cell r="O1301">
            <v>1703746</v>
          </cell>
          <cell r="P1301">
            <v>1142487</v>
          </cell>
          <cell r="Q1301">
            <v>1602022</v>
          </cell>
          <cell r="R1301">
            <v>1542769</v>
          </cell>
          <cell r="S1301">
            <v>59253</v>
          </cell>
          <cell r="T1301">
            <v>1403535</v>
          </cell>
          <cell r="U1301">
            <v>1349761</v>
          </cell>
          <cell r="V1301">
            <v>53774</v>
          </cell>
        </row>
        <row r="1302">
          <cell r="A1302">
            <v>50563</v>
          </cell>
          <cell r="B1302" t="str">
            <v xml:space="preserve">CHESTERFIELD TWP BD OF ED              </v>
          </cell>
          <cell r="C1302" t="str">
            <v>BURLINGTON</v>
          </cell>
          <cell r="D1302">
            <v>86757</v>
          </cell>
          <cell r="E1302">
            <v>1.1054453999324699E-4</v>
          </cell>
          <cell r="F1302">
            <v>2103308</v>
          </cell>
          <cell r="G1302">
            <v>5.5000000000000002E-5</v>
          </cell>
          <cell r="H1302">
            <v>2107898</v>
          </cell>
          <cell r="J1302">
            <v>84055</v>
          </cell>
          <cell r="K1302">
            <v>1.11990012614628E-4</v>
          </cell>
          <cell r="L1302">
            <v>2096759</v>
          </cell>
          <cell r="M1302">
            <v>5.3999999999999998E-5</v>
          </cell>
          <cell r="N1302">
            <v>2097891</v>
          </cell>
          <cell r="O1302">
            <v>2555620</v>
          </cell>
          <cell r="P1302">
            <v>1713731</v>
          </cell>
          <cell r="Q1302">
            <v>2103308</v>
          </cell>
          <cell r="R1302">
            <v>2025515</v>
          </cell>
          <cell r="S1302">
            <v>77793</v>
          </cell>
          <cell r="T1302">
            <v>2096759</v>
          </cell>
          <cell r="U1302">
            <v>2016425</v>
          </cell>
          <cell r="V1302">
            <v>80334</v>
          </cell>
        </row>
        <row r="1303">
          <cell r="A1303">
            <v>50580</v>
          </cell>
          <cell r="B1303" t="str">
            <v xml:space="preserve">CLAYTON BOROUGH                        </v>
          </cell>
          <cell r="C1303" t="str">
            <v>GLOUCESTER</v>
          </cell>
          <cell r="D1303">
            <v>133263</v>
          </cell>
          <cell r="E1303">
            <v>1.69801826171031E-4</v>
          </cell>
          <cell r="F1303">
            <v>3230784</v>
          </cell>
          <cell r="G1303">
            <v>8.3999999999999995E-5</v>
          </cell>
          <cell r="H1303">
            <v>3219335</v>
          </cell>
          <cell r="J1303">
            <v>115940</v>
          </cell>
          <cell r="K1303">
            <v>1.5447173948652599E-4</v>
          </cell>
          <cell r="L1303">
            <v>2892133</v>
          </cell>
          <cell r="M1303">
            <v>7.3999999999999996E-5</v>
          </cell>
          <cell r="N1303">
            <v>2874888</v>
          </cell>
          <cell r="O1303">
            <v>3502145</v>
          </cell>
          <cell r="P1303">
            <v>2348446</v>
          </cell>
          <cell r="Q1303">
            <v>3230784</v>
          </cell>
          <cell r="R1303">
            <v>3111290</v>
          </cell>
          <cell r="S1303">
            <v>119494</v>
          </cell>
          <cell r="T1303">
            <v>2892133</v>
          </cell>
          <cell r="U1303">
            <v>2781325</v>
          </cell>
          <cell r="V1303">
            <v>110808</v>
          </cell>
        </row>
        <row r="1304">
          <cell r="A1304">
            <v>50583</v>
          </cell>
          <cell r="B1304" t="str">
            <v xml:space="preserve">CLAYTON BOROUGH BD OF ED               </v>
          </cell>
          <cell r="C1304" t="str">
            <v>GLOUCESTER</v>
          </cell>
          <cell r="D1304">
            <v>193673</v>
          </cell>
          <cell r="E1304">
            <v>2.46775392119508E-4</v>
          </cell>
          <cell r="F1304">
            <v>4695344</v>
          </cell>
          <cell r="G1304">
            <v>1.2300000000000001E-4</v>
          </cell>
          <cell r="H1304">
            <v>4714026</v>
          </cell>
          <cell r="J1304">
            <v>196883</v>
          </cell>
          <cell r="K1304">
            <v>2.6231550358224703E-4</v>
          </cell>
          <cell r="L1304">
            <v>4911264</v>
          </cell>
          <cell r="M1304">
            <v>1.26E-4</v>
          </cell>
          <cell r="N1304">
            <v>4895080</v>
          </cell>
          <cell r="O1304">
            <v>5963112</v>
          </cell>
          <cell r="P1304">
            <v>3998706</v>
          </cell>
          <cell r="Q1304">
            <v>4695344</v>
          </cell>
          <cell r="R1304">
            <v>4521682</v>
          </cell>
          <cell r="S1304">
            <v>173662</v>
          </cell>
          <cell r="T1304">
            <v>4911264</v>
          </cell>
          <cell r="U1304">
            <v>4723095</v>
          </cell>
          <cell r="V1304">
            <v>188169</v>
          </cell>
        </row>
        <row r="1305">
          <cell r="A1305">
            <v>50590</v>
          </cell>
          <cell r="B1305" t="str">
            <v xml:space="preserve">CLEMENTON BOROUGH                      </v>
          </cell>
          <cell r="C1305" t="str">
            <v>CAMDEN</v>
          </cell>
          <cell r="D1305">
            <v>98537</v>
          </cell>
          <cell r="E1305">
            <v>1.25554449062492E-4</v>
          </cell>
          <cell r="F1305">
            <v>2388899</v>
          </cell>
          <cell r="G1305">
            <v>6.2000000000000003E-5</v>
          </cell>
          <cell r="H1305">
            <v>2376176</v>
          </cell>
          <cell r="J1305">
            <v>101323</v>
          </cell>
          <cell r="K1305">
            <v>1.34996895463113E-4</v>
          </cell>
          <cell r="L1305">
            <v>2527511</v>
          </cell>
          <cell r="M1305">
            <v>6.4999999999999994E-5</v>
          </cell>
          <cell r="N1305">
            <v>2525240</v>
          </cell>
          <cell r="O1305">
            <v>3076209</v>
          </cell>
          <cell r="P1305">
            <v>2062824</v>
          </cell>
          <cell r="Q1305">
            <v>2388899</v>
          </cell>
          <cell r="R1305">
            <v>2300543</v>
          </cell>
          <cell r="S1305">
            <v>88356</v>
          </cell>
          <cell r="T1305">
            <v>2527511</v>
          </cell>
          <cell r="U1305">
            <v>2430673</v>
          </cell>
          <cell r="V1305">
            <v>96838</v>
          </cell>
        </row>
        <row r="1306">
          <cell r="A1306">
            <v>50593</v>
          </cell>
          <cell r="B1306" t="str">
            <v xml:space="preserve">CLEMENTON BD OF ED                     </v>
          </cell>
          <cell r="C1306" t="str">
            <v>CAMDEN</v>
          </cell>
          <cell r="D1306">
            <v>67022</v>
          </cell>
          <cell r="E1306">
            <v>8.5398482651859897E-5</v>
          </cell>
          <cell r="F1306">
            <v>1624859</v>
          </cell>
          <cell r="G1306">
            <v>4.1999999999999998E-5</v>
          </cell>
          <cell r="H1306">
            <v>1609667</v>
          </cell>
          <cell r="J1306">
            <v>57920</v>
          </cell>
          <cell r="K1306">
            <v>7.7169252639810296E-5</v>
          </cell>
          <cell r="L1306">
            <v>1444819</v>
          </cell>
          <cell r="M1306">
            <v>3.6999999999999998E-5</v>
          </cell>
          <cell r="N1306">
            <v>1437444</v>
          </cell>
          <cell r="O1306">
            <v>1751073</v>
          </cell>
          <cell r="P1306">
            <v>1174223</v>
          </cell>
          <cell r="Q1306">
            <v>1624859</v>
          </cell>
          <cell r="R1306">
            <v>1564762</v>
          </cell>
          <cell r="S1306">
            <v>60097</v>
          </cell>
          <cell r="T1306">
            <v>1444819</v>
          </cell>
          <cell r="U1306">
            <v>1389463</v>
          </cell>
          <cell r="V1306">
            <v>55356</v>
          </cell>
        </row>
        <row r="1307">
          <cell r="A1307">
            <v>50600</v>
          </cell>
          <cell r="B1307" t="str">
            <v xml:space="preserve">CLINTON TOWN                           </v>
          </cell>
          <cell r="C1307" t="str">
            <v>HUNTERDON</v>
          </cell>
          <cell r="D1307">
            <v>145254</v>
          </cell>
          <cell r="E1307">
            <v>1.8508058845025899E-4</v>
          </cell>
          <cell r="F1307">
            <v>3521490</v>
          </cell>
          <cell r="G1307">
            <v>9.2E-5</v>
          </cell>
          <cell r="H1307">
            <v>3525938</v>
          </cell>
          <cell r="J1307">
            <v>135400</v>
          </cell>
          <cell r="K1307">
            <v>1.80399116150385E-4</v>
          </cell>
          <cell r="L1307">
            <v>3377565</v>
          </cell>
          <cell r="M1307">
            <v>8.7000000000000001E-5</v>
          </cell>
          <cell r="N1307">
            <v>3379936</v>
          </cell>
          <cell r="O1307">
            <v>4117387</v>
          </cell>
          <cell r="P1307">
            <v>2761011</v>
          </cell>
          <cell r="Q1307">
            <v>3521490</v>
          </cell>
          <cell r="R1307">
            <v>3391244</v>
          </cell>
          <cell r="S1307">
            <v>130246</v>
          </cell>
          <cell r="T1307">
            <v>3377565</v>
          </cell>
          <cell r="U1307">
            <v>3248158</v>
          </cell>
          <cell r="V1307">
            <v>129407</v>
          </cell>
        </row>
        <row r="1308">
          <cell r="A1308">
            <v>50603</v>
          </cell>
          <cell r="B1308" t="str">
            <v xml:space="preserve">CLINTON TOWN BD OF ED                  </v>
          </cell>
          <cell r="C1308" t="str">
            <v>HUNTERDON</v>
          </cell>
          <cell r="D1308">
            <v>59103</v>
          </cell>
          <cell r="E1308">
            <v>7.5308205069572303E-5</v>
          </cell>
          <cell r="F1308">
            <v>1432874</v>
          </cell>
          <cell r="G1308">
            <v>3.6999999999999998E-5</v>
          </cell>
          <cell r="H1308">
            <v>1418040</v>
          </cell>
          <cell r="J1308">
            <v>56822</v>
          </cell>
          <cell r="K1308">
            <v>7.5706341047985205E-5</v>
          </cell>
          <cell r="L1308">
            <v>1417430</v>
          </cell>
          <cell r="M1308">
            <v>3.6000000000000001E-5</v>
          </cell>
          <cell r="N1308">
            <v>1398594</v>
          </cell>
          <cell r="O1308">
            <v>1703746</v>
          </cell>
          <cell r="P1308">
            <v>1142487</v>
          </cell>
          <cell r="Q1308">
            <v>1432874</v>
          </cell>
          <cell r="R1308">
            <v>1379877</v>
          </cell>
          <cell r="S1308">
            <v>52997</v>
          </cell>
          <cell r="T1308">
            <v>1417430</v>
          </cell>
          <cell r="U1308">
            <v>1363123</v>
          </cell>
          <cell r="V1308">
            <v>54307</v>
          </cell>
        </row>
        <row r="1309">
          <cell r="A1309">
            <v>50630</v>
          </cell>
          <cell r="B1309" t="str">
            <v xml:space="preserve">COMMERCIAL TOWNSHIP                    </v>
          </cell>
          <cell r="C1309" t="str">
            <v>CUMBERLAND</v>
          </cell>
          <cell r="D1309">
            <v>45847</v>
          </cell>
          <cell r="E1309">
            <v>5.84175977162696E-5</v>
          </cell>
          <cell r="F1309">
            <v>1111500</v>
          </cell>
          <cell r="G1309">
            <v>2.9E-5</v>
          </cell>
          <cell r="H1309">
            <v>1111437</v>
          </cell>
          <cell r="J1309">
            <v>56233</v>
          </cell>
          <cell r="K1309">
            <v>7.4921591569310298E-5</v>
          </cell>
          <cell r="L1309">
            <v>1402737</v>
          </cell>
          <cell r="M1309">
            <v>3.6000000000000001E-5</v>
          </cell>
          <cell r="N1309">
            <v>1398594</v>
          </cell>
          <cell r="O1309">
            <v>1703746</v>
          </cell>
          <cell r="P1309">
            <v>1142487</v>
          </cell>
          <cell r="Q1309">
            <v>1111500</v>
          </cell>
          <cell r="R1309">
            <v>1070390</v>
          </cell>
          <cell r="S1309">
            <v>41110</v>
          </cell>
          <cell r="T1309">
            <v>1402737</v>
          </cell>
          <cell r="U1309">
            <v>1348993</v>
          </cell>
          <cell r="V1309">
            <v>53744</v>
          </cell>
        </row>
        <row r="1310">
          <cell r="A1310">
            <v>50633</v>
          </cell>
          <cell r="B1310" t="str">
            <v xml:space="preserve">COMMERCIAL TWP BD OF ED                </v>
          </cell>
          <cell r="C1310" t="str">
            <v>CUMBERLAND</v>
          </cell>
          <cell r="D1310">
            <v>111630</v>
          </cell>
          <cell r="E1310">
            <v>1.42237364125617E-4</v>
          </cell>
          <cell r="F1310">
            <v>2706321</v>
          </cell>
          <cell r="G1310">
            <v>7.1000000000000005E-5</v>
          </cell>
          <cell r="H1310">
            <v>2721105</v>
          </cell>
          <cell r="J1310">
            <v>77015</v>
          </cell>
          <cell r="K1310">
            <v>1.02610324448463E-4</v>
          </cell>
          <cell r="L1310">
            <v>1921146</v>
          </cell>
          <cell r="M1310">
            <v>4.8999999999999998E-5</v>
          </cell>
          <cell r="N1310">
            <v>1903642</v>
          </cell>
          <cell r="O1310">
            <v>2318988</v>
          </cell>
          <cell r="P1310">
            <v>1555052</v>
          </cell>
          <cell r="Q1310">
            <v>2706321</v>
          </cell>
          <cell r="R1310">
            <v>2606225</v>
          </cell>
          <cell r="S1310">
            <v>100096</v>
          </cell>
          <cell r="T1310">
            <v>1921146</v>
          </cell>
          <cell r="U1310">
            <v>1847540</v>
          </cell>
          <cell r="V1310">
            <v>73606</v>
          </cell>
        </row>
        <row r="1311">
          <cell r="A1311">
            <v>50640</v>
          </cell>
          <cell r="B1311" t="str">
            <v xml:space="preserve">CORBIN CITY                            </v>
          </cell>
          <cell r="C1311" t="str">
            <v>ATLANTIC</v>
          </cell>
          <cell r="D1311">
            <v>7559</v>
          </cell>
          <cell r="E1311">
            <v>9.6315706837368203E-6</v>
          </cell>
          <cell r="F1311">
            <v>183258</v>
          </cell>
          <cell r="G1311">
            <v>5.0000000000000004E-6</v>
          </cell>
          <cell r="H1311">
            <v>191627</v>
          </cell>
          <cell r="J1311">
            <v>7788</v>
          </cell>
          <cell r="K1311">
            <v>1.0376280033819801E-5</v>
          </cell>
          <cell r="L1311">
            <v>194272</v>
          </cell>
          <cell r="M1311">
            <v>5.0000000000000004E-6</v>
          </cell>
          <cell r="N1311">
            <v>194249</v>
          </cell>
          <cell r="O1311">
            <v>236631</v>
          </cell>
          <cell r="P1311">
            <v>158679</v>
          </cell>
          <cell r="Q1311">
            <v>183258</v>
          </cell>
          <cell r="R1311">
            <v>176480</v>
          </cell>
          <cell r="S1311">
            <v>6778</v>
          </cell>
          <cell r="T1311">
            <v>194272</v>
          </cell>
          <cell r="U1311">
            <v>186829</v>
          </cell>
          <cell r="V1311">
            <v>7443</v>
          </cell>
        </row>
        <row r="1312">
          <cell r="A1312">
            <v>50650</v>
          </cell>
          <cell r="B1312" t="str">
            <v xml:space="preserve">CRANBURY TOWNSHIP                      </v>
          </cell>
          <cell r="C1312" t="str">
            <v>MIDDLESEX</v>
          </cell>
          <cell r="D1312">
            <v>198464</v>
          </cell>
          <cell r="E1312">
            <v>2.5288001642772098E-4</v>
          </cell>
          <cell r="F1312">
            <v>4811496</v>
          </cell>
          <cell r="G1312">
            <v>1.26E-4</v>
          </cell>
          <cell r="H1312">
            <v>4829002</v>
          </cell>
          <cell r="J1312">
            <v>174723</v>
          </cell>
          <cell r="K1312">
            <v>2.3279080333193301E-4</v>
          </cell>
          <cell r="L1312">
            <v>4358481</v>
          </cell>
          <cell r="M1312">
            <v>1.12E-4</v>
          </cell>
          <cell r="N1312">
            <v>4351182</v>
          </cell>
          <cell r="O1312">
            <v>5300544</v>
          </cell>
          <cell r="P1312">
            <v>3554405</v>
          </cell>
          <cell r="Q1312">
            <v>4811496</v>
          </cell>
          <cell r="R1312">
            <v>4633537</v>
          </cell>
          <cell r="S1312">
            <v>177959</v>
          </cell>
          <cell r="T1312">
            <v>4358481</v>
          </cell>
          <cell r="U1312">
            <v>4191491</v>
          </cell>
          <cell r="V1312">
            <v>166990</v>
          </cell>
        </row>
        <row r="1313">
          <cell r="A1313">
            <v>50653</v>
          </cell>
          <cell r="B1313" t="str">
            <v xml:space="preserve">CRANBURY TOWNSHIP BD OF ED             </v>
          </cell>
          <cell r="C1313" t="str">
            <v>MIDDLESEX</v>
          </cell>
          <cell r="D1313">
            <v>96145</v>
          </cell>
          <cell r="E1313">
            <v>1.22506596558788E-4</v>
          </cell>
          <cell r="F1313">
            <v>2330908</v>
          </cell>
          <cell r="G1313">
            <v>6.0999999999999999E-5</v>
          </cell>
          <cell r="H1313">
            <v>2337850</v>
          </cell>
          <cell r="J1313">
            <v>105130</v>
          </cell>
          <cell r="K1313">
            <v>1.40069121720015E-4</v>
          </cell>
          <cell r="L1313">
            <v>2622477</v>
          </cell>
          <cell r="M1313">
            <v>6.7999999999999999E-5</v>
          </cell>
          <cell r="N1313">
            <v>2641789</v>
          </cell>
          <cell r="O1313">
            <v>3218188</v>
          </cell>
          <cell r="P1313">
            <v>2158032</v>
          </cell>
          <cell r="Q1313">
            <v>2330908</v>
          </cell>
          <cell r="R1313">
            <v>2244697</v>
          </cell>
          <cell r="S1313">
            <v>86211</v>
          </cell>
          <cell r="T1313">
            <v>2622477</v>
          </cell>
          <cell r="U1313">
            <v>2522000</v>
          </cell>
          <cell r="V1313">
            <v>100477</v>
          </cell>
        </row>
        <row r="1314">
          <cell r="A1314">
            <v>50670</v>
          </cell>
          <cell r="B1314" t="str">
            <v xml:space="preserve">DEERFIELD TOWNSHIP                     </v>
          </cell>
          <cell r="C1314" t="str">
            <v>CUMBERLAND</v>
          </cell>
          <cell r="D1314">
            <v>45062</v>
          </cell>
          <cell r="E1314">
            <v>5.7417361840263098E-5</v>
          </cell>
          <cell r="F1314">
            <v>1092468</v>
          </cell>
          <cell r="G1314">
            <v>2.9E-5</v>
          </cell>
          <cell r="H1314">
            <v>1111437</v>
          </cell>
          <cell r="J1314">
            <v>32224</v>
          </cell>
          <cell r="K1314">
            <v>4.2933390833308802E-5</v>
          </cell>
          <cell r="L1314">
            <v>803830</v>
          </cell>
          <cell r="M1314">
            <v>2.0999999999999999E-5</v>
          </cell>
          <cell r="N1314">
            <v>815847</v>
          </cell>
          <cell r="O1314">
            <v>993852</v>
          </cell>
          <cell r="P1314">
            <v>666451</v>
          </cell>
          <cell r="Q1314">
            <v>1092468</v>
          </cell>
          <cell r="R1314">
            <v>1052062</v>
          </cell>
          <cell r="S1314">
            <v>40406</v>
          </cell>
          <cell r="T1314">
            <v>803830</v>
          </cell>
          <cell r="U1314">
            <v>773033</v>
          </cell>
          <cell r="V1314">
            <v>30797</v>
          </cell>
        </row>
        <row r="1315">
          <cell r="A1315">
            <v>50673</v>
          </cell>
          <cell r="B1315" t="str">
            <v xml:space="preserve">DEERFIELD TOWNSHIP BD OF ED            </v>
          </cell>
          <cell r="C1315" t="str">
            <v>CUMBERLAND</v>
          </cell>
          <cell r="D1315">
            <v>29537</v>
          </cell>
          <cell r="E1315">
            <v>3.7635626840261197E-5</v>
          </cell>
          <cell r="F1315">
            <v>716085</v>
          </cell>
          <cell r="G1315">
            <v>1.9000000000000001E-5</v>
          </cell>
          <cell r="H1315">
            <v>728183</v>
          </cell>
          <cell r="J1315">
            <v>32529</v>
          </cell>
          <cell r="K1315">
            <v>4.3339755164371397E-5</v>
          </cell>
          <cell r="L1315">
            <v>811439</v>
          </cell>
          <cell r="M1315">
            <v>2.0999999999999999E-5</v>
          </cell>
          <cell r="N1315">
            <v>815847</v>
          </cell>
          <cell r="O1315">
            <v>993852</v>
          </cell>
          <cell r="P1315">
            <v>666451</v>
          </cell>
          <cell r="Q1315">
            <v>716085</v>
          </cell>
          <cell r="R1315">
            <v>689600</v>
          </cell>
          <cell r="S1315">
            <v>26485</v>
          </cell>
          <cell r="T1315">
            <v>811439</v>
          </cell>
          <cell r="U1315">
            <v>780350</v>
          </cell>
          <cell r="V1315">
            <v>31089</v>
          </cell>
        </row>
        <row r="1316">
          <cell r="A1316">
            <v>50680</v>
          </cell>
          <cell r="B1316" t="str">
            <v xml:space="preserve">DELANCO TOWNSHIP                       </v>
          </cell>
          <cell r="C1316" t="str">
            <v>BURLINGTON</v>
          </cell>
          <cell r="D1316">
            <v>84008</v>
          </cell>
          <cell r="E1316">
            <v>1.0704180314847999E-4</v>
          </cell>
          <cell r="F1316">
            <v>2036662</v>
          </cell>
          <cell r="G1316">
            <v>5.3000000000000001E-5</v>
          </cell>
          <cell r="H1316">
            <v>2031247</v>
          </cell>
          <cell r="J1316">
            <v>79661</v>
          </cell>
          <cell r="K1316">
            <v>1.06135701563189E-4</v>
          </cell>
          <cell r="L1316">
            <v>1987151</v>
          </cell>
          <cell r="M1316">
            <v>5.1E-5</v>
          </cell>
          <cell r="N1316">
            <v>1981342</v>
          </cell>
          <cell r="O1316">
            <v>2413641</v>
          </cell>
          <cell r="P1316">
            <v>1618524</v>
          </cell>
          <cell r="Q1316">
            <v>2036662</v>
          </cell>
          <cell r="R1316">
            <v>1961334</v>
          </cell>
          <cell r="S1316">
            <v>75328</v>
          </cell>
          <cell r="T1316">
            <v>1987151</v>
          </cell>
          <cell r="U1316">
            <v>1911016</v>
          </cell>
          <cell r="V1316">
            <v>76135</v>
          </cell>
        </row>
        <row r="1317">
          <cell r="A1317">
            <v>50683</v>
          </cell>
          <cell r="B1317" t="str">
            <v xml:space="preserve">DELANCO TWP BD OF ED                   </v>
          </cell>
          <cell r="C1317" t="str">
            <v>BURLINGTON</v>
          </cell>
          <cell r="D1317">
            <v>55948</v>
          </cell>
          <cell r="E1317">
            <v>7.1288148778106601E-5</v>
          </cell>
          <cell r="F1317">
            <v>1356385</v>
          </cell>
          <cell r="G1317">
            <v>3.4999999999999997E-5</v>
          </cell>
          <cell r="H1317">
            <v>1341390</v>
          </cell>
          <cell r="J1317">
            <v>53649</v>
          </cell>
          <cell r="K1317">
            <v>7.1478819662865693E-5</v>
          </cell>
          <cell r="L1317">
            <v>1338279</v>
          </cell>
          <cell r="M1317">
            <v>3.4E-5</v>
          </cell>
          <cell r="N1317">
            <v>1320895</v>
          </cell>
          <cell r="O1317">
            <v>1609094</v>
          </cell>
          <cell r="P1317">
            <v>1079016</v>
          </cell>
          <cell r="Q1317">
            <v>1356385</v>
          </cell>
          <cell r="R1317">
            <v>1306218</v>
          </cell>
          <cell r="S1317">
            <v>50167</v>
          </cell>
          <cell r="T1317">
            <v>1338279</v>
          </cell>
          <cell r="U1317">
            <v>1287005</v>
          </cell>
          <cell r="V1317">
            <v>51274</v>
          </cell>
        </row>
        <row r="1318">
          <cell r="A1318">
            <v>50730</v>
          </cell>
          <cell r="B1318" t="str">
            <v xml:space="preserve">DENNIS TOWNSHIP                        </v>
          </cell>
          <cell r="C1318" t="str">
            <v>CAPE MAY</v>
          </cell>
          <cell r="D1318">
            <v>138040</v>
          </cell>
          <cell r="E1318">
            <v>1.75888611877633E-4</v>
          </cell>
          <cell r="F1318">
            <v>3346596</v>
          </cell>
          <cell r="G1318">
            <v>8.7000000000000001E-5</v>
          </cell>
          <cell r="H1318">
            <v>3334311</v>
          </cell>
          <cell r="J1318">
            <v>130537</v>
          </cell>
          <cell r="K1318">
            <v>1.7391993666855901E-4</v>
          </cell>
          <cell r="L1318">
            <v>3256257</v>
          </cell>
          <cell r="M1318">
            <v>8.3999999999999995E-5</v>
          </cell>
          <cell r="N1318">
            <v>3263386</v>
          </cell>
          <cell r="O1318">
            <v>3975408</v>
          </cell>
          <cell r="P1318">
            <v>2665804</v>
          </cell>
          <cell r="Q1318">
            <v>3346596</v>
          </cell>
          <cell r="R1318">
            <v>3222819</v>
          </cell>
          <cell r="S1318">
            <v>123777</v>
          </cell>
          <cell r="T1318">
            <v>3256257</v>
          </cell>
          <cell r="U1318">
            <v>3131498</v>
          </cell>
          <cell r="V1318">
            <v>124759</v>
          </cell>
        </row>
        <row r="1319">
          <cell r="A1319">
            <v>50733</v>
          </cell>
          <cell r="B1319" t="str">
            <v xml:space="preserve">DENNIS TWP BD OF ED                    </v>
          </cell>
          <cell r="C1319" t="str">
            <v>CAPE MAY</v>
          </cell>
          <cell r="D1319">
            <v>146106</v>
          </cell>
          <cell r="E1319">
            <v>1.86166194776829E-4</v>
          </cell>
          <cell r="F1319">
            <v>3542146</v>
          </cell>
          <cell r="G1319">
            <v>9.2E-5</v>
          </cell>
          <cell r="H1319">
            <v>3525938</v>
          </cell>
          <cell r="J1319">
            <v>149334</v>
          </cell>
          <cell r="K1319">
            <v>1.9896397054063199E-4</v>
          </cell>
          <cell r="L1319">
            <v>3725150</v>
          </cell>
          <cell r="M1319">
            <v>9.6000000000000002E-5</v>
          </cell>
          <cell r="N1319">
            <v>3729585</v>
          </cell>
          <cell r="O1319">
            <v>4543324</v>
          </cell>
          <cell r="P1319">
            <v>3046633</v>
          </cell>
          <cell r="Q1319">
            <v>3542146</v>
          </cell>
          <cell r="R1319">
            <v>3411136</v>
          </cell>
          <cell r="S1319">
            <v>131010</v>
          </cell>
          <cell r="T1319">
            <v>3725150</v>
          </cell>
          <cell r="U1319">
            <v>3582426</v>
          </cell>
          <cell r="V1319">
            <v>142724</v>
          </cell>
        </row>
        <row r="1320">
          <cell r="A1320">
            <v>50740</v>
          </cell>
          <cell r="B1320" t="str">
            <v xml:space="preserve">DEPTFORD TOWNSHIP                      </v>
          </cell>
          <cell r="C1320" t="str">
            <v>GLOUCESTER</v>
          </cell>
          <cell r="D1320">
            <v>383369</v>
          </cell>
          <cell r="E1320">
            <v>4.8848334719585904E-4</v>
          </cell>
          <cell r="F1320">
            <v>9294272</v>
          </cell>
          <cell r="G1320">
            <v>2.43E-4</v>
          </cell>
          <cell r="H1320">
            <v>9313076</v>
          </cell>
          <cell r="J1320">
            <v>367328</v>
          </cell>
          <cell r="K1320">
            <v>4.8940654754275296E-4</v>
          </cell>
          <cell r="L1320">
            <v>9163029</v>
          </cell>
          <cell r="M1320">
            <v>2.3599999999999999E-4</v>
          </cell>
          <cell r="N1320">
            <v>9168562</v>
          </cell>
          <cell r="O1320">
            <v>11169004</v>
          </cell>
          <cell r="P1320">
            <v>7489639</v>
          </cell>
          <cell r="Q1320">
            <v>9294272</v>
          </cell>
          <cell r="R1320">
            <v>8950513</v>
          </cell>
          <cell r="S1320">
            <v>343759</v>
          </cell>
          <cell r="T1320">
            <v>9163029</v>
          </cell>
          <cell r="U1320">
            <v>8811960</v>
          </cell>
          <cell r="V1320">
            <v>351069</v>
          </cell>
        </row>
        <row r="1321">
          <cell r="A1321">
            <v>50743</v>
          </cell>
          <cell r="B1321" t="str">
            <v xml:space="preserve">DEPTFORD TWP BD OF ED                  </v>
          </cell>
          <cell r="C1321" t="str">
            <v>GLOUCESTER</v>
          </cell>
          <cell r="D1321">
            <v>954749</v>
          </cell>
          <cell r="E1321">
            <v>1.2165276463456901E-3</v>
          </cell>
          <cell r="F1321">
            <v>23146620</v>
          </cell>
          <cell r="G1321">
            <v>6.0400000000000004E-4</v>
          </cell>
          <cell r="H1321">
            <v>23148552</v>
          </cell>
          <cell r="J1321">
            <v>957998</v>
          </cell>
          <cell r="K1321">
            <v>1.2763810374729499E-3</v>
          </cell>
          <cell r="L1321">
            <v>23897344</v>
          </cell>
          <cell r="M1321">
            <v>6.1499999999999999E-4</v>
          </cell>
          <cell r="N1321">
            <v>23892651</v>
          </cell>
          <cell r="O1321">
            <v>29105668</v>
          </cell>
          <cell r="P1321">
            <v>19517491</v>
          </cell>
          <cell r="Q1321">
            <v>23146620</v>
          </cell>
          <cell r="R1321">
            <v>22290517</v>
          </cell>
          <cell r="S1321">
            <v>856103</v>
          </cell>
          <cell r="T1321">
            <v>23897344</v>
          </cell>
          <cell r="U1321">
            <v>22981750</v>
          </cell>
          <cell r="V1321">
            <v>915594</v>
          </cell>
        </row>
        <row r="1322">
          <cell r="A1322">
            <v>50760</v>
          </cell>
          <cell r="B1322" t="str">
            <v xml:space="preserve">DOWNE TOWNSHIP                         </v>
          </cell>
          <cell r="C1322" t="str">
            <v>CUMBERLAND</v>
          </cell>
          <cell r="D1322">
            <v>17436</v>
          </cell>
          <cell r="E1322">
            <v>2.2216704119808898E-5</v>
          </cell>
          <cell r="F1322">
            <v>422713</v>
          </cell>
          <cell r="G1322">
            <v>1.1E-5</v>
          </cell>
          <cell r="H1322">
            <v>421580</v>
          </cell>
          <cell r="J1322">
            <v>11824</v>
          </cell>
          <cell r="K1322">
            <v>1.5753612624535899E-5</v>
          </cell>
          <cell r="L1322">
            <v>294951</v>
          </cell>
          <cell r="M1322">
            <v>7.9999999999999996E-6</v>
          </cell>
          <cell r="N1322">
            <v>310799</v>
          </cell>
          <cell r="O1322">
            <v>378610</v>
          </cell>
          <cell r="P1322">
            <v>253886</v>
          </cell>
          <cell r="Q1322">
            <v>422713</v>
          </cell>
          <cell r="R1322">
            <v>407078</v>
          </cell>
          <cell r="S1322">
            <v>15635</v>
          </cell>
          <cell r="T1322">
            <v>294951</v>
          </cell>
          <cell r="U1322">
            <v>283650</v>
          </cell>
          <cell r="V1322">
            <v>11301</v>
          </cell>
        </row>
        <row r="1323">
          <cell r="A1323">
            <v>50763</v>
          </cell>
          <cell r="B1323" t="str">
            <v xml:space="preserve">DOWNE TWP BD OF ED                     </v>
          </cell>
          <cell r="C1323" t="str">
            <v>CUMBERLAND</v>
          </cell>
          <cell r="D1323">
            <v>50457</v>
          </cell>
          <cell r="E1323">
            <v>6.4291594389378006E-5</v>
          </cell>
          <cell r="F1323">
            <v>1223263</v>
          </cell>
          <cell r="G1323">
            <v>3.1999999999999999E-5</v>
          </cell>
          <cell r="H1323">
            <v>1226413</v>
          </cell>
          <cell r="J1323">
            <v>47303</v>
          </cell>
          <cell r="K1323">
            <v>6.3023776892626805E-5</v>
          </cell>
          <cell r="L1323">
            <v>1179977</v>
          </cell>
          <cell r="M1323">
            <v>3.0000000000000001E-5</v>
          </cell>
          <cell r="N1323">
            <v>1165495</v>
          </cell>
          <cell r="O1323">
            <v>1419789</v>
          </cell>
          <cell r="P1323">
            <v>952073</v>
          </cell>
          <cell r="Q1323">
            <v>1223263</v>
          </cell>
          <cell r="R1323">
            <v>1178019</v>
          </cell>
          <cell r="S1323">
            <v>45244</v>
          </cell>
          <cell r="T1323">
            <v>1179977</v>
          </cell>
          <cell r="U1323">
            <v>1134768</v>
          </cell>
          <cell r="V1323">
            <v>45209</v>
          </cell>
        </row>
        <row r="1324">
          <cell r="A1324">
            <v>50770</v>
          </cell>
          <cell r="B1324" t="str">
            <v xml:space="preserve">DUNELLEN BOROUGH                       </v>
          </cell>
          <cell r="C1324" t="str">
            <v>MIDDLESEX</v>
          </cell>
          <cell r="D1324">
            <v>121840</v>
          </cell>
          <cell r="E1324">
            <v>1.5524680144284901E-4</v>
          </cell>
          <cell r="F1324">
            <v>2953849</v>
          </cell>
          <cell r="G1324">
            <v>7.7000000000000001E-5</v>
          </cell>
          <cell r="H1324">
            <v>2951057</v>
          </cell>
          <cell r="J1324">
            <v>113203</v>
          </cell>
          <cell r="K1324">
            <v>1.5082511924351599E-4</v>
          </cell>
          <cell r="L1324">
            <v>2823859</v>
          </cell>
          <cell r="M1324">
            <v>7.2999999999999999E-5</v>
          </cell>
          <cell r="N1324">
            <v>2836038</v>
          </cell>
          <cell r="O1324">
            <v>3454819</v>
          </cell>
          <cell r="P1324">
            <v>2316710</v>
          </cell>
          <cell r="Q1324">
            <v>2953849</v>
          </cell>
          <cell r="R1324">
            <v>2844597</v>
          </cell>
          <cell r="S1324">
            <v>109252</v>
          </cell>
          <cell r="T1324">
            <v>2823859</v>
          </cell>
          <cell r="U1324">
            <v>2715667</v>
          </cell>
          <cell r="V1324">
            <v>108192</v>
          </cell>
        </row>
        <row r="1325">
          <cell r="A1325">
            <v>50773</v>
          </cell>
          <cell r="B1325" t="str">
            <v xml:space="preserve">DUNELLEN BOARD OF EDUCATION            </v>
          </cell>
          <cell r="C1325" t="str">
            <v>MIDDLESEX</v>
          </cell>
          <cell r="D1325">
            <v>113429</v>
          </cell>
          <cell r="E1325">
            <v>1.4452962443254201E-4</v>
          </cell>
          <cell r="F1325">
            <v>2749935</v>
          </cell>
          <cell r="G1325">
            <v>7.2000000000000002E-5</v>
          </cell>
          <cell r="H1325">
            <v>2759430</v>
          </cell>
          <cell r="J1325">
            <v>112446</v>
          </cell>
          <cell r="K1325">
            <v>1.49816536297239E-4</v>
          </cell>
          <cell r="L1325">
            <v>2804975</v>
          </cell>
          <cell r="M1325">
            <v>7.2000000000000002E-5</v>
          </cell>
          <cell r="N1325">
            <v>2797188</v>
          </cell>
          <cell r="O1325">
            <v>3407493</v>
          </cell>
          <cell r="P1325">
            <v>2284975</v>
          </cell>
          <cell r="Q1325">
            <v>2749935</v>
          </cell>
          <cell r="R1325">
            <v>2648226</v>
          </cell>
          <cell r="S1325">
            <v>101709</v>
          </cell>
          <cell r="T1325">
            <v>2804975</v>
          </cell>
          <cell r="U1325">
            <v>2697507</v>
          </cell>
          <cell r="V1325">
            <v>107468</v>
          </cell>
        </row>
        <row r="1326">
          <cell r="A1326">
            <v>50780</v>
          </cell>
          <cell r="B1326" t="str">
            <v xml:space="preserve">EAGLESWOOD TOWNSHIP                    </v>
          </cell>
          <cell r="C1326" t="str">
            <v>OCEAN</v>
          </cell>
          <cell r="D1326">
            <v>42144</v>
          </cell>
          <cell r="E1326">
            <v>5.3699287590343198E-5</v>
          </cell>
          <cell r="F1326">
            <v>1021725</v>
          </cell>
          <cell r="G1326">
            <v>2.6999999999999999E-5</v>
          </cell>
          <cell r="H1326">
            <v>1034786</v>
          </cell>
          <cell r="J1326">
            <v>32760</v>
          </cell>
          <cell r="K1326">
            <v>4.3647526182323601E-5</v>
          </cell>
          <cell r="L1326">
            <v>817201</v>
          </cell>
          <cell r="M1326">
            <v>2.0999999999999999E-5</v>
          </cell>
          <cell r="N1326">
            <v>815847</v>
          </cell>
          <cell r="O1326">
            <v>993852</v>
          </cell>
          <cell r="P1326">
            <v>666451</v>
          </cell>
          <cell r="Q1326">
            <v>1021725</v>
          </cell>
          <cell r="R1326">
            <v>983936</v>
          </cell>
          <cell r="S1326">
            <v>37789</v>
          </cell>
          <cell r="T1326">
            <v>817201</v>
          </cell>
          <cell r="U1326">
            <v>785891</v>
          </cell>
          <cell r="V1326">
            <v>31310</v>
          </cell>
        </row>
        <row r="1327">
          <cell r="A1327">
            <v>50783</v>
          </cell>
          <cell r="B1327" t="str">
            <v xml:space="preserve">EAGLESWOOD TWP BD OF ED                </v>
          </cell>
          <cell r="C1327" t="str">
            <v>OCEAN</v>
          </cell>
          <cell r="D1327">
            <v>20597</v>
          </cell>
          <cell r="E1327">
            <v>2.62444055262505E-5</v>
          </cell>
          <cell r="F1327">
            <v>499347</v>
          </cell>
          <cell r="G1327">
            <v>1.2999999999999999E-5</v>
          </cell>
          <cell r="H1327">
            <v>498230</v>
          </cell>
          <cell r="J1327">
            <v>19796</v>
          </cell>
          <cell r="K1327">
            <v>2.63750435990622E-5</v>
          </cell>
          <cell r="L1327">
            <v>493813</v>
          </cell>
          <cell r="M1327">
            <v>1.2999999999999999E-5</v>
          </cell>
          <cell r="N1327">
            <v>505048</v>
          </cell>
          <cell r="O1327">
            <v>615242</v>
          </cell>
          <cell r="P1327">
            <v>412565</v>
          </cell>
          <cell r="Q1327">
            <v>499347</v>
          </cell>
          <cell r="R1327">
            <v>480878</v>
          </cell>
          <cell r="S1327">
            <v>18469</v>
          </cell>
          <cell r="T1327">
            <v>493813</v>
          </cell>
          <cell r="U1327">
            <v>474893</v>
          </cell>
          <cell r="V1327">
            <v>18920</v>
          </cell>
        </row>
        <row r="1328">
          <cell r="A1328">
            <v>50790</v>
          </cell>
          <cell r="B1328" t="str">
            <v xml:space="preserve">EASTAMPTON TOWNSHIP                    </v>
          </cell>
          <cell r="C1328" t="str">
            <v>BURLINGTON</v>
          </cell>
          <cell r="D1328">
            <v>61419</v>
          </cell>
          <cell r="E1328">
            <v>7.8259219450248904E-5</v>
          </cell>
          <cell r="F1328">
            <v>1489022</v>
          </cell>
          <cell r="G1328">
            <v>3.8999999999999999E-5</v>
          </cell>
          <cell r="H1328">
            <v>1494691</v>
          </cell>
          <cell r="J1328">
            <v>56563</v>
          </cell>
          <cell r="K1328">
            <v>7.5361264452099297E-5</v>
          </cell>
          <cell r="L1328">
            <v>1410969</v>
          </cell>
          <cell r="M1328">
            <v>3.6000000000000001E-5</v>
          </cell>
          <cell r="N1328">
            <v>1398594</v>
          </cell>
          <cell r="O1328">
            <v>1703746</v>
          </cell>
          <cell r="P1328">
            <v>1142487</v>
          </cell>
          <cell r="Q1328">
            <v>1489022</v>
          </cell>
          <cell r="R1328">
            <v>1433949</v>
          </cell>
          <cell r="S1328">
            <v>55073</v>
          </cell>
          <cell r="T1328">
            <v>1410969</v>
          </cell>
          <cell r="U1328">
            <v>1356910</v>
          </cell>
          <cell r="V1328">
            <v>54059</v>
          </cell>
        </row>
        <row r="1329">
          <cell r="A1329">
            <v>50793</v>
          </cell>
          <cell r="B1329" t="str">
            <v xml:space="preserve">EASTAMPTON TOWNSHIP BD OF ED           </v>
          </cell>
          <cell r="C1329" t="str">
            <v>BURLINGTON</v>
          </cell>
          <cell r="D1329">
            <v>124333</v>
          </cell>
          <cell r="E1329">
            <v>1.5842334671531299E-4</v>
          </cell>
          <cell r="F1329">
            <v>3014288</v>
          </cell>
          <cell r="G1329">
            <v>7.8999999999999996E-5</v>
          </cell>
          <cell r="H1329">
            <v>3027708</v>
          </cell>
          <cell r="J1329">
            <v>123299</v>
          </cell>
          <cell r="K1329">
            <v>1.64276444772721E-4</v>
          </cell>
          <cell r="L1329">
            <v>3075704</v>
          </cell>
          <cell r="M1329">
            <v>7.8999999999999996E-5</v>
          </cell>
          <cell r="N1329">
            <v>3069137</v>
          </cell>
          <cell r="O1329">
            <v>3738777</v>
          </cell>
          <cell r="P1329">
            <v>2507125</v>
          </cell>
          <cell r="Q1329">
            <v>3014288</v>
          </cell>
          <cell r="R1329">
            <v>2902802</v>
          </cell>
          <cell r="S1329">
            <v>111486</v>
          </cell>
          <cell r="T1329">
            <v>3075704</v>
          </cell>
          <cell r="U1329">
            <v>2957863</v>
          </cell>
          <cell r="V1329">
            <v>117841</v>
          </cell>
        </row>
        <row r="1330">
          <cell r="A1330">
            <v>50800</v>
          </cell>
          <cell r="B1330" t="str">
            <v xml:space="preserve">EAST AMWELL TOWNSHIP                   </v>
          </cell>
          <cell r="C1330" t="str">
            <v>HUNTERDON</v>
          </cell>
          <cell r="D1330">
            <v>52914</v>
          </cell>
          <cell r="E1330">
            <v>6.7422268971986996E-5</v>
          </cell>
          <cell r="F1330">
            <v>1282830</v>
          </cell>
          <cell r="G1330">
            <v>3.3000000000000003E-5</v>
          </cell>
          <cell r="H1330">
            <v>1264739</v>
          </cell>
          <cell r="J1330">
            <v>49032</v>
          </cell>
          <cell r="K1330">
            <v>6.5327396330027302E-5</v>
          </cell>
          <cell r="L1330">
            <v>1223108</v>
          </cell>
          <cell r="M1330">
            <v>3.1000000000000001E-5</v>
          </cell>
          <cell r="N1330">
            <v>1204345</v>
          </cell>
          <cell r="O1330">
            <v>1467115</v>
          </cell>
          <cell r="P1330">
            <v>983809</v>
          </cell>
          <cell r="Q1330">
            <v>1282830</v>
          </cell>
          <cell r="R1330">
            <v>1235383</v>
          </cell>
          <cell r="S1330">
            <v>47447</v>
          </cell>
          <cell r="T1330">
            <v>1223108</v>
          </cell>
          <cell r="U1330">
            <v>1176246</v>
          </cell>
          <cell r="V1330">
            <v>46862</v>
          </cell>
        </row>
        <row r="1331">
          <cell r="A1331">
            <v>50803</v>
          </cell>
          <cell r="B1331" t="str">
            <v xml:space="preserve">EAST AMWELL TOWNSHIP BD OF ED          </v>
          </cell>
          <cell r="C1331" t="str">
            <v>HUNTERDON</v>
          </cell>
          <cell r="D1331">
            <v>78816</v>
          </cell>
          <cell r="E1331">
            <v>1.0042623032271501E-4</v>
          </cell>
          <cell r="F1331">
            <v>1910789</v>
          </cell>
          <cell r="G1331">
            <v>5.0000000000000002E-5</v>
          </cell>
          <cell r="H1331">
            <v>1916271</v>
          </cell>
          <cell r="J1331">
            <v>76404</v>
          </cell>
          <cell r="K1331">
            <v>1.01796263444269E-4</v>
          </cell>
          <cell r="L1331">
            <v>1905904</v>
          </cell>
          <cell r="M1331">
            <v>4.8999999999999998E-5</v>
          </cell>
          <cell r="N1331">
            <v>1903642</v>
          </cell>
          <cell r="O1331">
            <v>2318988</v>
          </cell>
          <cell r="P1331">
            <v>1555052</v>
          </cell>
          <cell r="Q1331">
            <v>1910789</v>
          </cell>
          <cell r="R1331">
            <v>1840117</v>
          </cell>
          <cell r="S1331">
            <v>70672</v>
          </cell>
          <cell r="T1331">
            <v>1905904</v>
          </cell>
          <cell r="U1331">
            <v>1832882</v>
          </cell>
          <cell r="V1331">
            <v>73022</v>
          </cell>
        </row>
        <row r="1332">
          <cell r="A1332">
            <v>50820</v>
          </cell>
          <cell r="B1332" t="str">
            <v xml:space="preserve">EAST GREENWICH TOWNSHIP                </v>
          </cell>
          <cell r="C1332" t="str">
            <v>GLOUCESTER</v>
          </cell>
          <cell r="D1332">
            <v>145118</v>
          </cell>
          <cell r="E1332">
            <v>1.8490729917747299E-4</v>
          </cell>
          <cell r="F1332">
            <v>3518193</v>
          </cell>
          <cell r="G1332">
            <v>9.2E-5</v>
          </cell>
          <cell r="H1332">
            <v>3525938</v>
          </cell>
          <cell r="J1332">
            <v>134366</v>
          </cell>
          <cell r="K1332">
            <v>1.7902147445097999E-4</v>
          </cell>
          <cell r="L1332">
            <v>3351772</v>
          </cell>
          <cell r="M1332">
            <v>8.6000000000000003E-5</v>
          </cell>
          <cell r="N1332">
            <v>3341086</v>
          </cell>
          <cell r="O1332">
            <v>4070061</v>
          </cell>
          <cell r="P1332">
            <v>2729275</v>
          </cell>
          <cell r="Q1332">
            <v>3518193</v>
          </cell>
          <cell r="R1332">
            <v>3388069</v>
          </cell>
          <cell r="S1332">
            <v>130124</v>
          </cell>
          <cell r="T1332">
            <v>3351772</v>
          </cell>
          <cell r="U1332">
            <v>3223353</v>
          </cell>
          <cell r="V1332">
            <v>128419</v>
          </cell>
        </row>
        <row r="1333">
          <cell r="A1333">
            <v>50823</v>
          </cell>
          <cell r="B1333" t="str">
            <v xml:space="preserve">EAST GREENWICH BD OF EDUCATION         </v>
          </cell>
          <cell r="C1333" t="str">
            <v>GLOUCESTER</v>
          </cell>
          <cell r="D1333">
            <v>116091</v>
          </cell>
          <cell r="E1333">
            <v>1.4792150711015901E-4</v>
          </cell>
          <cell r="F1333">
            <v>2814472</v>
          </cell>
          <cell r="G1333">
            <v>7.2999999999999999E-5</v>
          </cell>
          <cell r="H1333">
            <v>2797755</v>
          </cell>
          <cell r="J1333">
            <v>118659</v>
          </cell>
          <cell r="K1333">
            <v>1.5809437757229399E-4</v>
          </cell>
          <cell r="L1333">
            <v>2959959</v>
          </cell>
          <cell r="M1333">
            <v>7.6000000000000004E-5</v>
          </cell>
          <cell r="N1333">
            <v>2952588</v>
          </cell>
          <cell r="O1333">
            <v>3596798</v>
          </cell>
          <cell r="P1333">
            <v>2411918</v>
          </cell>
          <cell r="Q1333">
            <v>2814472</v>
          </cell>
          <cell r="R1333">
            <v>2710376</v>
          </cell>
          <cell r="S1333">
            <v>104096</v>
          </cell>
          <cell r="T1333">
            <v>2959959</v>
          </cell>
          <cell r="U1333">
            <v>2846552</v>
          </cell>
          <cell r="V1333">
            <v>113407</v>
          </cell>
        </row>
        <row r="1334">
          <cell r="A1334">
            <v>50830</v>
          </cell>
          <cell r="B1334" t="str">
            <v xml:space="preserve">EAST HANOVER TOWNSHIP                  </v>
          </cell>
          <cell r="C1334" t="str">
            <v>MORRIS</v>
          </cell>
          <cell r="D1334">
            <v>623044</v>
          </cell>
          <cell r="E1334">
            <v>7.9387383583517999E-4</v>
          </cell>
          <cell r="F1334">
            <v>15104873</v>
          </cell>
          <cell r="G1334">
            <v>3.9399999999999998E-4</v>
          </cell>
          <cell r="H1334">
            <v>15100214</v>
          </cell>
          <cell r="J1334">
            <v>522994</v>
          </cell>
          <cell r="K1334">
            <v>6.9680690806465701E-4</v>
          </cell>
          <cell r="L1334">
            <v>13046131</v>
          </cell>
          <cell r="M1334">
            <v>3.3599999999999998E-4</v>
          </cell>
          <cell r="N1334">
            <v>13053546</v>
          </cell>
          <cell r="O1334">
            <v>15901633</v>
          </cell>
          <cell r="P1334">
            <v>10663215</v>
          </cell>
          <cell r="Q1334">
            <v>15104873</v>
          </cell>
          <cell r="R1334">
            <v>14546203</v>
          </cell>
          <cell r="S1334">
            <v>558670</v>
          </cell>
          <cell r="T1334">
            <v>13046131</v>
          </cell>
          <cell r="U1334">
            <v>12546287</v>
          </cell>
          <cell r="V1334">
            <v>499844</v>
          </cell>
        </row>
        <row r="1335">
          <cell r="A1335">
            <v>50833</v>
          </cell>
          <cell r="B1335" t="str">
            <v xml:space="preserve">EAST HANOVER TWP BD OF ED              </v>
          </cell>
          <cell r="C1335" t="str">
            <v>MORRIS</v>
          </cell>
          <cell r="D1335">
            <v>185660</v>
          </cell>
          <cell r="E1335">
            <v>2.36565341069265E-4</v>
          </cell>
          <cell r="F1335">
            <v>4501080</v>
          </cell>
          <cell r="G1335">
            <v>1.17E-4</v>
          </cell>
          <cell r="H1335">
            <v>4484074</v>
          </cell>
          <cell r="J1335">
            <v>172320</v>
          </cell>
          <cell r="K1335">
            <v>2.29589185339988E-4</v>
          </cell>
          <cell r="L1335">
            <v>4298537</v>
          </cell>
          <cell r="M1335">
            <v>1.11E-4</v>
          </cell>
          <cell r="N1335">
            <v>4312332</v>
          </cell>
          <cell r="O1335">
            <v>5253218</v>
          </cell>
          <cell r="P1335">
            <v>3522669</v>
          </cell>
          <cell r="Q1335">
            <v>4501080</v>
          </cell>
          <cell r="R1335">
            <v>4334603</v>
          </cell>
          <cell r="S1335">
            <v>166477</v>
          </cell>
          <cell r="T1335">
            <v>4298537</v>
          </cell>
          <cell r="U1335">
            <v>4133845</v>
          </cell>
          <cell r="V1335">
            <v>164692</v>
          </cell>
        </row>
        <row r="1336">
          <cell r="A1336">
            <v>50840</v>
          </cell>
          <cell r="B1336" t="str">
            <v xml:space="preserve">EAST NEWARK BOROUGH                    </v>
          </cell>
          <cell r="C1336" t="str">
            <v>HUDSON</v>
          </cell>
          <cell r="D1336">
            <v>22775</v>
          </cell>
          <cell r="E1336">
            <v>2.9019582262482601E-5</v>
          </cell>
          <cell r="F1336">
            <v>552150</v>
          </cell>
          <cell r="G1336">
            <v>1.4E-5</v>
          </cell>
          <cell r="H1336">
            <v>536556</v>
          </cell>
          <cell r="J1336">
            <v>26723</v>
          </cell>
          <cell r="K1336">
            <v>3.5604177111423502E-5</v>
          </cell>
          <cell r="L1336">
            <v>666608</v>
          </cell>
          <cell r="M1336">
            <v>1.7E-5</v>
          </cell>
          <cell r="N1336">
            <v>660447</v>
          </cell>
          <cell r="O1336">
            <v>804547</v>
          </cell>
          <cell r="P1336">
            <v>539508</v>
          </cell>
          <cell r="Q1336">
            <v>552150</v>
          </cell>
          <cell r="R1336">
            <v>531728</v>
          </cell>
          <cell r="S1336">
            <v>20422</v>
          </cell>
          <cell r="T1336">
            <v>666608</v>
          </cell>
          <cell r="U1336">
            <v>641067</v>
          </cell>
          <cell r="V1336">
            <v>25541</v>
          </cell>
        </row>
        <row r="1337">
          <cell r="A1337">
            <v>50850</v>
          </cell>
          <cell r="B1337" t="str">
            <v xml:space="preserve">EAST RUTHERFORD BOROUGH                </v>
          </cell>
          <cell r="C1337" t="str">
            <v>BERGEN</v>
          </cell>
          <cell r="D1337">
            <v>315931</v>
          </cell>
          <cell r="E1337">
            <v>4.02554803239007E-4</v>
          </cell>
          <cell r="F1337">
            <v>7659327</v>
          </cell>
          <cell r="G1337">
            <v>2.0000000000000001E-4</v>
          </cell>
          <cell r="H1337">
            <v>7665083</v>
          </cell>
          <cell r="J1337">
            <v>308157</v>
          </cell>
          <cell r="K1337">
            <v>4.1057053497455198E-4</v>
          </cell>
          <cell r="L1337">
            <v>7687003</v>
          </cell>
          <cell r="M1337">
            <v>1.9799999999999999E-4</v>
          </cell>
          <cell r="N1337">
            <v>7692268</v>
          </cell>
          <cell r="O1337">
            <v>9370605</v>
          </cell>
          <cell r="P1337">
            <v>6283680</v>
          </cell>
          <cell r="Q1337">
            <v>7659327</v>
          </cell>
          <cell r="R1337">
            <v>7376039</v>
          </cell>
          <cell r="S1337">
            <v>283288</v>
          </cell>
          <cell r="T1337">
            <v>7687003</v>
          </cell>
          <cell r="U1337">
            <v>7392486</v>
          </cell>
          <cell r="V1337">
            <v>294517</v>
          </cell>
        </row>
        <row r="1338">
          <cell r="A1338">
            <v>50853</v>
          </cell>
          <cell r="B1338" t="str">
            <v xml:space="preserve">EAST RUTHERFORD BORO BD OF ED          </v>
          </cell>
          <cell r="C1338" t="str">
            <v>BERGEN</v>
          </cell>
          <cell r="D1338">
            <v>145378</v>
          </cell>
          <cell r="E1338">
            <v>1.85238587493093E-4</v>
          </cell>
          <cell r="F1338">
            <v>3524496</v>
          </cell>
          <cell r="G1338">
            <v>9.2E-5</v>
          </cell>
          <cell r="H1338">
            <v>3525938</v>
          </cell>
          <cell r="J1338">
            <v>141766</v>
          </cell>
          <cell r="K1338">
            <v>1.8888080576200499E-4</v>
          </cell>
          <cell r="L1338">
            <v>3536365</v>
          </cell>
          <cell r="M1338">
            <v>9.1000000000000003E-5</v>
          </cell>
          <cell r="N1338">
            <v>3535335</v>
          </cell>
          <cell r="O1338">
            <v>4306692</v>
          </cell>
          <cell r="P1338">
            <v>2887954</v>
          </cell>
          <cell r="Q1338">
            <v>3524496</v>
          </cell>
          <cell r="R1338">
            <v>3394139</v>
          </cell>
          <cell r="S1338">
            <v>130357</v>
          </cell>
          <cell r="T1338">
            <v>3536365</v>
          </cell>
          <cell r="U1338">
            <v>3400874</v>
          </cell>
          <cell r="V1338">
            <v>135491</v>
          </cell>
        </row>
        <row r="1339">
          <cell r="A1339">
            <v>50860</v>
          </cell>
          <cell r="B1339" t="str">
            <v xml:space="preserve">EAST WINDSOR TOWNSHIP                  </v>
          </cell>
          <cell r="C1339" t="str">
            <v>MERCER</v>
          </cell>
          <cell r="D1339">
            <v>421796</v>
          </cell>
          <cell r="E1339">
            <v>5.3744648605866599E-4</v>
          </cell>
          <cell r="F1339">
            <v>10225883</v>
          </cell>
          <cell r="G1339">
            <v>2.6699999999999998E-4</v>
          </cell>
          <cell r="H1339">
            <v>10232886</v>
          </cell>
          <cell r="J1339">
            <v>389429</v>
          </cell>
          <cell r="K1339">
            <v>5.1885263961099295E-4</v>
          </cell>
          <cell r="L1339">
            <v>9714340</v>
          </cell>
          <cell r="M1339">
            <v>2.5000000000000001E-4</v>
          </cell>
          <cell r="N1339">
            <v>9712460</v>
          </cell>
          <cell r="O1339">
            <v>11831572</v>
          </cell>
          <cell r="P1339">
            <v>7933940</v>
          </cell>
          <cell r="Q1339">
            <v>10225883</v>
          </cell>
          <cell r="R1339">
            <v>9847668</v>
          </cell>
          <cell r="S1339">
            <v>378215</v>
          </cell>
          <cell r="T1339">
            <v>9714340</v>
          </cell>
          <cell r="U1339">
            <v>9342149</v>
          </cell>
          <cell r="V1339">
            <v>372191</v>
          </cell>
        </row>
        <row r="1340">
          <cell r="A1340">
            <v>50870</v>
          </cell>
          <cell r="B1340" t="str">
            <v xml:space="preserve">EDGEWATER PARK TOWNSHIP                </v>
          </cell>
          <cell r="C1340" t="str">
            <v>BURLINGTON</v>
          </cell>
          <cell r="D1340">
            <v>65667</v>
          </cell>
          <cell r="E1340">
            <v>8.3671960853148002E-5</v>
          </cell>
          <cell r="F1340">
            <v>1592009</v>
          </cell>
          <cell r="G1340">
            <v>4.1999999999999998E-5</v>
          </cell>
          <cell r="H1340">
            <v>1609667</v>
          </cell>
          <cell r="J1340">
            <v>63941</v>
          </cell>
          <cell r="K1340">
            <v>8.5191284237605503E-5</v>
          </cell>
          <cell r="L1340">
            <v>1595014</v>
          </cell>
          <cell r="M1340">
            <v>4.1E-5</v>
          </cell>
          <cell r="N1340">
            <v>1592843</v>
          </cell>
          <cell r="O1340">
            <v>1940378</v>
          </cell>
          <cell r="P1340">
            <v>1301166</v>
          </cell>
          <cell r="Q1340">
            <v>1592009</v>
          </cell>
          <cell r="R1340">
            <v>1533127</v>
          </cell>
          <cell r="S1340">
            <v>58882</v>
          </cell>
          <cell r="T1340">
            <v>1595014</v>
          </cell>
          <cell r="U1340">
            <v>1533903</v>
          </cell>
          <cell r="V1340">
            <v>61111</v>
          </cell>
        </row>
        <row r="1341">
          <cell r="A1341">
            <v>50873</v>
          </cell>
          <cell r="B1341" t="str">
            <v xml:space="preserve">EDGEWATER PARK TWP BD OF ED            </v>
          </cell>
          <cell r="C1341" t="str">
            <v>BURLINGTON</v>
          </cell>
          <cell r="D1341">
            <v>183180</v>
          </cell>
          <cell r="E1341">
            <v>2.3340536021258199E-4</v>
          </cell>
          <cell r="F1341">
            <v>4440956</v>
          </cell>
          <cell r="G1341">
            <v>1.16E-4</v>
          </cell>
          <cell r="H1341">
            <v>4445748</v>
          </cell>
          <cell r="J1341">
            <v>166086</v>
          </cell>
          <cell r="K1341">
            <v>2.2128336488148401E-4</v>
          </cell>
          <cell r="L1341">
            <v>4143030</v>
          </cell>
          <cell r="M1341">
            <v>1.07E-4</v>
          </cell>
          <cell r="N1341">
            <v>4156933</v>
          </cell>
          <cell r="O1341">
            <v>5063913</v>
          </cell>
          <cell r="P1341">
            <v>3395726</v>
          </cell>
          <cell r="Q1341">
            <v>4440956</v>
          </cell>
          <cell r="R1341">
            <v>4276702</v>
          </cell>
          <cell r="S1341">
            <v>164254</v>
          </cell>
          <cell r="T1341">
            <v>4143030</v>
          </cell>
          <cell r="U1341">
            <v>3984295</v>
          </cell>
          <cell r="V1341">
            <v>158735</v>
          </cell>
        </row>
        <row r="1342">
          <cell r="A1342">
            <v>50890</v>
          </cell>
          <cell r="B1342" t="str">
            <v xml:space="preserve">ELK TOWNSHIP                           </v>
          </cell>
          <cell r="C1342" t="str">
            <v>GLOUCESTER</v>
          </cell>
          <cell r="D1342">
            <v>47189</v>
          </cell>
          <cell r="E1342">
            <v>6.0127555099200501E-5</v>
          </cell>
          <cell r="F1342">
            <v>1144035</v>
          </cell>
          <cell r="G1342">
            <v>3.0000000000000001E-5</v>
          </cell>
          <cell r="H1342">
            <v>1149762</v>
          </cell>
          <cell r="J1342">
            <v>43611</v>
          </cell>
          <cell r="K1342">
            <v>5.8104769973666597E-5</v>
          </cell>
          <cell r="L1342">
            <v>1087880</v>
          </cell>
          <cell r="M1342">
            <v>2.8E-5</v>
          </cell>
          <cell r="N1342">
            <v>1087795</v>
          </cell>
          <cell r="O1342">
            <v>1325136</v>
          </cell>
          <cell r="P1342">
            <v>888601</v>
          </cell>
          <cell r="Q1342">
            <v>1144035</v>
          </cell>
          <cell r="R1342">
            <v>1101721</v>
          </cell>
          <cell r="S1342">
            <v>42314</v>
          </cell>
          <cell r="T1342">
            <v>1087880</v>
          </cell>
          <cell r="U1342">
            <v>1046200</v>
          </cell>
          <cell r="V1342">
            <v>41680</v>
          </cell>
        </row>
        <row r="1343">
          <cell r="A1343">
            <v>50893</v>
          </cell>
          <cell r="B1343" t="str">
            <v xml:space="preserve">ELK TWP BD OF ED                       </v>
          </cell>
          <cell r="C1343" t="str">
            <v>GLOUCESTER</v>
          </cell>
          <cell r="D1343">
            <v>45599</v>
          </cell>
          <cell r="E1343">
            <v>5.8101599630601301E-5</v>
          </cell>
          <cell r="F1343">
            <v>1105487</v>
          </cell>
          <cell r="G1343">
            <v>2.9E-5</v>
          </cell>
          <cell r="H1343">
            <v>1111437</v>
          </cell>
          <cell r="J1343">
            <v>38506</v>
          </cell>
          <cell r="K1343">
            <v>5.1303163711128001E-5</v>
          </cell>
          <cell r="L1343">
            <v>960536</v>
          </cell>
          <cell r="M1343">
            <v>2.5000000000000001E-5</v>
          </cell>
          <cell r="N1343">
            <v>971246</v>
          </cell>
          <cell r="O1343">
            <v>1183157</v>
          </cell>
          <cell r="P1343">
            <v>793394</v>
          </cell>
          <cell r="Q1343">
            <v>1105487</v>
          </cell>
          <cell r="R1343">
            <v>1064599</v>
          </cell>
          <cell r="S1343">
            <v>40888</v>
          </cell>
          <cell r="T1343">
            <v>960536</v>
          </cell>
          <cell r="U1343">
            <v>923734</v>
          </cell>
          <cell r="V1343">
            <v>36802</v>
          </cell>
        </row>
        <row r="1344">
          <cell r="A1344">
            <v>50900</v>
          </cell>
          <cell r="B1344" t="str">
            <v xml:space="preserve">ELMER BOROUGH                          </v>
          </cell>
          <cell r="C1344" t="str">
            <v>SALEM</v>
          </cell>
          <cell r="D1344">
            <v>28687</v>
          </cell>
          <cell r="E1344">
            <v>3.6552568885349701E-5</v>
          </cell>
          <cell r="F1344">
            <v>695478</v>
          </cell>
          <cell r="G1344">
            <v>1.8E-5</v>
          </cell>
          <cell r="H1344">
            <v>689857</v>
          </cell>
          <cell r="J1344">
            <v>26743</v>
          </cell>
          <cell r="K1344">
            <v>3.5630823952804703E-5</v>
          </cell>
          <cell r="L1344">
            <v>667106</v>
          </cell>
          <cell r="M1344">
            <v>1.7E-5</v>
          </cell>
          <cell r="N1344">
            <v>660447</v>
          </cell>
          <cell r="O1344">
            <v>804547</v>
          </cell>
          <cell r="P1344">
            <v>539508</v>
          </cell>
          <cell r="Q1344">
            <v>695478</v>
          </cell>
          <cell r="R1344">
            <v>669755</v>
          </cell>
          <cell r="S1344">
            <v>25723</v>
          </cell>
          <cell r="T1344">
            <v>667106</v>
          </cell>
          <cell r="U1344">
            <v>641547</v>
          </cell>
          <cell r="V1344">
            <v>25559</v>
          </cell>
        </row>
        <row r="1345">
          <cell r="A1345">
            <v>50910</v>
          </cell>
          <cell r="B1345" t="str">
            <v xml:space="preserve">ELSINBORO TOWNSHIP                     </v>
          </cell>
          <cell r="C1345" t="str">
            <v>SALEM</v>
          </cell>
          <cell r="D1345">
            <v>7192</v>
          </cell>
          <cell r="E1345">
            <v>9.1639444843808993E-6</v>
          </cell>
          <cell r="F1345">
            <v>174360</v>
          </cell>
          <cell r="G1345">
            <v>5.0000000000000004E-6</v>
          </cell>
          <cell r="H1345">
            <v>191627</v>
          </cell>
          <cell r="J1345">
            <v>5530</v>
          </cell>
          <cell r="K1345">
            <v>7.3678516418879697E-6</v>
          </cell>
          <cell r="L1345">
            <v>137946</v>
          </cell>
          <cell r="M1345">
            <v>3.9999999999999998E-6</v>
          </cell>
          <cell r="N1345">
            <v>155399</v>
          </cell>
          <cell r="O1345">
            <v>189305</v>
          </cell>
          <cell r="P1345">
            <v>126943</v>
          </cell>
          <cell r="Q1345">
            <v>174360</v>
          </cell>
          <cell r="R1345">
            <v>167912</v>
          </cell>
          <cell r="S1345">
            <v>6448</v>
          </cell>
          <cell r="T1345">
            <v>137946</v>
          </cell>
          <cell r="U1345">
            <v>132661</v>
          </cell>
          <cell r="V1345">
            <v>5285</v>
          </cell>
        </row>
        <row r="1346">
          <cell r="A1346">
            <v>50913</v>
          </cell>
          <cell r="B1346" t="str">
            <v xml:space="preserve">ELSINBORO TOWNSHIP BD OF ED            </v>
          </cell>
          <cell r="C1346" t="str">
            <v>SALEM</v>
          </cell>
          <cell r="D1346">
            <v>11317</v>
          </cell>
          <cell r="E1346">
            <v>1.44199610302751E-5</v>
          </cell>
          <cell r="F1346">
            <v>274366</v>
          </cell>
          <cell r="G1346">
            <v>6.9999999999999999E-6</v>
          </cell>
          <cell r="H1346">
            <v>268278</v>
          </cell>
          <cell r="J1346">
            <v>8385</v>
          </cell>
          <cell r="K1346">
            <v>1.1171688249047099E-5</v>
          </cell>
          <cell r="L1346">
            <v>209165</v>
          </cell>
          <cell r="M1346">
            <v>5.0000000000000004E-6</v>
          </cell>
          <cell r="N1346">
            <v>194249</v>
          </cell>
          <cell r="O1346">
            <v>236631</v>
          </cell>
          <cell r="P1346">
            <v>158679</v>
          </cell>
          <cell r="Q1346">
            <v>274366</v>
          </cell>
          <cell r="R1346">
            <v>264218</v>
          </cell>
          <cell r="S1346">
            <v>10148</v>
          </cell>
          <cell r="T1346">
            <v>209165</v>
          </cell>
          <cell r="U1346">
            <v>201151</v>
          </cell>
          <cell r="V1346">
            <v>8014</v>
          </cell>
        </row>
        <row r="1347">
          <cell r="A1347">
            <v>50930</v>
          </cell>
          <cell r="B1347" t="str">
            <v xml:space="preserve">ENGLEWOOD CLIFFS BOROUGH               </v>
          </cell>
          <cell r="C1347" t="str">
            <v>BERGEN</v>
          </cell>
          <cell r="D1347">
            <v>131691</v>
          </cell>
          <cell r="E1347">
            <v>1.6779880604735899E-4</v>
          </cell>
          <cell r="F1347">
            <v>3192673</v>
          </cell>
          <cell r="G1347">
            <v>8.2999999999999998E-5</v>
          </cell>
          <cell r="H1347">
            <v>3181010</v>
          </cell>
          <cell r="J1347">
            <v>119285</v>
          </cell>
          <cell r="K1347">
            <v>1.58928423707524E-4</v>
          </cell>
          <cell r="L1347">
            <v>2975575</v>
          </cell>
          <cell r="M1347">
            <v>7.7000000000000001E-5</v>
          </cell>
          <cell r="N1347">
            <v>2991438</v>
          </cell>
          <cell r="O1347">
            <v>3644124</v>
          </cell>
          <cell r="P1347">
            <v>2443653</v>
          </cell>
          <cell r="Q1347">
            <v>3192673</v>
          </cell>
          <cell r="R1347">
            <v>3074589</v>
          </cell>
          <cell r="S1347">
            <v>118084</v>
          </cell>
          <cell r="T1347">
            <v>2975575</v>
          </cell>
          <cell r="U1347">
            <v>2861570</v>
          </cell>
          <cell r="V1347">
            <v>114005</v>
          </cell>
        </row>
        <row r="1348">
          <cell r="A1348">
            <v>50933</v>
          </cell>
          <cell r="B1348" t="str">
            <v xml:space="preserve">ENGLEWOOD CLIFFS BD OF ED              </v>
          </cell>
          <cell r="C1348" t="str">
            <v>BERGEN</v>
          </cell>
          <cell r="D1348">
            <v>109596</v>
          </cell>
          <cell r="E1348">
            <v>1.39645670148805E-4</v>
          </cell>
          <cell r="F1348">
            <v>2657009</v>
          </cell>
          <cell r="G1348">
            <v>6.8999999999999997E-5</v>
          </cell>
          <cell r="H1348">
            <v>2644454</v>
          </cell>
          <cell r="J1348">
            <v>101302</v>
          </cell>
          <cell r="K1348">
            <v>1.34968916279663E-4</v>
          </cell>
          <cell r="L1348">
            <v>2526987</v>
          </cell>
          <cell r="M1348">
            <v>6.4999999999999994E-5</v>
          </cell>
          <cell r="N1348">
            <v>2525240</v>
          </cell>
          <cell r="O1348">
            <v>3076209</v>
          </cell>
          <cell r="P1348">
            <v>2062824</v>
          </cell>
          <cell r="Q1348">
            <v>2657009</v>
          </cell>
          <cell r="R1348">
            <v>2558737</v>
          </cell>
          <cell r="S1348">
            <v>98272</v>
          </cell>
          <cell r="T1348">
            <v>2526987</v>
          </cell>
          <cell r="U1348">
            <v>2430169</v>
          </cell>
          <cell r="V1348">
            <v>96818</v>
          </cell>
        </row>
        <row r="1349">
          <cell r="A1349">
            <v>50940</v>
          </cell>
          <cell r="B1349" t="str">
            <v xml:space="preserve">ENGLISHTOWN BOROUGH                    </v>
          </cell>
          <cell r="C1349" t="str">
            <v>MONMOUTH</v>
          </cell>
          <cell r="D1349">
            <v>44490</v>
          </cell>
          <cell r="E1349">
            <v>5.6688527545899099E-5</v>
          </cell>
          <cell r="F1349">
            <v>1078601</v>
          </cell>
          <cell r="G1349">
            <v>2.8E-5</v>
          </cell>
          <cell r="H1349">
            <v>1073112</v>
          </cell>
          <cell r="J1349">
            <v>40479</v>
          </cell>
          <cell r="K1349">
            <v>5.3931874613378502E-5</v>
          </cell>
          <cell r="L1349">
            <v>1009752</v>
          </cell>
          <cell r="M1349">
            <v>2.5999999999999998E-5</v>
          </cell>
          <cell r="N1349">
            <v>1010096</v>
          </cell>
          <cell r="O1349">
            <v>1230484</v>
          </cell>
          <cell r="P1349">
            <v>825130</v>
          </cell>
          <cell r="Q1349">
            <v>1078601</v>
          </cell>
          <cell r="R1349">
            <v>1038708</v>
          </cell>
          <cell r="S1349">
            <v>39893</v>
          </cell>
          <cell r="T1349">
            <v>1009752</v>
          </cell>
          <cell r="U1349">
            <v>971065</v>
          </cell>
          <cell r="V1349">
            <v>38687</v>
          </cell>
        </row>
        <row r="1350">
          <cell r="A1350">
            <v>50950</v>
          </cell>
          <cell r="B1350" t="str">
            <v xml:space="preserve">ESTELL MANOR CITY                      </v>
          </cell>
          <cell r="C1350" t="str">
            <v>ATLANTIC</v>
          </cell>
          <cell r="D1350">
            <v>14120</v>
          </cell>
          <cell r="E1350">
            <v>1.7991503909824601E-5</v>
          </cell>
          <cell r="F1350">
            <v>342321</v>
          </cell>
          <cell r="G1350">
            <v>9.0000000000000002E-6</v>
          </cell>
          <cell r="H1350">
            <v>344929</v>
          </cell>
          <cell r="J1350">
            <v>16731</v>
          </cell>
          <cell r="K1350">
            <v>2.2291415157401001E-5</v>
          </cell>
          <cell r="L1350">
            <v>417356</v>
          </cell>
          <cell r="M1350">
            <v>1.1E-5</v>
          </cell>
          <cell r="N1350">
            <v>427348</v>
          </cell>
          <cell r="O1350">
            <v>520589</v>
          </cell>
          <cell r="P1350">
            <v>349093</v>
          </cell>
          <cell r="Q1350">
            <v>342321</v>
          </cell>
          <cell r="R1350">
            <v>329660</v>
          </cell>
          <cell r="S1350">
            <v>12661</v>
          </cell>
          <cell r="T1350">
            <v>417356</v>
          </cell>
          <cell r="U1350">
            <v>401366</v>
          </cell>
          <cell r="V1350">
            <v>15990</v>
          </cell>
        </row>
        <row r="1351">
          <cell r="A1351">
            <v>50953</v>
          </cell>
          <cell r="B1351" t="str">
            <v xml:space="preserve">ESTELL MANOR BD OF ED                  </v>
          </cell>
          <cell r="C1351" t="str">
            <v>ATLANTIC</v>
          </cell>
          <cell r="D1351">
            <v>23054</v>
          </cell>
          <cell r="E1351">
            <v>2.93750801088595E-5</v>
          </cell>
          <cell r="F1351">
            <v>558914</v>
          </cell>
          <cell r="G1351">
            <v>1.5E-5</v>
          </cell>
          <cell r="H1351">
            <v>574881</v>
          </cell>
          <cell r="J1351">
            <v>25842</v>
          </cell>
          <cell r="K1351">
            <v>3.4430383748583902E-5</v>
          </cell>
          <cell r="L1351">
            <v>644631</v>
          </cell>
          <cell r="M1351">
            <v>1.7E-5</v>
          </cell>
          <cell r="N1351">
            <v>660447</v>
          </cell>
          <cell r="O1351">
            <v>804547</v>
          </cell>
          <cell r="P1351">
            <v>539508</v>
          </cell>
          <cell r="Q1351">
            <v>558914</v>
          </cell>
          <cell r="R1351">
            <v>538242</v>
          </cell>
          <cell r="S1351">
            <v>20672</v>
          </cell>
          <cell r="T1351">
            <v>644631</v>
          </cell>
          <cell r="U1351">
            <v>619933</v>
          </cell>
          <cell r="V1351">
            <v>24698</v>
          </cell>
        </row>
        <row r="1352">
          <cell r="A1352">
            <v>50960</v>
          </cell>
          <cell r="B1352" t="str">
            <v xml:space="preserve">EVESHAM TOWNSHIP                       </v>
          </cell>
          <cell r="C1352" t="str">
            <v>BURLINGTON</v>
          </cell>
          <cell r="D1352">
            <v>547557</v>
          </cell>
          <cell r="E1352">
            <v>6.9768937013823E-4</v>
          </cell>
          <cell r="F1352">
            <v>13274791</v>
          </cell>
          <cell r="G1352">
            <v>3.4600000000000001E-4</v>
          </cell>
          <cell r="H1352">
            <v>13260594</v>
          </cell>
          <cell r="J1352">
            <v>516204</v>
          </cell>
          <cell r="K1352">
            <v>6.8776030541575696E-4</v>
          </cell>
          <cell r="L1352">
            <v>12876754</v>
          </cell>
          <cell r="M1352">
            <v>3.3100000000000002E-4</v>
          </cell>
          <cell r="N1352">
            <v>12859297</v>
          </cell>
          <cell r="O1352">
            <v>15665002</v>
          </cell>
          <cell r="P1352">
            <v>10504536</v>
          </cell>
          <cell r="Q1352">
            <v>13274791</v>
          </cell>
          <cell r="R1352">
            <v>12783809</v>
          </cell>
          <cell r="S1352">
            <v>490982</v>
          </cell>
          <cell r="T1352">
            <v>12876754</v>
          </cell>
          <cell r="U1352">
            <v>12383399</v>
          </cell>
          <cell r="V1352">
            <v>493355</v>
          </cell>
        </row>
        <row r="1353">
          <cell r="A1353">
            <v>50963</v>
          </cell>
          <cell r="B1353" t="str">
            <v xml:space="preserve">EVESHAM TWP BD OF ED                   </v>
          </cell>
          <cell r="C1353" t="str">
            <v>BURLINGTON</v>
          </cell>
          <cell r="D1353">
            <v>1211028</v>
          </cell>
          <cell r="E1353">
            <v>1.54307471649483E-3</v>
          </cell>
          <cell r="F1353">
            <v>29359764</v>
          </cell>
          <cell r="G1353">
            <v>7.6599999999999997E-4</v>
          </cell>
          <cell r="H1353">
            <v>29357269</v>
          </cell>
          <cell r="J1353">
            <v>1052391</v>
          </cell>
          <cell r="K1353">
            <v>1.4021448023974899E-3</v>
          </cell>
          <cell r="L1353">
            <v>26251986</v>
          </cell>
          <cell r="M1353">
            <v>6.7599999999999995E-4</v>
          </cell>
          <cell r="N1353">
            <v>26262491</v>
          </cell>
          <cell r="O1353">
            <v>31992571</v>
          </cell>
          <cell r="P1353">
            <v>21453373</v>
          </cell>
          <cell r="Q1353">
            <v>29359764</v>
          </cell>
          <cell r="R1353">
            <v>28273861</v>
          </cell>
          <cell r="S1353">
            <v>1085903</v>
          </cell>
          <cell r="T1353">
            <v>26251986</v>
          </cell>
          <cell r="U1353">
            <v>25246177</v>
          </cell>
          <cell r="V1353">
            <v>1005809</v>
          </cell>
        </row>
        <row r="1354">
          <cell r="A1354">
            <v>50970</v>
          </cell>
          <cell r="B1354" t="str">
            <v xml:space="preserve">FAIRFIELD TOWNSHIP (CUMBERLAND)        </v>
          </cell>
          <cell r="C1354" t="str">
            <v>CUMBERLAND</v>
          </cell>
          <cell r="D1354">
            <v>29602</v>
          </cell>
          <cell r="E1354">
            <v>3.7718448919166198E-5</v>
          </cell>
          <cell r="F1354">
            <v>717661</v>
          </cell>
          <cell r="G1354">
            <v>1.9000000000000001E-5</v>
          </cell>
          <cell r="H1354">
            <v>728183</v>
          </cell>
          <cell r="J1354">
            <v>23986</v>
          </cell>
          <cell r="K1354">
            <v>3.1957556868413197E-5</v>
          </cell>
          <cell r="L1354">
            <v>598333</v>
          </cell>
          <cell r="M1354">
            <v>1.5E-5</v>
          </cell>
          <cell r="N1354">
            <v>582748</v>
          </cell>
          <cell r="O1354">
            <v>709894</v>
          </cell>
          <cell r="P1354">
            <v>476036</v>
          </cell>
          <cell r="Q1354">
            <v>717661</v>
          </cell>
          <cell r="R1354">
            <v>691118</v>
          </cell>
          <cell r="S1354">
            <v>26543</v>
          </cell>
          <cell r="T1354">
            <v>598333</v>
          </cell>
          <cell r="U1354">
            <v>575409</v>
          </cell>
          <cell r="V1354">
            <v>22924</v>
          </cell>
        </row>
        <row r="1355">
          <cell r="A1355">
            <v>50973</v>
          </cell>
          <cell r="B1355" t="str">
            <v xml:space="preserve">FAIRFIELD TWP BD ED (CUMBERLND)        </v>
          </cell>
          <cell r="C1355" t="str">
            <v>CUMBERLAND</v>
          </cell>
          <cell r="D1355">
            <v>63237</v>
          </cell>
          <cell r="E1355">
            <v>8.0575689287930302E-5</v>
          </cell>
          <cell r="F1355">
            <v>1533097</v>
          </cell>
          <cell r="G1355">
            <v>4.0000000000000003E-5</v>
          </cell>
          <cell r="H1355">
            <v>1533017</v>
          </cell>
          <cell r="J1355">
            <v>73583</v>
          </cell>
          <cell r="K1355">
            <v>9.8037726467457896E-5</v>
          </cell>
          <cell r="L1355">
            <v>1835534</v>
          </cell>
          <cell r="M1355">
            <v>4.6999999999999997E-5</v>
          </cell>
          <cell r="N1355">
            <v>1825942</v>
          </cell>
          <cell r="O1355">
            <v>2224336</v>
          </cell>
          <cell r="P1355">
            <v>1491581</v>
          </cell>
          <cell r="Q1355">
            <v>1533097</v>
          </cell>
          <cell r="R1355">
            <v>1476394</v>
          </cell>
          <cell r="S1355">
            <v>56703</v>
          </cell>
          <cell r="T1355">
            <v>1835534</v>
          </cell>
          <cell r="U1355">
            <v>1765208</v>
          </cell>
          <cell r="V1355">
            <v>70326</v>
          </cell>
        </row>
        <row r="1356">
          <cell r="A1356">
            <v>50990</v>
          </cell>
          <cell r="B1356" t="str">
            <v xml:space="preserve">FAR HILLS BOROUGH                      </v>
          </cell>
          <cell r="C1356" t="str">
            <v>SOMERSET</v>
          </cell>
          <cell r="D1356">
            <v>22825</v>
          </cell>
          <cell r="E1356">
            <v>2.9083291553947999E-5</v>
          </cell>
          <cell r="F1356">
            <v>553362</v>
          </cell>
          <cell r="G1356">
            <v>1.4E-5</v>
          </cell>
          <cell r="H1356">
            <v>536556</v>
          </cell>
          <cell r="J1356">
            <v>22845</v>
          </cell>
          <cell r="K1356">
            <v>3.0437354567618599E-5</v>
          </cell>
          <cell r="L1356">
            <v>569871</v>
          </cell>
          <cell r="M1356">
            <v>1.5E-5</v>
          </cell>
          <cell r="N1356">
            <v>582748</v>
          </cell>
          <cell r="O1356">
            <v>709894</v>
          </cell>
          <cell r="P1356">
            <v>476036</v>
          </cell>
          <cell r="Q1356">
            <v>553362</v>
          </cell>
          <cell r="R1356">
            <v>532895</v>
          </cell>
          <cell r="S1356">
            <v>20467</v>
          </cell>
          <cell r="T1356">
            <v>569871</v>
          </cell>
          <cell r="U1356">
            <v>548037</v>
          </cell>
          <cell r="V1356">
            <v>21834</v>
          </cell>
        </row>
        <row r="1357">
          <cell r="A1357">
            <v>51000</v>
          </cell>
          <cell r="B1357" t="str">
            <v xml:space="preserve">FARMINGDALE BOROUGH                    </v>
          </cell>
          <cell r="C1357" t="str">
            <v>MONMOUTH</v>
          </cell>
          <cell r="D1357">
            <v>23435</v>
          </cell>
          <cell r="E1357">
            <v>2.9860544909825699E-5</v>
          </cell>
          <cell r="F1357">
            <v>568150</v>
          </cell>
          <cell r="G1357">
            <v>1.5E-5</v>
          </cell>
          <cell r="H1357">
            <v>574881</v>
          </cell>
          <cell r="J1357">
            <v>21734</v>
          </cell>
          <cell r="K1357">
            <v>2.8957122528895701E-5</v>
          </cell>
          <cell r="L1357">
            <v>542157</v>
          </cell>
          <cell r="M1357">
            <v>1.4E-5</v>
          </cell>
          <cell r="N1357">
            <v>543898</v>
          </cell>
          <cell r="O1357">
            <v>662568</v>
          </cell>
          <cell r="P1357">
            <v>444301</v>
          </cell>
          <cell r="Q1357">
            <v>568150</v>
          </cell>
          <cell r="R1357">
            <v>547137</v>
          </cell>
          <cell r="S1357">
            <v>21013</v>
          </cell>
          <cell r="T1357">
            <v>542157</v>
          </cell>
          <cell r="U1357">
            <v>521385</v>
          </cell>
          <cell r="V1357">
            <v>20772</v>
          </cell>
        </row>
        <row r="1358">
          <cell r="A1358">
            <v>51003</v>
          </cell>
          <cell r="B1358" t="str">
            <v xml:space="preserve">FARMINGDALE BD OF ED                   </v>
          </cell>
          <cell r="C1358" t="str">
            <v>MONMOUTH</v>
          </cell>
          <cell r="D1358">
            <v>15719</v>
          </cell>
          <cell r="E1358">
            <v>2.0028927050887599E-5</v>
          </cell>
          <cell r="F1358">
            <v>381086</v>
          </cell>
          <cell r="G1358">
            <v>1.0000000000000001E-5</v>
          </cell>
          <cell r="H1358">
            <v>383254</v>
          </cell>
          <cell r="J1358">
            <v>12170</v>
          </cell>
          <cell r="K1358">
            <v>1.6214602980429799E-5</v>
          </cell>
          <cell r="L1358">
            <v>303582</v>
          </cell>
          <cell r="M1358">
            <v>7.9999999999999996E-6</v>
          </cell>
          <cell r="N1358">
            <v>310799</v>
          </cell>
          <cell r="O1358">
            <v>378610</v>
          </cell>
          <cell r="P1358">
            <v>253886</v>
          </cell>
          <cell r="Q1358">
            <v>381086</v>
          </cell>
          <cell r="R1358">
            <v>366991</v>
          </cell>
          <cell r="S1358">
            <v>14095</v>
          </cell>
          <cell r="T1358">
            <v>303582</v>
          </cell>
          <cell r="U1358">
            <v>291950</v>
          </cell>
          <cell r="V1358">
            <v>11632</v>
          </cell>
        </row>
        <row r="1359">
          <cell r="A1359">
            <v>51010</v>
          </cell>
          <cell r="B1359" t="str">
            <v xml:space="preserve">FIELDSBORO BOROUGH                     </v>
          </cell>
          <cell r="C1359" t="str">
            <v>BURLINGTON</v>
          </cell>
          <cell r="D1359">
            <v>8179</v>
          </cell>
          <cell r="E1359">
            <v>1.0421565897907601E-5</v>
          </cell>
          <cell r="F1359">
            <v>198289</v>
          </cell>
          <cell r="G1359">
            <v>5.0000000000000004E-6</v>
          </cell>
          <cell r="H1359">
            <v>191627</v>
          </cell>
          <cell r="J1359">
            <v>6021</v>
          </cell>
          <cell r="K1359">
            <v>8.0220315977952002E-6</v>
          </cell>
          <cell r="L1359">
            <v>150194</v>
          </cell>
          <cell r="M1359">
            <v>3.9999999999999998E-6</v>
          </cell>
          <cell r="N1359">
            <v>155399</v>
          </cell>
          <cell r="O1359">
            <v>189305</v>
          </cell>
          <cell r="P1359">
            <v>126943</v>
          </cell>
          <cell r="Q1359">
            <v>198289</v>
          </cell>
          <cell r="R1359">
            <v>190955</v>
          </cell>
          <cell r="S1359">
            <v>7334</v>
          </cell>
          <cell r="T1359">
            <v>150194</v>
          </cell>
          <cell r="U1359">
            <v>144440</v>
          </cell>
          <cell r="V1359">
            <v>5754</v>
          </cell>
        </row>
        <row r="1360">
          <cell r="A1360">
            <v>51040</v>
          </cell>
          <cell r="B1360" t="str">
            <v xml:space="preserve">FOLSOM BOROUGH                         </v>
          </cell>
          <cell r="C1360" t="str">
            <v>ATLANTIC</v>
          </cell>
          <cell r="D1360">
            <v>31084</v>
          </cell>
          <cell r="E1360">
            <v>3.9606792318200198E-5</v>
          </cell>
          <cell r="F1360">
            <v>753590</v>
          </cell>
          <cell r="G1360">
            <v>2.0000000000000002E-5</v>
          </cell>
          <cell r="H1360">
            <v>766508</v>
          </cell>
          <cell r="J1360">
            <v>30013</v>
          </cell>
          <cell r="K1360">
            <v>3.9987582518622702E-5</v>
          </cell>
          <cell r="L1360">
            <v>748677</v>
          </cell>
          <cell r="M1360">
            <v>1.9000000000000001E-5</v>
          </cell>
          <cell r="N1360">
            <v>738147</v>
          </cell>
          <cell r="O1360">
            <v>899199</v>
          </cell>
          <cell r="P1360">
            <v>602979</v>
          </cell>
          <cell r="Q1360">
            <v>753590</v>
          </cell>
          <cell r="R1360">
            <v>725718</v>
          </cell>
          <cell r="S1360">
            <v>27872</v>
          </cell>
          <cell r="T1360">
            <v>748677</v>
          </cell>
          <cell r="U1360">
            <v>719992</v>
          </cell>
          <cell r="V1360">
            <v>28685</v>
          </cell>
        </row>
        <row r="1361">
          <cell r="A1361">
            <v>51043</v>
          </cell>
          <cell r="B1361" t="str">
            <v xml:space="preserve">FOLSOM BOROUGH BD OF ED                </v>
          </cell>
          <cell r="C1361" t="str">
            <v>ATLANTIC</v>
          </cell>
          <cell r="D1361">
            <v>46181</v>
          </cell>
          <cell r="E1361">
            <v>5.8843175783258398E-5</v>
          </cell>
          <cell r="F1361">
            <v>1119597</v>
          </cell>
          <cell r="G1361">
            <v>2.9E-5</v>
          </cell>
          <cell r="H1361">
            <v>1111437</v>
          </cell>
          <cell r="J1361">
            <v>48252</v>
          </cell>
          <cell r="K1361">
            <v>6.4288169516162397E-5</v>
          </cell>
          <cell r="L1361">
            <v>1203650</v>
          </cell>
          <cell r="M1361">
            <v>3.1000000000000001E-5</v>
          </cell>
          <cell r="N1361">
            <v>1204345</v>
          </cell>
          <cell r="O1361">
            <v>1467115</v>
          </cell>
          <cell r="P1361">
            <v>983809</v>
          </cell>
          <cell r="Q1361">
            <v>1119597</v>
          </cell>
          <cell r="R1361">
            <v>1078187</v>
          </cell>
          <cell r="S1361">
            <v>41410</v>
          </cell>
          <cell r="T1361">
            <v>1203650</v>
          </cell>
          <cell r="U1361">
            <v>1157534</v>
          </cell>
          <cell r="V1361">
            <v>46116</v>
          </cell>
        </row>
        <row r="1362">
          <cell r="A1362">
            <v>51050</v>
          </cell>
          <cell r="B1362" t="str">
            <v xml:space="preserve">FRANKFORD TOWNSHIP                     </v>
          </cell>
          <cell r="C1362" t="str">
            <v>SUSSEX</v>
          </cell>
          <cell r="D1362">
            <v>102877</v>
          </cell>
          <cell r="E1362">
            <v>1.3108441556168701E-4</v>
          </cell>
          <cell r="F1362">
            <v>2494116</v>
          </cell>
          <cell r="G1362">
            <v>6.4999999999999994E-5</v>
          </cell>
          <cell r="H1362">
            <v>2491152</v>
          </cell>
          <cell r="J1362">
            <v>96020</v>
          </cell>
          <cell r="K1362">
            <v>1.2793148547090099E-4</v>
          </cell>
          <cell r="L1362">
            <v>2395227</v>
          </cell>
          <cell r="M1362">
            <v>6.2000000000000003E-5</v>
          </cell>
          <cell r="N1362">
            <v>2408690</v>
          </cell>
          <cell r="O1362">
            <v>2934230</v>
          </cell>
          <cell r="P1362">
            <v>1967617</v>
          </cell>
          <cell r="Q1362">
            <v>2494116</v>
          </cell>
          <cell r="R1362">
            <v>2401868</v>
          </cell>
          <cell r="S1362">
            <v>92248</v>
          </cell>
          <cell r="T1362">
            <v>2395227</v>
          </cell>
          <cell r="U1362">
            <v>2303457</v>
          </cell>
          <cell r="V1362">
            <v>91770</v>
          </cell>
        </row>
        <row r="1363">
          <cell r="A1363">
            <v>51053</v>
          </cell>
          <cell r="B1363" t="str">
            <v xml:space="preserve">FRANKFORD TOWNSHIP BD OF ED            </v>
          </cell>
          <cell r="C1363" t="str">
            <v>SUSSEX</v>
          </cell>
          <cell r="D1363">
            <v>108995</v>
          </cell>
          <cell r="E1363">
            <v>1.3887988446539199E-4</v>
          </cell>
          <cell r="F1363">
            <v>2642439</v>
          </cell>
          <cell r="G1363">
            <v>6.8999999999999997E-5</v>
          </cell>
          <cell r="H1363">
            <v>2644454</v>
          </cell>
          <cell r="J1363">
            <v>99827</v>
          </cell>
          <cell r="K1363">
            <v>1.33003711727803E-4</v>
          </cell>
          <cell r="L1363">
            <v>2490193</v>
          </cell>
          <cell r="M1363">
            <v>6.3999999999999997E-5</v>
          </cell>
          <cell r="N1363">
            <v>2486390</v>
          </cell>
          <cell r="O1363">
            <v>3028883</v>
          </cell>
          <cell r="P1363">
            <v>2031089</v>
          </cell>
          <cell r="Q1363">
            <v>2642439</v>
          </cell>
          <cell r="R1363">
            <v>2544705</v>
          </cell>
          <cell r="S1363">
            <v>97734</v>
          </cell>
          <cell r="T1363">
            <v>2490193</v>
          </cell>
          <cell r="U1363">
            <v>2394785</v>
          </cell>
          <cell r="V1363">
            <v>95408</v>
          </cell>
        </row>
        <row r="1364">
          <cell r="A1364">
            <v>51080</v>
          </cell>
          <cell r="B1364" t="str">
            <v xml:space="preserve">FRANKLIN TOWNSHIP (GLOUCESTER)         </v>
          </cell>
          <cell r="C1364" t="str">
            <v>GLOUCESTER</v>
          </cell>
          <cell r="D1364">
            <v>191259</v>
          </cell>
          <cell r="E1364">
            <v>2.4369950752755899E-4</v>
          </cell>
          <cell r="F1364">
            <v>4636820</v>
          </cell>
          <cell r="G1364">
            <v>1.21E-4</v>
          </cell>
          <cell r="H1364">
            <v>4637375</v>
          </cell>
          <cell r="J1364">
            <v>185461</v>
          </cell>
          <cell r="K1364">
            <v>2.4709749246947302E-4</v>
          </cell>
          <cell r="L1364">
            <v>4626341</v>
          </cell>
          <cell r="M1364">
            <v>1.1900000000000001E-4</v>
          </cell>
          <cell r="N1364">
            <v>4623131</v>
          </cell>
          <cell r="O1364">
            <v>5631828</v>
          </cell>
          <cell r="P1364">
            <v>3776555</v>
          </cell>
          <cell r="Q1364">
            <v>4636820</v>
          </cell>
          <cell r="R1364">
            <v>4465322</v>
          </cell>
          <cell r="S1364">
            <v>171498</v>
          </cell>
          <cell r="T1364">
            <v>4626341</v>
          </cell>
          <cell r="U1364">
            <v>4449089</v>
          </cell>
          <cell r="V1364">
            <v>177252</v>
          </cell>
        </row>
        <row r="1365">
          <cell r="A1365">
            <v>51083</v>
          </cell>
          <cell r="B1365" t="str">
            <v xml:space="preserve">FRANKLIN TWP BD OF ED (GLOCSTR)        </v>
          </cell>
          <cell r="C1365" t="str">
            <v>GLOUCESTER</v>
          </cell>
          <cell r="D1365">
            <v>233536</v>
          </cell>
          <cell r="E1365">
            <v>2.9756826183319999E-4</v>
          </cell>
          <cell r="F1365">
            <v>5661770</v>
          </cell>
          <cell r="G1365">
            <v>1.4799999999999999E-4</v>
          </cell>
          <cell r="H1365">
            <v>5672162</v>
          </cell>
          <cell r="J1365">
            <v>202570</v>
          </cell>
          <cell r="K1365">
            <v>2.6989253292897697E-4</v>
          </cell>
          <cell r="L1365">
            <v>5053126</v>
          </cell>
          <cell r="M1365">
            <v>1.2999999999999999E-4</v>
          </cell>
          <cell r="N1365">
            <v>5050479</v>
          </cell>
          <cell r="O1365">
            <v>6152418</v>
          </cell>
          <cell r="P1365">
            <v>4125649</v>
          </cell>
          <cell r="Q1365">
            <v>5661770</v>
          </cell>
          <cell r="R1365">
            <v>5452363</v>
          </cell>
          <cell r="S1365">
            <v>209407</v>
          </cell>
          <cell r="T1365">
            <v>5053126</v>
          </cell>
          <cell r="U1365">
            <v>4859523</v>
          </cell>
          <cell r="V1365">
            <v>193603</v>
          </cell>
        </row>
        <row r="1366">
          <cell r="A1366">
            <v>51090</v>
          </cell>
          <cell r="B1366" t="str">
            <v xml:space="preserve">FRANKLIN TOWNSHIP (HUNTERDON)          </v>
          </cell>
          <cell r="C1366" t="str">
            <v>HUNTERDON</v>
          </cell>
          <cell r="D1366">
            <v>48990</v>
          </cell>
          <cell r="E1366">
            <v>6.24223637777837E-5</v>
          </cell>
          <cell r="F1366">
            <v>1187697</v>
          </cell>
          <cell r="G1366">
            <v>3.1000000000000001E-5</v>
          </cell>
          <cell r="H1366">
            <v>1188088</v>
          </cell>
          <cell r="J1366">
            <v>47797</v>
          </cell>
          <cell r="K1366">
            <v>6.3681953874741295E-5</v>
          </cell>
          <cell r="L1366">
            <v>1192300</v>
          </cell>
          <cell r="M1366">
            <v>3.1000000000000001E-5</v>
          </cell>
          <cell r="N1366">
            <v>1204345</v>
          </cell>
          <cell r="O1366">
            <v>1467115</v>
          </cell>
          <cell r="P1366">
            <v>983809</v>
          </cell>
          <cell r="Q1366">
            <v>1187697</v>
          </cell>
          <cell r="R1366">
            <v>1143769</v>
          </cell>
          <cell r="S1366">
            <v>43928</v>
          </cell>
          <cell r="T1366">
            <v>1192300</v>
          </cell>
          <cell r="U1366">
            <v>1146619</v>
          </cell>
          <cell r="V1366">
            <v>45681</v>
          </cell>
        </row>
        <row r="1367">
          <cell r="A1367">
            <v>51093</v>
          </cell>
          <cell r="B1367" t="str">
            <v xml:space="preserve">FRANKLIN TWP BD OF ED (HUNTRDN)        </v>
          </cell>
          <cell r="C1367" t="str">
            <v>HUNTERDON</v>
          </cell>
          <cell r="D1367">
            <v>56613</v>
          </cell>
          <cell r="E1367">
            <v>7.2135482354596206E-5</v>
          </cell>
          <cell r="F1367">
            <v>1372507</v>
          </cell>
          <cell r="G1367">
            <v>3.6000000000000001E-5</v>
          </cell>
          <cell r="H1367">
            <v>1379715</v>
          </cell>
          <cell r="J1367">
            <v>59449</v>
          </cell>
          <cell r="K1367">
            <v>7.9206403663399202E-5</v>
          </cell>
          <cell r="L1367">
            <v>1482961</v>
          </cell>
          <cell r="M1367">
            <v>3.8000000000000002E-5</v>
          </cell>
          <cell r="N1367">
            <v>1476294</v>
          </cell>
          <cell r="O1367">
            <v>1798399</v>
          </cell>
          <cell r="P1367">
            <v>1205959</v>
          </cell>
          <cell r="Q1367">
            <v>1372507</v>
          </cell>
          <cell r="R1367">
            <v>1321743</v>
          </cell>
          <cell r="S1367">
            <v>50764</v>
          </cell>
          <cell r="T1367">
            <v>1482961</v>
          </cell>
          <cell r="U1367">
            <v>1426143</v>
          </cell>
          <cell r="V1367">
            <v>56818</v>
          </cell>
        </row>
        <row r="1368">
          <cell r="A1368">
            <v>51110</v>
          </cell>
          <cell r="B1368" t="str">
            <v xml:space="preserve">FRANKLIN TOWNSHIP (WARREN)             </v>
          </cell>
          <cell r="C1368" t="str">
            <v>WARREN</v>
          </cell>
          <cell r="D1368">
            <v>41782</v>
          </cell>
          <cell r="E1368">
            <v>5.32380323201338E-5</v>
          </cell>
          <cell r="F1368">
            <v>1012949</v>
          </cell>
          <cell r="G1368">
            <v>2.5999999999999998E-5</v>
          </cell>
          <cell r="H1368">
            <v>996461</v>
          </cell>
          <cell r="J1368">
            <v>46925</v>
          </cell>
          <cell r="K1368">
            <v>6.2520151590523098E-5</v>
          </cell>
          <cell r="L1368">
            <v>1170548</v>
          </cell>
          <cell r="M1368">
            <v>3.0000000000000001E-5</v>
          </cell>
          <cell r="N1368">
            <v>1165495</v>
          </cell>
          <cell r="O1368">
            <v>1419789</v>
          </cell>
          <cell r="P1368">
            <v>952073</v>
          </cell>
          <cell r="Q1368">
            <v>1012949</v>
          </cell>
          <cell r="R1368">
            <v>975484</v>
          </cell>
          <cell r="S1368">
            <v>37465</v>
          </cell>
          <cell r="T1368">
            <v>1170548</v>
          </cell>
          <cell r="U1368">
            <v>1125700</v>
          </cell>
          <cell r="V1368">
            <v>44848</v>
          </cell>
        </row>
        <row r="1369">
          <cell r="A1369">
            <v>51113</v>
          </cell>
          <cell r="B1369" t="str">
            <v xml:space="preserve">FRANKLIN TWP BD OF ED (WARREN)         </v>
          </cell>
          <cell r="C1369" t="str">
            <v>WARREN</v>
          </cell>
          <cell r="D1369">
            <v>55064</v>
          </cell>
          <cell r="E1369">
            <v>7.0161768504998606E-5</v>
          </cell>
          <cell r="F1369">
            <v>1334953</v>
          </cell>
          <cell r="G1369">
            <v>3.4999999999999997E-5</v>
          </cell>
          <cell r="H1369">
            <v>1341390</v>
          </cell>
          <cell r="J1369">
            <v>54487</v>
          </cell>
          <cell r="K1369">
            <v>7.2595322316735902E-5</v>
          </cell>
          <cell r="L1369">
            <v>1359183</v>
          </cell>
          <cell r="M1369">
            <v>3.4999999999999997E-5</v>
          </cell>
          <cell r="N1369">
            <v>1359744</v>
          </cell>
          <cell r="O1369">
            <v>1656420</v>
          </cell>
          <cell r="P1369">
            <v>1110752</v>
          </cell>
          <cell r="Q1369">
            <v>1334953</v>
          </cell>
          <cell r="R1369">
            <v>1285579</v>
          </cell>
          <cell r="S1369">
            <v>49374</v>
          </cell>
          <cell r="T1369">
            <v>1359183</v>
          </cell>
          <cell r="U1369">
            <v>1307108</v>
          </cell>
          <cell r="V1369">
            <v>52075</v>
          </cell>
        </row>
        <row r="1370">
          <cell r="A1370">
            <v>51120</v>
          </cell>
          <cell r="B1370" t="str">
            <v xml:space="preserve">FREDON TOWNSHIP                        </v>
          </cell>
          <cell r="C1370" t="str">
            <v>SUSSEX</v>
          </cell>
          <cell r="D1370">
            <v>57111</v>
          </cell>
          <cell r="E1370">
            <v>7.2770026897591396E-5</v>
          </cell>
          <cell r="F1370">
            <v>1384580</v>
          </cell>
          <cell r="G1370">
            <v>3.6000000000000001E-5</v>
          </cell>
          <cell r="H1370">
            <v>1379715</v>
          </cell>
          <cell r="J1370">
            <v>47078</v>
          </cell>
          <cell r="K1370">
            <v>6.2723999927088899E-5</v>
          </cell>
          <cell r="L1370">
            <v>1174365</v>
          </cell>
          <cell r="M1370">
            <v>3.0000000000000001E-5</v>
          </cell>
          <cell r="N1370">
            <v>1165495</v>
          </cell>
          <cell r="O1370">
            <v>1419789</v>
          </cell>
          <cell r="P1370">
            <v>952073</v>
          </cell>
          <cell r="Q1370">
            <v>1384580</v>
          </cell>
          <cell r="R1370">
            <v>1333370</v>
          </cell>
          <cell r="S1370">
            <v>51210</v>
          </cell>
          <cell r="T1370">
            <v>1174365</v>
          </cell>
          <cell r="U1370">
            <v>1129371</v>
          </cell>
          <cell r="V1370">
            <v>44994</v>
          </cell>
        </row>
        <row r="1371">
          <cell r="A1371">
            <v>51123</v>
          </cell>
          <cell r="B1371" t="str">
            <v xml:space="preserve">FREDON TOWNSHIP BD OF ED               </v>
          </cell>
          <cell r="C1371" t="str">
            <v>SUSSEX</v>
          </cell>
          <cell r="D1371">
            <v>60764</v>
          </cell>
          <cell r="E1371">
            <v>7.7424627732052397E-5</v>
          </cell>
          <cell r="F1371">
            <v>1473142</v>
          </cell>
          <cell r="G1371">
            <v>3.8000000000000002E-5</v>
          </cell>
          <cell r="H1371">
            <v>1456366</v>
          </cell>
          <cell r="J1371">
            <v>60876</v>
          </cell>
          <cell r="K1371">
            <v>8.1107655795944304E-5</v>
          </cell>
          <cell r="L1371">
            <v>1518557</v>
          </cell>
          <cell r="M1371">
            <v>3.8999999999999999E-5</v>
          </cell>
          <cell r="N1371">
            <v>1515144</v>
          </cell>
          <cell r="O1371">
            <v>1845725</v>
          </cell>
          <cell r="P1371">
            <v>1237695</v>
          </cell>
          <cell r="Q1371">
            <v>1473142</v>
          </cell>
          <cell r="R1371">
            <v>1418657</v>
          </cell>
          <cell r="S1371">
            <v>54485</v>
          </cell>
          <cell r="T1371">
            <v>1518557</v>
          </cell>
          <cell r="U1371">
            <v>1460376</v>
          </cell>
          <cell r="V1371">
            <v>58181</v>
          </cell>
        </row>
        <row r="1372">
          <cell r="A1372">
            <v>51130</v>
          </cell>
          <cell r="B1372" t="str">
            <v xml:space="preserve">FREEHOLD TOWNSHIP                      </v>
          </cell>
          <cell r="C1372" t="str">
            <v>MONMOUTH</v>
          </cell>
          <cell r="D1372">
            <v>769153</v>
          </cell>
          <cell r="E1372">
            <v>9.8004385316949696E-4</v>
          </cell>
          <cell r="F1372">
            <v>18647092</v>
          </cell>
          <cell r="G1372">
            <v>4.8700000000000002E-4</v>
          </cell>
          <cell r="H1372">
            <v>18664478</v>
          </cell>
          <cell r="J1372">
            <v>739532</v>
          </cell>
          <cell r="K1372">
            <v>9.8530959501422991E-4</v>
          </cell>
          <cell r="L1372">
            <v>18447690</v>
          </cell>
          <cell r="M1372">
            <v>4.75E-4</v>
          </cell>
          <cell r="N1372">
            <v>18453674</v>
          </cell>
          <cell r="O1372">
            <v>22479987</v>
          </cell>
          <cell r="P1372">
            <v>15074485</v>
          </cell>
          <cell r="Q1372">
            <v>18647092</v>
          </cell>
          <cell r="R1372">
            <v>17957409</v>
          </cell>
          <cell r="S1372">
            <v>689683</v>
          </cell>
          <cell r="T1372">
            <v>18447690</v>
          </cell>
          <cell r="U1372">
            <v>17740893</v>
          </cell>
          <cell r="V1372">
            <v>706797</v>
          </cell>
        </row>
        <row r="1373">
          <cell r="A1373">
            <v>51133</v>
          </cell>
          <cell r="B1373" t="str">
            <v xml:space="preserve">FREEHOLD TWP BD OF ED                  </v>
          </cell>
          <cell r="C1373" t="str">
            <v>MONMOUTH</v>
          </cell>
          <cell r="D1373">
            <v>1001718</v>
          </cell>
          <cell r="E1373">
            <v>1.2763748805624401E-3</v>
          </cell>
          <cell r="F1373">
            <v>24285321</v>
          </cell>
          <cell r="G1373">
            <v>6.3400000000000001E-4</v>
          </cell>
          <cell r="H1373">
            <v>24298314</v>
          </cell>
          <cell r="J1373">
            <v>968436</v>
          </cell>
          <cell r="K1373">
            <v>1.2902880239897699E-3</v>
          </cell>
          <cell r="L1373">
            <v>24157721</v>
          </cell>
          <cell r="M1373">
            <v>6.2200000000000005E-4</v>
          </cell>
          <cell r="N1373">
            <v>24164600</v>
          </cell>
          <cell r="O1373">
            <v>29436952</v>
          </cell>
          <cell r="P1373">
            <v>19739642</v>
          </cell>
          <cell r="Q1373">
            <v>24285321</v>
          </cell>
          <cell r="R1373">
            <v>23387102</v>
          </cell>
          <cell r="S1373">
            <v>898219</v>
          </cell>
          <cell r="T1373">
            <v>24157721</v>
          </cell>
          <cell r="U1373">
            <v>23232151</v>
          </cell>
          <cell r="V1373">
            <v>925570</v>
          </cell>
        </row>
        <row r="1374">
          <cell r="A1374">
            <v>51140</v>
          </cell>
          <cell r="B1374" t="str">
            <v xml:space="preserve">FRELINGHUYSEN TWP                      </v>
          </cell>
          <cell r="C1374" t="str">
            <v>WARREN</v>
          </cell>
          <cell r="D1374">
            <v>26860</v>
          </cell>
          <cell r="E1374">
            <v>3.4224631375204502E-5</v>
          </cell>
          <cell r="F1374">
            <v>651185</v>
          </cell>
          <cell r="G1374">
            <v>1.7E-5</v>
          </cell>
          <cell r="H1374">
            <v>651532</v>
          </cell>
          <cell r="J1374">
            <v>29313</v>
          </cell>
          <cell r="K1374">
            <v>3.90549430702825E-5</v>
          </cell>
          <cell r="L1374">
            <v>731215</v>
          </cell>
          <cell r="M1374">
            <v>1.9000000000000001E-5</v>
          </cell>
          <cell r="N1374">
            <v>738147</v>
          </cell>
          <cell r="O1374">
            <v>899199</v>
          </cell>
          <cell r="P1374">
            <v>602979</v>
          </cell>
          <cell r="Q1374">
            <v>651185</v>
          </cell>
          <cell r="R1374">
            <v>627100</v>
          </cell>
          <cell r="S1374">
            <v>24085</v>
          </cell>
          <cell r="T1374">
            <v>731215</v>
          </cell>
          <cell r="U1374">
            <v>703200</v>
          </cell>
          <cell r="V1374">
            <v>28015</v>
          </cell>
        </row>
        <row r="1375">
          <cell r="A1375">
            <v>51150</v>
          </cell>
          <cell r="B1375" t="str">
            <v xml:space="preserve">FRENCHTOWN BOROUGH                     </v>
          </cell>
          <cell r="C1375" t="str">
            <v>HUNTERDON</v>
          </cell>
          <cell r="D1375">
            <v>49804</v>
          </cell>
          <cell r="E1375">
            <v>6.3459551042840105E-5</v>
          </cell>
          <cell r="F1375">
            <v>1207432</v>
          </cell>
          <cell r="G1375">
            <v>3.1999999999999999E-5</v>
          </cell>
          <cell r="H1375">
            <v>1226413</v>
          </cell>
          <cell r="J1375">
            <v>50360</v>
          </cell>
          <cell r="K1375">
            <v>6.7096746597735603E-5</v>
          </cell>
          <cell r="L1375">
            <v>1256235</v>
          </cell>
          <cell r="M1375">
            <v>3.1999999999999999E-5</v>
          </cell>
          <cell r="N1375">
            <v>1243195</v>
          </cell>
          <cell r="O1375">
            <v>1514441</v>
          </cell>
          <cell r="P1375">
            <v>1015544</v>
          </cell>
          <cell r="Q1375">
            <v>1207432</v>
          </cell>
          <cell r="R1375">
            <v>1162774</v>
          </cell>
          <cell r="S1375">
            <v>44658</v>
          </cell>
          <cell r="T1375">
            <v>1256235</v>
          </cell>
          <cell r="U1375">
            <v>1208104</v>
          </cell>
          <cell r="V1375">
            <v>48131</v>
          </cell>
        </row>
        <row r="1376">
          <cell r="A1376">
            <v>51153</v>
          </cell>
          <cell r="B1376" t="str">
            <v xml:space="preserve">FRENCHTOWN BOROUGH BD OF ED            </v>
          </cell>
          <cell r="C1376" t="str">
            <v>HUNTERDON</v>
          </cell>
          <cell r="D1376">
            <v>19957</v>
          </cell>
          <cell r="E1376">
            <v>2.5428926595493501E-5</v>
          </cell>
          <cell r="F1376">
            <v>483831</v>
          </cell>
          <cell r="G1376">
            <v>1.2999999999999999E-5</v>
          </cell>
          <cell r="H1376">
            <v>498230</v>
          </cell>
          <cell r="J1376">
            <v>19992</v>
          </cell>
          <cell r="K1376">
            <v>2.6636182644597499E-5</v>
          </cell>
          <cell r="L1376">
            <v>498702</v>
          </cell>
          <cell r="M1376">
            <v>1.2999999999999999E-5</v>
          </cell>
          <cell r="N1376">
            <v>505048</v>
          </cell>
          <cell r="O1376">
            <v>615242</v>
          </cell>
          <cell r="P1376">
            <v>412565</v>
          </cell>
          <cell r="Q1376">
            <v>483831</v>
          </cell>
          <cell r="R1376">
            <v>465936</v>
          </cell>
          <cell r="S1376">
            <v>17895</v>
          </cell>
          <cell r="T1376">
            <v>498702</v>
          </cell>
          <cell r="U1376">
            <v>479595</v>
          </cell>
          <cell r="V1376">
            <v>19107</v>
          </cell>
        </row>
        <row r="1377">
          <cell r="A1377">
            <v>51170</v>
          </cell>
          <cell r="B1377" t="str">
            <v xml:space="preserve">GIBBSBORO BOROUGH                      </v>
          </cell>
          <cell r="C1377" t="str">
            <v>CAMDEN</v>
          </cell>
          <cell r="D1377">
            <v>22704</v>
          </cell>
          <cell r="E1377">
            <v>2.89291150686018E-5</v>
          </cell>
          <cell r="F1377">
            <v>550428</v>
          </cell>
          <cell r="G1377">
            <v>1.4E-5</v>
          </cell>
          <cell r="H1377">
            <v>536556</v>
          </cell>
          <cell r="J1377">
            <v>22022</v>
          </cell>
          <cell r="K1377">
            <v>2.9340837044784201E-5</v>
          </cell>
          <cell r="L1377">
            <v>549341</v>
          </cell>
          <cell r="M1377">
            <v>1.4E-5</v>
          </cell>
          <cell r="N1377">
            <v>543898</v>
          </cell>
          <cell r="O1377">
            <v>662568</v>
          </cell>
          <cell r="P1377">
            <v>444301</v>
          </cell>
          <cell r="Q1377">
            <v>550428</v>
          </cell>
          <cell r="R1377">
            <v>530070</v>
          </cell>
          <cell r="S1377">
            <v>20358</v>
          </cell>
          <cell r="T1377">
            <v>549341</v>
          </cell>
          <cell r="U1377">
            <v>528293</v>
          </cell>
          <cell r="V1377">
            <v>21048</v>
          </cell>
        </row>
        <row r="1378">
          <cell r="A1378">
            <v>51173</v>
          </cell>
          <cell r="B1378" t="str">
            <v xml:space="preserve">GIBBSBORO BOROUGH BD OF ED             </v>
          </cell>
          <cell r="C1378" t="str">
            <v>CAMDEN</v>
          </cell>
          <cell r="D1378">
            <v>22427</v>
          </cell>
          <cell r="E1378">
            <v>2.85761655938835E-5</v>
          </cell>
          <cell r="F1378">
            <v>543713</v>
          </cell>
          <cell r="G1378">
            <v>1.4E-5</v>
          </cell>
          <cell r="H1378">
            <v>536556</v>
          </cell>
          <cell r="J1378">
            <v>24311</v>
          </cell>
          <cell r="K1378">
            <v>3.2390568040856797E-5</v>
          </cell>
          <cell r="L1378">
            <v>606440</v>
          </cell>
          <cell r="M1378">
            <v>1.5999999999999999E-5</v>
          </cell>
          <cell r="N1378">
            <v>621597</v>
          </cell>
          <cell r="O1378">
            <v>757221</v>
          </cell>
          <cell r="P1378">
            <v>507772</v>
          </cell>
          <cell r="Q1378">
            <v>543713</v>
          </cell>
          <cell r="R1378">
            <v>523603</v>
          </cell>
          <cell r="S1378">
            <v>20110</v>
          </cell>
          <cell r="T1378">
            <v>606440</v>
          </cell>
          <cell r="U1378">
            <v>583205</v>
          </cell>
          <cell r="V1378">
            <v>23235</v>
          </cell>
        </row>
        <row r="1379">
          <cell r="A1379">
            <v>51180</v>
          </cell>
          <cell r="B1379" t="str">
            <v xml:space="preserve">GLEN GARDNER BOROUGH                   </v>
          </cell>
          <cell r="C1379" t="str">
            <v>HUNTERDON</v>
          </cell>
          <cell r="D1379">
            <v>33819</v>
          </cell>
          <cell r="E1379">
            <v>4.3091690561356699E-5</v>
          </cell>
          <cell r="F1379">
            <v>819897</v>
          </cell>
          <cell r="G1379">
            <v>2.0999999999999999E-5</v>
          </cell>
          <cell r="H1379">
            <v>804834</v>
          </cell>
          <cell r="J1379">
            <v>33338</v>
          </cell>
          <cell r="K1379">
            <v>4.4417619898238899E-5</v>
          </cell>
          <cell r="L1379">
            <v>831619</v>
          </cell>
          <cell r="M1379">
            <v>2.0999999999999999E-5</v>
          </cell>
          <cell r="N1379">
            <v>815847</v>
          </cell>
          <cell r="O1379">
            <v>993852</v>
          </cell>
          <cell r="P1379">
            <v>666451</v>
          </cell>
          <cell r="Q1379">
            <v>819897</v>
          </cell>
          <cell r="R1379">
            <v>789572</v>
          </cell>
          <cell r="S1379">
            <v>30325</v>
          </cell>
          <cell r="T1379">
            <v>831619</v>
          </cell>
          <cell r="U1379">
            <v>799757</v>
          </cell>
          <cell r="V1379">
            <v>31862</v>
          </cell>
        </row>
        <row r="1380">
          <cell r="A1380">
            <v>51210</v>
          </cell>
          <cell r="B1380" t="str">
            <v xml:space="preserve">GREEN TOWNSHIP                         </v>
          </cell>
          <cell r="C1380" t="str">
            <v>SUSSEX</v>
          </cell>
          <cell r="D1380">
            <v>85069</v>
          </cell>
          <cell r="E1380">
            <v>1.08393714313376E-4</v>
          </cell>
          <cell r="F1380">
            <v>2062385</v>
          </cell>
          <cell r="G1380">
            <v>5.3999999999999998E-5</v>
          </cell>
          <cell r="H1380">
            <v>2069572</v>
          </cell>
          <cell r="J1380">
            <v>74858</v>
          </cell>
          <cell r="K1380">
            <v>9.9736462605506197E-5</v>
          </cell>
          <cell r="L1380">
            <v>1867339</v>
          </cell>
          <cell r="M1380">
            <v>4.8000000000000001E-5</v>
          </cell>
          <cell r="N1380">
            <v>1864792</v>
          </cell>
          <cell r="O1380">
            <v>2271662</v>
          </cell>
          <cell r="P1380">
            <v>1523316</v>
          </cell>
          <cell r="Q1380">
            <v>2062385</v>
          </cell>
          <cell r="R1380">
            <v>1986105</v>
          </cell>
          <cell r="S1380">
            <v>76280</v>
          </cell>
          <cell r="T1380">
            <v>1867339</v>
          </cell>
          <cell r="U1380">
            <v>1795795</v>
          </cell>
          <cell r="V1380">
            <v>71544</v>
          </cell>
        </row>
        <row r="1381">
          <cell r="A1381">
            <v>51213</v>
          </cell>
          <cell r="B1381" t="str">
            <v xml:space="preserve">GREEN TOWNSHIP BD OF ED                </v>
          </cell>
          <cell r="C1381" t="str">
            <v>SUSSEX</v>
          </cell>
          <cell r="D1381">
            <v>61979</v>
          </cell>
          <cell r="E1381">
            <v>7.8972763514661206E-5</v>
          </cell>
          <cell r="F1381">
            <v>1502598</v>
          </cell>
          <cell r="G1381">
            <v>3.8999999999999999E-5</v>
          </cell>
          <cell r="H1381">
            <v>1494691</v>
          </cell>
          <cell r="J1381">
            <v>63248</v>
          </cell>
          <cell r="K1381">
            <v>8.4267971183748695E-5</v>
          </cell>
          <cell r="L1381">
            <v>1577727</v>
          </cell>
          <cell r="M1381">
            <v>4.1E-5</v>
          </cell>
          <cell r="N1381">
            <v>1592843</v>
          </cell>
          <cell r="O1381">
            <v>1940378</v>
          </cell>
          <cell r="P1381">
            <v>1301166</v>
          </cell>
          <cell r="Q1381">
            <v>1502598</v>
          </cell>
          <cell r="R1381">
            <v>1447023</v>
          </cell>
          <cell r="S1381">
            <v>55575</v>
          </cell>
          <cell r="T1381">
            <v>1577727</v>
          </cell>
          <cell r="U1381">
            <v>1517278</v>
          </cell>
          <cell r="V1381">
            <v>60449</v>
          </cell>
        </row>
        <row r="1382">
          <cell r="A1382">
            <v>51230</v>
          </cell>
          <cell r="B1382" t="str">
            <v xml:space="preserve">GREENWICH TOWNSHIP (CUMBERLAND)        </v>
          </cell>
          <cell r="C1382" t="str">
            <v>CUMBERLAND</v>
          </cell>
          <cell r="D1382">
            <v>4908</v>
          </cell>
          <cell r="E1382">
            <v>6.2537040502421396E-6</v>
          </cell>
          <cell r="F1382">
            <v>118988</v>
          </cell>
          <cell r="G1382">
            <v>3.0000000000000001E-6</v>
          </cell>
          <cell r="H1382">
            <v>114976</v>
          </cell>
          <cell r="J1382">
            <v>3913</v>
          </cell>
          <cell r="K1382">
            <v>5.2134545162219903E-6</v>
          </cell>
          <cell r="L1382">
            <v>97610</v>
          </cell>
          <cell r="M1382">
            <v>3.0000000000000001E-6</v>
          </cell>
          <cell r="N1382">
            <v>116550</v>
          </cell>
          <cell r="O1382">
            <v>141979</v>
          </cell>
          <cell r="P1382">
            <v>95207</v>
          </cell>
          <cell r="Q1382">
            <v>118988</v>
          </cell>
          <cell r="R1382">
            <v>114587</v>
          </cell>
          <cell r="S1382">
            <v>4401</v>
          </cell>
          <cell r="T1382">
            <v>97610</v>
          </cell>
          <cell r="U1382">
            <v>93870</v>
          </cell>
          <cell r="V1382">
            <v>3740</v>
          </cell>
        </row>
        <row r="1383">
          <cell r="A1383">
            <v>51233</v>
          </cell>
          <cell r="B1383" t="str">
            <v xml:space="preserve">GREENWICH TWP BD ED (CUMBRLAND)        </v>
          </cell>
          <cell r="C1383" t="str">
            <v>CUMBERLAND</v>
          </cell>
          <cell r="D1383">
            <v>11515</v>
          </cell>
          <cell r="E1383">
            <v>1.4672249824478E-5</v>
          </cell>
          <cell r="F1383">
            <v>279166</v>
          </cell>
          <cell r="G1383">
            <v>6.9999999999999999E-6</v>
          </cell>
          <cell r="H1383">
            <v>268278</v>
          </cell>
          <cell r="J1383">
            <v>7695</v>
          </cell>
          <cell r="K1383">
            <v>1.0252372221397499E-5</v>
          </cell>
          <cell r="L1383">
            <v>191952</v>
          </cell>
          <cell r="M1383">
            <v>5.0000000000000004E-6</v>
          </cell>
          <cell r="N1383">
            <v>194249</v>
          </cell>
          <cell r="O1383">
            <v>236631</v>
          </cell>
          <cell r="P1383">
            <v>158679</v>
          </cell>
          <cell r="Q1383">
            <v>279166</v>
          </cell>
          <cell r="R1383">
            <v>268841</v>
          </cell>
          <cell r="S1383">
            <v>10325</v>
          </cell>
          <cell r="T1383">
            <v>191952</v>
          </cell>
          <cell r="U1383">
            <v>184598</v>
          </cell>
          <cell r="V1383">
            <v>7354</v>
          </cell>
        </row>
        <row r="1384">
          <cell r="A1384">
            <v>51250</v>
          </cell>
          <cell r="B1384" t="str">
            <v xml:space="preserve">GREENWICH TOWNSHIP (WARREN)            </v>
          </cell>
          <cell r="C1384" t="str">
            <v>WARREN</v>
          </cell>
          <cell r="D1384">
            <v>62455</v>
          </cell>
          <cell r="E1384">
            <v>7.9579275969411702E-5</v>
          </cell>
          <cell r="F1384">
            <v>1514138</v>
          </cell>
          <cell r="G1384">
            <v>4.0000000000000003E-5</v>
          </cell>
          <cell r="H1384">
            <v>1533017</v>
          </cell>
          <cell r="J1384">
            <v>52769</v>
          </cell>
          <cell r="K1384">
            <v>7.0306358642095094E-5</v>
          </cell>
          <cell r="L1384">
            <v>1316327</v>
          </cell>
          <cell r="M1384">
            <v>3.4E-5</v>
          </cell>
          <cell r="N1384">
            <v>1320895</v>
          </cell>
          <cell r="O1384">
            <v>1609094</v>
          </cell>
          <cell r="P1384">
            <v>1079016</v>
          </cell>
          <cell r="Q1384">
            <v>1514138</v>
          </cell>
          <cell r="R1384">
            <v>1458136</v>
          </cell>
          <cell r="S1384">
            <v>56002</v>
          </cell>
          <cell r="T1384">
            <v>1316327</v>
          </cell>
          <cell r="U1384">
            <v>1265894</v>
          </cell>
          <cell r="V1384">
            <v>50433</v>
          </cell>
        </row>
        <row r="1385">
          <cell r="A1385">
            <v>51253</v>
          </cell>
          <cell r="B1385" t="str">
            <v xml:space="preserve">GREENWICH TWP BD OF ED (WARREN)        </v>
          </cell>
          <cell r="C1385" t="str">
            <v>WARREN</v>
          </cell>
          <cell r="D1385">
            <v>81084</v>
          </cell>
          <cell r="E1385">
            <v>1.0331608378358499E-4</v>
          </cell>
          <cell r="F1385">
            <v>1965774</v>
          </cell>
          <cell r="G1385">
            <v>5.1E-5</v>
          </cell>
          <cell r="H1385">
            <v>1954596</v>
          </cell>
          <cell r="J1385">
            <v>88403</v>
          </cell>
          <cell r="K1385">
            <v>1.1778303593089E-4</v>
          </cell>
          <cell r="L1385">
            <v>2205221</v>
          </cell>
          <cell r="M1385">
            <v>5.7000000000000003E-5</v>
          </cell>
          <cell r="N1385">
            <v>2214441</v>
          </cell>
          <cell r="O1385">
            <v>2697598</v>
          </cell>
          <cell r="P1385">
            <v>1808938</v>
          </cell>
          <cell r="Q1385">
            <v>1965774</v>
          </cell>
          <cell r="R1385">
            <v>1893067</v>
          </cell>
          <cell r="S1385">
            <v>72707</v>
          </cell>
          <cell r="T1385">
            <v>2205221</v>
          </cell>
          <cell r="U1385">
            <v>2120731</v>
          </cell>
          <cell r="V1385">
            <v>84490</v>
          </cell>
        </row>
        <row r="1386">
          <cell r="A1386">
            <v>51260</v>
          </cell>
          <cell r="B1386" t="str">
            <v xml:space="preserve">GUTTENBERG TOWN                        </v>
          </cell>
          <cell r="C1386" t="str">
            <v>HUDSON</v>
          </cell>
          <cell r="D1386">
            <v>136261</v>
          </cell>
          <cell r="E1386">
            <v>1.73621835287295E-4</v>
          </cell>
          <cell r="F1386">
            <v>3303467</v>
          </cell>
          <cell r="G1386">
            <v>8.6000000000000003E-5</v>
          </cell>
          <cell r="H1386">
            <v>3295986</v>
          </cell>
          <cell r="J1386">
            <v>134335</v>
          </cell>
          <cell r="K1386">
            <v>1.78980171846839E-4</v>
          </cell>
          <cell r="L1386">
            <v>3350998</v>
          </cell>
          <cell r="M1386">
            <v>8.6000000000000003E-5</v>
          </cell>
          <cell r="N1386">
            <v>3341086</v>
          </cell>
          <cell r="O1386">
            <v>4070061</v>
          </cell>
          <cell r="P1386">
            <v>2729275</v>
          </cell>
          <cell r="Q1386">
            <v>3303467</v>
          </cell>
          <cell r="R1386">
            <v>3181284</v>
          </cell>
          <cell r="S1386">
            <v>122183</v>
          </cell>
          <cell r="T1386">
            <v>3350998</v>
          </cell>
          <cell r="U1386">
            <v>3222609</v>
          </cell>
          <cell r="V1386">
            <v>128389</v>
          </cell>
        </row>
        <row r="1387">
          <cell r="A1387">
            <v>51280</v>
          </cell>
          <cell r="B1387" t="str">
            <v xml:space="preserve">HAINESPORT TOWNSHIP                    </v>
          </cell>
          <cell r="C1387" t="str">
            <v>BURLINGTON</v>
          </cell>
          <cell r="D1387">
            <v>64068</v>
          </cell>
          <cell r="E1387">
            <v>8.1634537712084993E-5</v>
          </cell>
          <cell r="F1387">
            <v>1553243</v>
          </cell>
          <cell r="G1387">
            <v>4.1E-5</v>
          </cell>
          <cell r="H1387">
            <v>1571342</v>
          </cell>
          <cell r="J1387">
            <v>61335</v>
          </cell>
          <cell r="K1387">
            <v>8.1719200805641695E-5</v>
          </cell>
          <cell r="L1387">
            <v>1530007</v>
          </cell>
          <cell r="M1387">
            <v>3.8999999999999999E-5</v>
          </cell>
          <cell r="N1387">
            <v>1515144</v>
          </cell>
          <cell r="O1387">
            <v>1845725</v>
          </cell>
          <cell r="P1387">
            <v>1237695</v>
          </cell>
          <cell r="Q1387">
            <v>1553243</v>
          </cell>
          <cell r="R1387">
            <v>1495795</v>
          </cell>
          <cell r="S1387">
            <v>57448</v>
          </cell>
          <cell r="T1387">
            <v>1530007</v>
          </cell>
          <cell r="U1387">
            <v>1471387</v>
          </cell>
          <cell r="V1387">
            <v>58620</v>
          </cell>
        </row>
        <row r="1388">
          <cell r="A1388">
            <v>51283</v>
          </cell>
          <cell r="B1388" t="str">
            <v xml:space="preserve">HAINESPORT TOWNSHIP BD OF ED           </v>
          </cell>
          <cell r="C1388" t="str">
            <v>BURLINGTON</v>
          </cell>
          <cell r="D1388">
            <v>81083</v>
          </cell>
          <cell r="E1388">
            <v>1.03314809597755E-4</v>
          </cell>
          <cell r="F1388">
            <v>1965750</v>
          </cell>
          <cell r="G1388">
            <v>5.1E-5</v>
          </cell>
          <cell r="H1388">
            <v>1954596</v>
          </cell>
          <cell r="J1388">
            <v>72574</v>
          </cell>
          <cell r="K1388">
            <v>9.6693393319778904E-5</v>
          </cell>
          <cell r="L1388">
            <v>1810365</v>
          </cell>
          <cell r="M1388">
            <v>4.6999999999999997E-5</v>
          </cell>
          <cell r="N1388">
            <v>1825942</v>
          </cell>
          <cell r="O1388">
            <v>2224336</v>
          </cell>
          <cell r="P1388">
            <v>1491581</v>
          </cell>
          <cell r="Q1388">
            <v>1965750</v>
          </cell>
          <cell r="R1388">
            <v>1893044</v>
          </cell>
          <cell r="S1388">
            <v>72706</v>
          </cell>
          <cell r="T1388">
            <v>1810365</v>
          </cell>
          <cell r="U1388">
            <v>1741003</v>
          </cell>
          <cell r="V1388">
            <v>69362</v>
          </cell>
        </row>
        <row r="1389">
          <cell r="A1389">
            <v>51290</v>
          </cell>
          <cell r="B1389" t="str">
            <v xml:space="preserve">HALEDON BOROUGH                        </v>
          </cell>
          <cell r="C1389" t="str">
            <v>PASSAIC</v>
          </cell>
          <cell r="D1389">
            <v>181902</v>
          </cell>
          <cell r="E1389">
            <v>2.31776950722727E-4</v>
          </cell>
          <cell r="F1389">
            <v>4409972</v>
          </cell>
          <cell r="G1389">
            <v>1.15E-4</v>
          </cell>
          <cell r="H1389">
            <v>4407423</v>
          </cell>
          <cell r="J1389">
            <v>163948</v>
          </cell>
          <cell r="K1389">
            <v>2.1843481753783901E-4</v>
          </cell>
          <cell r="L1389">
            <v>4089697</v>
          </cell>
          <cell r="M1389">
            <v>1.05E-4</v>
          </cell>
          <cell r="N1389">
            <v>4079233</v>
          </cell>
          <cell r="O1389">
            <v>4969260</v>
          </cell>
          <cell r="P1389">
            <v>3332255</v>
          </cell>
          <cell r="Q1389">
            <v>4409972</v>
          </cell>
          <cell r="R1389">
            <v>4246865</v>
          </cell>
          <cell r="S1389">
            <v>163107</v>
          </cell>
          <cell r="T1389">
            <v>4089697</v>
          </cell>
          <cell r="U1389">
            <v>3933006</v>
          </cell>
          <cell r="V1389">
            <v>156691</v>
          </cell>
        </row>
        <row r="1390">
          <cell r="A1390">
            <v>51293</v>
          </cell>
          <cell r="B1390" t="str">
            <v xml:space="preserve">HALEDON BOROUGH BD OF ED               </v>
          </cell>
          <cell r="C1390" t="str">
            <v>PASSAIC</v>
          </cell>
          <cell r="D1390">
            <v>119815</v>
          </cell>
          <cell r="E1390">
            <v>1.5266657513850101E-4</v>
          </cell>
          <cell r="F1390">
            <v>2904755</v>
          </cell>
          <cell r="G1390">
            <v>7.6000000000000004E-5</v>
          </cell>
          <cell r="H1390">
            <v>2912732</v>
          </cell>
          <cell r="J1390">
            <v>116337</v>
          </cell>
          <cell r="K1390">
            <v>1.55000679287942E-4</v>
          </cell>
          <cell r="L1390">
            <v>2902037</v>
          </cell>
          <cell r="M1390">
            <v>7.4999999999999993E-5</v>
          </cell>
          <cell r="N1390">
            <v>2913738</v>
          </cell>
          <cell r="O1390">
            <v>3549472</v>
          </cell>
          <cell r="P1390">
            <v>2380182</v>
          </cell>
          <cell r="Q1390">
            <v>2904755</v>
          </cell>
          <cell r="R1390">
            <v>2797320</v>
          </cell>
          <cell r="S1390">
            <v>107435</v>
          </cell>
          <cell r="T1390">
            <v>2902037</v>
          </cell>
          <cell r="U1390">
            <v>2790849</v>
          </cell>
          <cell r="V1390">
            <v>111188</v>
          </cell>
        </row>
        <row r="1391">
          <cell r="A1391">
            <v>51300</v>
          </cell>
          <cell r="B1391" t="str">
            <v xml:space="preserve">HAMBURG BOROUGH                        </v>
          </cell>
          <cell r="C1391" t="str">
            <v>SUSSEX</v>
          </cell>
          <cell r="D1391">
            <v>62709</v>
          </cell>
          <cell r="E1391">
            <v>7.9902919170055805E-5</v>
          </cell>
          <cell r="F1391">
            <v>1520296</v>
          </cell>
          <cell r="G1391">
            <v>4.0000000000000003E-5</v>
          </cell>
          <cell r="H1391">
            <v>1533017</v>
          </cell>
          <cell r="J1391">
            <v>51365</v>
          </cell>
          <cell r="K1391">
            <v>6.84357503771384E-5</v>
          </cell>
          <cell r="L1391">
            <v>1281304</v>
          </cell>
          <cell r="M1391">
            <v>3.3000000000000003E-5</v>
          </cell>
          <cell r="N1391">
            <v>1282045</v>
          </cell>
          <cell r="O1391">
            <v>1561768</v>
          </cell>
          <cell r="P1391">
            <v>1047280</v>
          </cell>
          <cell r="Q1391">
            <v>1520296</v>
          </cell>
          <cell r="R1391">
            <v>1464067</v>
          </cell>
          <cell r="S1391">
            <v>56229</v>
          </cell>
          <cell r="T1391">
            <v>1281304</v>
          </cell>
          <cell r="U1391">
            <v>1232213</v>
          </cell>
          <cell r="V1391">
            <v>49091</v>
          </cell>
        </row>
        <row r="1392">
          <cell r="A1392">
            <v>51303</v>
          </cell>
          <cell r="B1392" t="str">
            <v xml:space="preserve">HAMBURG BOROUGH BD OF ED               </v>
          </cell>
          <cell r="C1392" t="str">
            <v>SUSSEX</v>
          </cell>
          <cell r="D1392">
            <v>47030</v>
          </cell>
          <cell r="E1392">
            <v>5.9924959552340597E-5</v>
          </cell>
          <cell r="F1392">
            <v>1140180</v>
          </cell>
          <cell r="G1392">
            <v>3.0000000000000001E-5</v>
          </cell>
          <cell r="H1392">
            <v>1149762</v>
          </cell>
          <cell r="J1392">
            <v>51212</v>
          </cell>
          <cell r="K1392">
            <v>6.8231902040572599E-5</v>
          </cell>
          <cell r="L1392">
            <v>1277488</v>
          </cell>
          <cell r="M1392">
            <v>3.3000000000000003E-5</v>
          </cell>
          <cell r="N1392">
            <v>1282045</v>
          </cell>
          <cell r="O1392">
            <v>1561768</v>
          </cell>
          <cell r="P1392">
            <v>1047280</v>
          </cell>
          <cell r="Q1392">
            <v>1140180</v>
          </cell>
          <cell r="R1392">
            <v>1098009</v>
          </cell>
          <cell r="S1392">
            <v>42171</v>
          </cell>
          <cell r="T1392">
            <v>1277488</v>
          </cell>
          <cell r="U1392">
            <v>1228543</v>
          </cell>
          <cell r="V1392">
            <v>48945</v>
          </cell>
        </row>
        <row r="1393">
          <cell r="A1393">
            <v>51330</v>
          </cell>
          <cell r="B1393" t="str">
            <v xml:space="preserve">HAMPTON BOROUGH                        </v>
          </cell>
          <cell r="C1393" t="str">
            <v>HUNTERDON</v>
          </cell>
          <cell r="D1393">
            <v>33425</v>
          </cell>
          <cell r="E1393">
            <v>4.2589661344609503E-5</v>
          </cell>
          <cell r="F1393">
            <v>810345</v>
          </cell>
          <cell r="G1393">
            <v>2.0999999999999999E-5</v>
          </cell>
          <cell r="H1393">
            <v>804834</v>
          </cell>
          <cell r="J1393">
            <v>27647</v>
          </cell>
          <cell r="K1393">
            <v>3.6835261183232698E-5</v>
          </cell>
          <cell r="L1393">
            <v>689657</v>
          </cell>
          <cell r="M1393">
            <v>1.8E-5</v>
          </cell>
          <cell r="N1393">
            <v>699297</v>
          </cell>
          <cell r="O1393">
            <v>851873</v>
          </cell>
          <cell r="P1393">
            <v>571244</v>
          </cell>
          <cell r="Q1393">
            <v>810345</v>
          </cell>
          <cell r="R1393">
            <v>780373</v>
          </cell>
          <cell r="S1393">
            <v>29972</v>
          </cell>
          <cell r="T1393">
            <v>689657</v>
          </cell>
          <cell r="U1393">
            <v>663234</v>
          </cell>
          <cell r="V1393">
            <v>26423</v>
          </cell>
        </row>
        <row r="1394">
          <cell r="A1394">
            <v>51333</v>
          </cell>
          <cell r="B1394" t="str">
            <v xml:space="preserve">HAMPTON BOROUGH BD OF ED               </v>
          </cell>
          <cell r="C1394" t="str">
            <v>HUNTERDON</v>
          </cell>
          <cell r="D1394">
            <v>27970</v>
          </cell>
          <cell r="E1394">
            <v>3.5638977645736102E-5</v>
          </cell>
          <cell r="F1394">
            <v>678095</v>
          </cell>
          <cell r="G1394">
            <v>1.8E-5</v>
          </cell>
          <cell r="H1394">
            <v>689857</v>
          </cell>
          <cell r="J1394">
            <v>17977</v>
          </cell>
          <cell r="K1394">
            <v>2.3951513375446702E-5</v>
          </cell>
          <cell r="L1394">
            <v>448438</v>
          </cell>
          <cell r="M1394">
            <v>1.2E-5</v>
          </cell>
          <cell r="N1394">
            <v>466198</v>
          </cell>
          <cell r="O1394">
            <v>567915</v>
          </cell>
          <cell r="P1394">
            <v>380829</v>
          </cell>
          <cell r="Q1394">
            <v>678095</v>
          </cell>
          <cell r="R1394">
            <v>653015</v>
          </cell>
          <cell r="S1394">
            <v>25080</v>
          </cell>
          <cell r="T1394">
            <v>448438</v>
          </cell>
          <cell r="U1394">
            <v>431257</v>
          </cell>
          <cell r="V1394">
            <v>17181</v>
          </cell>
        </row>
        <row r="1395">
          <cell r="A1395">
            <v>51360</v>
          </cell>
          <cell r="B1395" t="str">
            <v xml:space="preserve">HARDWICK TOWNSHIP                      </v>
          </cell>
          <cell r="C1395" t="str">
            <v>WARREN</v>
          </cell>
          <cell r="D1395">
            <v>26977</v>
          </cell>
          <cell r="E1395">
            <v>3.4373711117233503E-5</v>
          </cell>
          <cell r="F1395">
            <v>654021</v>
          </cell>
          <cell r="G1395">
            <v>1.7E-5</v>
          </cell>
          <cell r="H1395">
            <v>651532</v>
          </cell>
          <cell r="J1395">
            <v>24852</v>
          </cell>
          <cell r="K1395">
            <v>3.3111365100217002E-5</v>
          </cell>
          <cell r="L1395">
            <v>619935</v>
          </cell>
          <cell r="M1395">
            <v>1.5999999999999999E-5</v>
          </cell>
          <cell r="N1395">
            <v>621597</v>
          </cell>
          <cell r="O1395">
            <v>757221</v>
          </cell>
          <cell r="P1395">
            <v>507772</v>
          </cell>
          <cell r="Q1395">
            <v>654021</v>
          </cell>
          <cell r="R1395">
            <v>629832</v>
          </cell>
          <cell r="S1395">
            <v>24189</v>
          </cell>
          <cell r="T1395">
            <v>619935</v>
          </cell>
          <cell r="U1395">
            <v>596183</v>
          </cell>
          <cell r="V1395">
            <v>23752</v>
          </cell>
        </row>
        <row r="1396">
          <cell r="A1396">
            <v>51370</v>
          </cell>
          <cell r="B1396" t="str">
            <v xml:space="preserve">HARDYSTON TOWNSHIP                     </v>
          </cell>
          <cell r="C1396" t="str">
            <v>SUSSEX</v>
          </cell>
          <cell r="D1396">
            <v>229540</v>
          </cell>
          <cell r="E1396">
            <v>2.92476615259287E-4</v>
          </cell>
          <cell r="F1396">
            <v>5564892</v>
          </cell>
          <cell r="G1396">
            <v>1.45E-4</v>
          </cell>
          <cell r="H1396">
            <v>5557185</v>
          </cell>
          <cell r="J1396">
            <v>221398</v>
          </cell>
          <cell r="K1396">
            <v>2.9497786940519202E-4</v>
          </cell>
          <cell r="L1396">
            <v>5522792</v>
          </cell>
          <cell r="M1396">
            <v>1.4200000000000001E-4</v>
          </cell>
          <cell r="N1396">
            <v>5516677</v>
          </cell>
          <cell r="O1396">
            <v>6720333</v>
          </cell>
          <cell r="P1396">
            <v>4506478</v>
          </cell>
          <cell r="Q1396">
            <v>5564892</v>
          </cell>
          <cell r="R1396">
            <v>5359069</v>
          </cell>
          <cell r="S1396">
            <v>205823</v>
          </cell>
          <cell r="T1396">
            <v>5522792</v>
          </cell>
          <cell r="U1396">
            <v>5311194</v>
          </cell>
          <cell r="V1396">
            <v>211598</v>
          </cell>
        </row>
        <row r="1397">
          <cell r="A1397">
            <v>51373</v>
          </cell>
          <cell r="B1397" t="str">
            <v xml:space="preserve">HARDYSTON TOWNSHIP BD OF ED            </v>
          </cell>
          <cell r="C1397" t="str">
            <v>SUSSEX</v>
          </cell>
          <cell r="D1397">
            <v>110088</v>
          </cell>
          <cell r="E1397">
            <v>1.4027256957682501E-4</v>
          </cell>
          <cell r="F1397">
            <v>2668937</v>
          </cell>
          <cell r="G1397">
            <v>6.9999999999999994E-5</v>
          </cell>
          <cell r="H1397">
            <v>2682779</v>
          </cell>
          <cell r="J1397">
            <v>101364</v>
          </cell>
          <cell r="K1397">
            <v>1.3505152148794399E-4</v>
          </cell>
          <cell r="L1397">
            <v>2528534</v>
          </cell>
          <cell r="M1397">
            <v>6.4999999999999994E-5</v>
          </cell>
          <cell r="N1397">
            <v>2525240</v>
          </cell>
          <cell r="O1397">
            <v>3076209</v>
          </cell>
          <cell r="P1397">
            <v>2062824</v>
          </cell>
          <cell r="Q1397">
            <v>2668937</v>
          </cell>
          <cell r="R1397">
            <v>2570224</v>
          </cell>
          <cell r="S1397">
            <v>98713</v>
          </cell>
          <cell r="T1397">
            <v>2528534</v>
          </cell>
          <cell r="U1397">
            <v>2431657</v>
          </cell>
          <cell r="V1397">
            <v>96877</v>
          </cell>
        </row>
        <row r="1398">
          <cell r="A1398">
            <v>51380</v>
          </cell>
          <cell r="B1398" t="str">
            <v xml:space="preserve">HARMONY TOWNSHIP                       </v>
          </cell>
          <cell r="C1398" t="str">
            <v>WARREN</v>
          </cell>
          <cell r="D1398">
            <v>33862</v>
          </cell>
          <cell r="E1398">
            <v>4.3146480552016999E-5</v>
          </cell>
          <cell r="F1398">
            <v>820939</v>
          </cell>
          <cell r="G1398">
            <v>2.0999999999999999E-5</v>
          </cell>
          <cell r="H1398">
            <v>804834</v>
          </cell>
          <cell r="J1398">
            <v>30804</v>
          </cell>
          <cell r="K1398">
            <v>4.1041465095247202E-5</v>
          </cell>
          <cell r="L1398">
            <v>768408</v>
          </cell>
          <cell r="M1398">
            <v>2.0000000000000002E-5</v>
          </cell>
          <cell r="N1398">
            <v>776997</v>
          </cell>
          <cell r="O1398">
            <v>946526</v>
          </cell>
          <cell r="P1398">
            <v>634715</v>
          </cell>
          <cell r="Q1398">
            <v>820939</v>
          </cell>
          <cell r="R1398">
            <v>790576</v>
          </cell>
          <cell r="S1398">
            <v>30363</v>
          </cell>
          <cell r="T1398">
            <v>768408</v>
          </cell>
          <cell r="U1398">
            <v>738968</v>
          </cell>
          <cell r="V1398">
            <v>29440</v>
          </cell>
        </row>
        <row r="1399">
          <cell r="A1399">
            <v>51383</v>
          </cell>
          <cell r="B1399" t="str">
            <v xml:space="preserve">HARMONY TOWNSHIP BD OF ED              </v>
          </cell>
          <cell r="C1399" t="str">
            <v>WARREN</v>
          </cell>
          <cell r="D1399">
            <v>37512</v>
          </cell>
          <cell r="E1399">
            <v>4.7797258828990003E-5</v>
          </cell>
          <cell r="F1399">
            <v>909429</v>
          </cell>
          <cell r="G1399">
            <v>2.4000000000000001E-5</v>
          </cell>
          <cell r="H1399">
            <v>919810</v>
          </cell>
          <cell r="J1399">
            <v>38558</v>
          </cell>
          <cell r="K1399">
            <v>5.1372445498718999E-5</v>
          </cell>
          <cell r="L1399">
            <v>961833</v>
          </cell>
          <cell r="M1399">
            <v>2.5000000000000001E-5</v>
          </cell>
          <cell r="N1399">
            <v>971246</v>
          </cell>
          <cell r="O1399">
            <v>1183157</v>
          </cell>
          <cell r="P1399">
            <v>793394</v>
          </cell>
          <cell r="Q1399">
            <v>909429</v>
          </cell>
          <cell r="R1399">
            <v>875792</v>
          </cell>
          <cell r="S1399">
            <v>33637</v>
          </cell>
          <cell r="T1399">
            <v>961833</v>
          </cell>
          <cell r="U1399">
            <v>924981</v>
          </cell>
          <cell r="V1399">
            <v>36852</v>
          </cell>
        </row>
        <row r="1400">
          <cell r="A1400">
            <v>51400</v>
          </cell>
          <cell r="B1400" t="str">
            <v xml:space="preserve">HARRISON TOWNSHIP (GLOUCESTER)         </v>
          </cell>
          <cell r="C1400" t="str">
            <v>GLOUCESTER</v>
          </cell>
          <cell r="D1400">
            <v>153418</v>
          </cell>
          <cell r="E1400">
            <v>1.9548304156072701E-4</v>
          </cell>
          <cell r="F1400">
            <v>3719415</v>
          </cell>
          <cell r="G1400">
            <v>9.7E-5</v>
          </cell>
          <cell r="H1400">
            <v>3717565</v>
          </cell>
          <cell r="J1400">
            <v>157982</v>
          </cell>
          <cell r="K1400">
            <v>2.1048606475384201E-4</v>
          </cell>
          <cell r="L1400">
            <v>3940875</v>
          </cell>
          <cell r="M1400">
            <v>1.01E-4</v>
          </cell>
          <cell r="N1400">
            <v>3923834</v>
          </cell>
          <cell r="O1400">
            <v>4779955</v>
          </cell>
          <cell r="P1400">
            <v>3205312</v>
          </cell>
          <cell r="Q1400">
            <v>3719415</v>
          </cell>
          <cell r="R1400">
            <v>3581849</v>
          </cell>
          <cell r="S1400">
            <v>137566</v>
          </cell>
          <cell r="T1400">
            <v>3940875</v>
          </cell>
          <cell r="U1400">
            <v>3789886</v>
          </cell>
          <cell r="V1400">
            <v>150989</v>
          </cell>
        </row>
        <row r="1401">
          <cell r="A1401">
            <v>51403</v>
          </cell>
          <cell r="B1401" t="str">
            <v xml:space="preserve">HARRISON TWP BD ED (GLOUCESTER)        </v>
          </cell>
          <cell r="C1401" t="str">
            <v>GLOUCESTER</v>
          </cell>
          <cell r="D1401">
            <v>234897</v>
          </cell>
          <cell r="E1401">
            <v>2.9930242874688802E-4</v>
          </cell>
          <cell r="F1401">
            <v>5694765</v>
          </cell>
          <cell r="G1401">
            <v>1.4899999999999999E-4</v>
          </cell>
          <cell r="H1401">
            <v>5710487</v>
          </cell>
          <cell r="J1401">
            <v>227351</v>
          </cell>
          <cell r="K1401">
            <v>3.0290930174229101E-4</v>
          </cell>
          <cell r="L1401">
            <v>5671291</v>
          </cell>
          <cell r="M1401">
            <v>1.46E-4</v>
          </cell>
          <cell r="N1401">
            <v>5672076</v>
          </cell>
          <cell r="O1401">
            <v>6909638</v>
          </cell>
          <cell r="P1401">
            <v>4633421</v>
          </cell>
          <cell r="Q1401">
            <v>5694765</v>
          </cell>
          <cell r="R1401">
            <v>5484138</v>
          </cell>
          <cell r="S1401">
            <v>210627</v>
          </cell>
          <cell r="T1401">
            <v>5671291</v>
          </cell>
          <cell r="U1401">
            <v>5454003</v>
          </cell>
          <cell r="V1401">
            <v>217288</v>
          </cell>
        </row>
        <row r="1402">
          <cell r="A1402">
            <v>51440</v>
          </cell>
          <cell r="B1402" t="str">
            <v xml:space="preserve">HELMETTA BOROUGH                       </v>
          </cell>
          <cell r="C1402" t="str">
            <v>MIDDLESEX</v>
          </cell>
          <cell r="D1402">
            <v>40158</v>
          </cell>
          <cell r="E1402">
            <v>5.1168754533338203E-5</v>
          </cell>
          <cell r="F1402">
            <v>973577</v>
          </cell>
          <cell r="G1402">
            <v>2.5000000000000001E-5</v>
          </cell>
          <cell r="H1402">
            <v>958135</v>
          </cell>
          <cell r="J1402">
            <v>40446</v>
          </cell>
          <cell r="K1402">
            <v>5.3887907325099602E-5</v>
          </cell>
          <cell r="L1402">
            <v>1008929</v>
          </cell>
          <cell r="M1402">
            <v>2.5999999999999998E-5</v>
          </cell>
          <cell r="N1402">
            <v>1010096</v>
          </cell>
          <cell r="O1402">
            <v>1230484</v>
          </cell>
          <cell r="P1402">
            <v>825130</v>
          </cell>
          <cell r="Q1402">
            <v>973577</v>
          </cell>
          <cell r="R1402">
            <v>937569</v>
          </cell>
          <cell r="S1402">
            <v>36008</v>
          </cell>
          <cell r="T1402">
            <v>1008929</v>
          </cell>
          <cell r="U1402">
            <v>970273</v>
          </cell>
          <cell r="V1402">
            <v>38656</v>
          </cell>
        </row>
        <row r="1403">
          <cell r="A1403">
            <v>51450</v>
          </cell>
          <cell r="B1403" t="str">
            <v xml:space="preserve">HIGH BRIDGE BOROUGH                    </v>
          </cell>
          <cell r="C1403" t="str">
            <v>HUNTERDON</v>
          </cell>
          <cell r="D1403">
            <v>68056</v>
          </cell>
          <cell r="E1403">
            <v>8.6715990799364102E-5</v>
          </cell>
          <cell r="F1403">
            <v>1649927</v>
          </cell>
          <cell r="G1403">
            <v>4.3000000000000002E-5</v>
          </cell>
          <cell r="H1403">
            <v>1647993</v>
          </cell>
          <cell r="J1403">
            <v>66221</v>
          </cell>
          <cell r="K1403">
            <v>8.8229024155056602E-5</v>
          </cell>
          <cell r="L1403">
            <v>1651889</v>
          </cell>
          <cell r="M1403">
            <v>4.3000000000000002E-5</v>
          </cell>
          <cell r="N1403">
            <v>1670543</v>
          </cell>
          <cell r="O1403">
            <v>2035030</v>
          </cell>
          <cell r="P1403">
            <v>1364638</v>
          </cell>
          <cell r="Q1403">
            <v>1649927</v>
          </cell>
          <cell r="R1403">
            <v>1588903</v>
          </cell>
          <cell r="S1403">
            <v>61024</v>
          </cell>
          <cell r="T1403">
            <v>1651889</v>
          </cell>
          <cell r="U1403">
            <v>1588599</v>
          </cell>
          <cell r="V1403">
            <v>63290</v>
          </cell>
        </row>
        <row r="1404">
          <cell r="A1404">
            <v>51453</v>
          </cell>
          <cell r="B1404" t="str">
            <v xml:space="preserve">HIGH BRIDGE BOROUGH BD OF ED           </v>
          </cell>
          <cell r="C1404" t="str">
            <v>HUNTERDON</v>
          </cell>
          <cell r="D1404">
            <v>62613</v>
          </cell>
          <cell r="E1404">
            <v>7.9780597330442296E-5</v>
          </cell>
          <cell r="F1404">
            <v>1517969</v>
          </cell>
          <cell r="G1404">
            <v>4.0000000000000003E-5</v>
          </cell>
          <cell r="H1404">
            <v>1533017</v>
          </cell>
          <cell r="J1404">
            <v>59327</v>
          </cell>
          <cell r="K1404">
            <v>7.9043857930974197E-5</v>
          </cell>
          <cell r="L1404">
            <v>1479917</v>
          </cell>
          <cell r="M1404">
            <v>3.8000000000000002E-5</v>
          </cell>
          <cell r="N1404">
            <v>1476294</v>
          </cell>
          <cell r="O1404">
            <v>1798399</v>
          </cell>
          <cell r="P1404">
            <v>1205959</v>
          </cell>
          <cell r="Q1404">
            <v>1517969</v>
          </cell>
          <cell r="R1404">
            <v>1461825</v>
          </cell>
          <cell r="S1404">
            <v>56144</v>
          </cell>
          <cell r="T1404">
            <v>1479917</v>
          </cell>
          <cell r="U1404">
            <v>1423216</v>
          </cell>
          <cell r="V1404">
            <v>56701</v>
          </cell>
        </row>
        <row r="1405">
          <cell r="A1405">
            <v>51470</v>
          </cell>
          <cell r="B1405" t="str">
            <v xml:space="preserve">HIGHTSTOWN BOROUGH                     </v>
          </cell>
          <cell r="C1405" t="str">
            <v>MERCER</v>
          </cell>
          <cell r="D1405">
            <v>165465</v>
          </cell>
          <cell r="E1405">
            <v>2.10833158246397E-4</v>
          </cell>
          <cell r="F1405">
            <v>4011479</v>
          </cell>
          <cell r="G1405">
            <v>1.05E-4</v>
          </cell>
          <cell r="H1405">
            <v>4024169</v>
          </cell>
          <cell r="J1405">
            <v>175929</v>
          </cell>
          <cell r="K1405">
            <v>2.34397607867217E-4</v>
          </cell>
          <cell r="L1405">
            <v>4388564</v>
          </cell>
          <cell r="M1405">
            <v>1.13E-4</v>
          </cell>
          <cell r="N1405">
            <v>4390032</v>
          </cell>
          <cell r="O1405">
            <v>5347871</v>
          </cell>
          <cell r="P1405">
            <v>3586141</v>
          </cell>
          <cell r="Q1405">
            <v>4011479</v>
          </cell>
          <cell r="R1405">
            <v>3863110</v>
          </cell>
          <cell r="S1405">
            <v>148369</v>
          </cell>
          <cell r="T1405">
            <v>4388564</v>
          </cell>
          <cell r="U1405">
            <v>4220423</v>
          </cell>
          <cell r="V1405">
            <v>168141</v>
          </cell>
        </row>
        <row r="1406">
          <cell r="A1406">
            <v>51490</v>
          </cell>
          <cell r="B1406" t="str">
            <v xml:space="preserve">HI-NELLA BOROUGH                       </v>
          </cell>
          <cell r="C1406" t="str">
            <v>CAMDEN</v>
          </cell>
          <cell r="D1406">
            <v>32681</v>
          </cell>
          <cell r="E1406">
            <v>4.1641667087604601E-5</v>
          </cell>
          <cell r="F1406">
            <v>792307</v>
          </cell>
          <cell r="G1406">
            <v>2.0999999999999999E-5</v>
          </cell>
          <cell r="H1406">
            <v>804834</v>
          </cell>
          <cell r="J1406">
            <v>27030</v>
          </cell>
          <cell r="K1406">
            <v>3.6013206126624201E-5</v>
          </cell>
          <cell r="L1406">
            <v>674266</v>
          </cell>
          <cell r="M1406">
            <v>1.7E-5</v>
          </cell>
          <cell r="N1406">
            <v>660447</v>
          </cell>
          <cell r="O1406">
            <v>804547</v>
          </cell>
          <cell r="P1406">
            <v>539508</v>
          </cell>
          <cell r="Q1406">
            <v>792307</v>
          </cell>
          <cell r="R1406">
            <v>763003</v>
          </cell>
          <cell r="S1406">
            <v>29304</v>
          </cell>
          <cell r="T1406">
            <v>674266</v>
          </cell>
          <cell r="U1406">
            <v>648432</v>
          </cell>
          <cell r="V1406">
            <v>25834</v>
          </cell>
        </row>
        <row r="1407">
          <cell r="A1407">
            <v>51520</v>
          </cell>
          <cell r="B1407" t="str">
            <v xml:space="preserve">HOPATCONG BOROUGH                      </v>
          </cell>
          <cell r="C1407" t="str">
            <v>SUSSEX</v>
          </cell>
          <cell r="D1407">
            <v>321895</v>
          </cell>
          <cell r="E1407">
            <v>4.1015404752499802E-4</v>
          </cell>
          <cell r="F1407">
            <v>7803916</v>
          </cell>
          <cell r="G1407">
            <v>2.04E-4</v>
          </cell>
          <cell r="H1407">
            <v>7818385</v>
          </cell>
          <cell r="J1407">
            <v>346549</v>
          </cell>
          <cell r="K1407">
            <v>4.6172181168980701E-4</v>
          </cell>
          <cell r="L1407">
            <v>8644695</v>
          </cell>
          <cell r="M1407">
            <v>2.23E-4</v>
          </cell>
          <cell r="N1407">
            <v>8663514</v>
          </cell>
          <cell r="O1407">
            <v>10553762</v>
          </cell>
          <cell r="P1407">
            <v>7077074</v>
          </cell>
          <cell r="Q1407">
            <v>7803916</v>
          </cell>
          <cell r="R1407">
            <v>7515280</v>
          </cell>
          <cell r="S1407">
            <v>288636</v>
          </cell>
          <cell r="T1407">
            <v>8644695</v>
          </cell>
          <cell r="U1407">
            <v>8313486</v>
          </cell>
          <cell r="V1407">
            <v>331209</v>
          </cell>
        </row>
        <row r="1408">
          <cell r="A1408">
            <v>51523</v>
          </cell>
          <cell r="B1408" t="str">
            <v xml:space="preserve">HOPATCONG BOARD OF EDUCATION           </v>
          </cell>
          <cell r="C1408" t="str">
            <v>SUSSEX</v>
          </cell>
          <cell r="D1408">
            <v>423704</v>
          </cell>
          <cell r="E1408">
            <v>5.3987763262098502E-4</v>
          </cell>
          <cell r="F1408">
            <v>10272140</v>
          </cell>
          <cell r="G1408">
            <v>2.6800000000000001E-4</v>
          </cell>
          <cell r="H1408">
            <v>10271212</v>
          </cell>
          <cell r="J1408">
            <v>408621</v>
          </cell>
          <cell r="K1408">
            <v>5.4442294860034403E-4</v>
          </cell>
          <cell r="L1408">
            <v>10193087</v>
          </cell>
          <cell r="M1408">
            <v>2.6200000000000003E-4</v>
          </cell>
          <cell r="N1408">
            <v>10178658</v>
          </cell>
          <cell r="O1408">
            <v>12399488</v>
          </cell>
          <cell r="P1408">
            <v>8314769</v>
          </cell>
          <cell r="Q1408">
            <v>10272140</v>
          </cell>
          <cell r="R1408">
            <v>9892214</v>
          </cell>
          <cell r="S1408">
            <v>379926</v>
          </cell>
          <cell r="T1408">
            <v>10193087</v>
          </cell>
          <cell r="U1408">
            <v>9802553</v>
          </cell>
          <cell r="V1408">
            <v>390534</v>
          </cell>
        </row>
        <row r="1409">
          <cell r="A1409">
            <v>51530</v>
          </cell>
          <cell r="B1409" t="str">
            <v xml:space="preserve">HOPE TOWNSHIP                          </v>
          </cell>
          <cell r="C1409" t="str">
            <v>WARREN</v>
          </cell>
          <cell r="D1409">
            <v>52855</v>
          </cell>
          <cell r="E1409">
            <v>6.7347092008057901E-5</v>
          </cell>
          <cell r="F1409">
            <v>1281399</v>
          </cell>
          <cell r="G1409">
            <v>3.3000000000000003E-5</v>
          </cell>
          <cell r="H1409">
            <v>1264739</v>
          </cell>
          <cell r="J1409">
            <v>41206</v>
          </cell>
          <cell r="K1409">
            <v>5.49004872975833E-5</v>
          </cell>
          <cell r="L1409">
            <v>1027887</v>
          </cell>
          <cell r="M1409">
            <v>2.5999999999999998E-5</v>
          </cell>
          <cell r="N1409">
            <v>1010096</v>
          </cell>
          <cell r="O1409">
            <v>1230484</v>
          </cell>
          <cell r="P1409">
            <v>825130</v>
          </cell>
          <cell r="Q1409">
            <v>1281399</v>
          </cell>
          <cell r="R1409">
            <v>1234005</v>
          </cell>
          <cell r="S1409">
            <v>47394</v>
          </cell>
          <cell r="T1409">
            <v>1027887</v>
          </cell>
          <cell r="U1409">
            <v>988505</v>
          </cell>
          <cell r="V1409">
            <v>39382</v>
          </cell>
        </row>
        <row r="1410">
          <cell r="A1410">
            <v>51533</v>
          </cell>
          <cell r="B1410" t="str">
            <v xml:space="preserve">HOPE TWP BD OF ED                      </v>
          </cell>
          <cell r="C1410" t="str">
            <v>WARREN</v>
          </cell>
          <cell r="D1410">
            <v>39432</v>
          </cell>
          <cell r="E1410">
            <v>5.0243695621260802E-5</v>
          </cell>
          <cell r="F1410">
            <v>955976</v>
          </cell>
          <cell r="G1410">
            <v>2.5000000000000001E-5</v>
          </cell>
          <cell r="H1410">
            <v>958135</v>
          </cell>
          <cell r="J1410">
            <v>33843</v>
          </cell>
          <cell r="K1410">
            <v>4.5090452643112903E-5</v>
          </cell>
          <cell r="L1410">
            <v>844217</v>
          </cell>
          <cell r="M1410">
            <v>2.1999999999999999E-5</v>
          </cell>
          <cell r="N1410">
            <v>854696</v>
          </cell>
          <cell r="O1410">
            <v>1041178</v>
          </cell>
          <cell r="P1410">
            <v>698187</v>
          </cell>
          <cell r="Q1410">
            <v>955976</v>
          </cell>
          <cell r="R1410">
            <v>920619</v>
          </cell>
          <cell r="S1410">
            <v>35357</v>
          </cell>
          <cell r="T1410">
            <v>844217</v>
          </cell>
          <cell r="U1410">
            <v>811872</v>
          </cell>
          <cell r="V1410">
            <v>32345</v>
          </cell>
        </row>
        <row r="1411">
          <cell r="A1411">
            <v>51550</v>
          </cell>
          <cell r="B1411" t="str">
            <v xml:space="preserve">HOPEWELL TOWNSHIP (CUMBERLAND)         </v>
          </cell>
          <cell r="C1411" t="str">
            <v>CUMBERLAND</v>
          </cell>
          <cell r="D1411">
            <v>54870</v>
          </cell>
          <cell r="E1411">
            <v>6.99145764541129E-5</v>
          </cell>
          <cell r="F1411">
            <v>1330250</v>
          </cell>
          <cell r="G1411">
            <v>3.4999999999999997E-5</v>
          </cell>
          <cell r="H1411">
            <v>1341390</v>
          </cell>
          <cell r="J1411">
            <v>53829</v>
          </cell>
          <cell r="K1411">
            <v>7.1718641235296097E-5</v>
          </cell>
          <cell r="L1411">
            <v>1342769</v>
          </cell>
          <cell r="M1411">
            <v>3.4999999999999997E-5</v>
          </cell>
          <cell r="N1411">
            <v>1359744</v>
          </cell>
          <cell r="O1411">
            <v>1656420</v>
          </cell>
          <cell r="P1411">
            <v>1110752</v>
          </cell>
          <cell r="Q1411">
            <v>1330250</v>
          </cell>
          <cell r="R1411">
            <v>1281049</v>
          </cell>
          <cell r="S1411">
            <v>49201</v>
          </cell>
          <cell r="T1411">
            <v>1342769</v>
          </cell>
          <cell r="U1411">
            <v>1291323</v>
          </cell>
          <cell r="V1411">
            <v>51446</v>
          </cell>
        </row>
        <row r="1412">
          <cell r="A1412">
            <v>51553</v>
          </cell>
          <cell r="B1412" t="str">
            <v xml:space="preserve">HOPEWELL TWP BD ED (CUMBERLAND)        </v>
          </cell>
          <cell r="C1412" t="str">
            <v>CUMBERLAND</v>
          </cell>
          <cell r="D1412">
            <v>43279</v>
          </cell>
          <cell r="E1412">
            <v>5.5145488506607502E-5</v>
          </cell>
          <cell r="F1412">
            <v>1049242</v>
          </cell>
          <cell r="G1412">
            <v>2.6999999999999999E-5</v>
          </cell>
          <cell r="H1412">
            <v>1034786</v>
          </cell>
          <cell r="J1412">
            <v>32982</v>
          </cell>
          <cell r="K1412">
            <v>4.3943306121654402E-5</v>
          </cell>
          <cell r="L1412">
            <v>822739</v>
          </cell>
          <cell r="M1412">
            <v>2.0999999999999999E-5</v>
          </cell>
          <cell r="N1412">
            <v>815847</v>
          </cell>
          <cell r="O1412">
            <v>993852</v>
          </cell>
          <cell r="P1412">
            <v>666451</v>
          </cell>
          <cell r="Q1412">
            <v>1049242</v>
          </cell>
          <cell r="R1412">
            <v>1010434</v>
          </cell>
          <cell r="S1412">
            <v>38808</v>
          </cell>
          <cell r="T1412">
            <v>822739</v>
          </cell>
          <cell r="U1412">
            <v>791217</v>
          </cell>
          <cell r="V1412">
            <v>31522</v>
          </cell>
        </row>
        <row r="1413">
          <cell r="A1413">
            <v>51560</v>
          </cell>
          <cell r="B1413" t="str">
            <v xml:space="preserve">HOPEWELL TOWNSHIP (MERCER)             </v>
          </cell>
          <cell r="C1413" t="str">
            <v>MERCER</v>
          </cell>
          <cell r="D1413">
            <v>512596</v>
          </cell>
          <cell r="E1413">
            <v>6.5314255935980403E-4</v>
          </cell>
          <cell r="F1413">
            <v>12427208</v>
          </cell>
          <cell r="G1413">
            <v>3.2400000000000001E-4</v>
          </cell>
          <cell r="H1413">
            <v>12417435</v>
          </cell>
          <cell r="J1413">
            <v>504358</v>
          </cell>
          <cell r="K1413">
            <v>6.7197738126570199E-4</v>
          </cell>
          <cell r="L1413">
            <v>12581254</v>
          </cell>
          <cell r="M1413">
            <v>3.2400000000000001E-4</v>
          </cell>
          <cell r="N1413">
            <v>12587348</v>
          </cell>
          <cell r="O1413">
            <v>15333718</v>
          </cell>
          <cell r="P1413">
            <v>10282386</v>
          </cell>
          <cell r="Q1413">
            <v>12427208</v>
          </cell>
          <cell r="R1413">
            <v>11967575</v>
          </cell>
          <cell r="S1413">
            <v>459633</v>
          </cell>
          <cell r="T1413">
            <v>12581254</v>
          </cell>
          <cell r="U1413">
            <v>12099221</v>
          </cell>
          <cell r="V1413">
            <v>482033</v>
          </cell>
        </row>
        <row r="1414">
          <cell r="A1414">
            <v>51600</v>
          </cell>
          <cell r="B1414" t="str">
            <v xml:space="preserve">ISLAND HEIGHTS BOROUGH                 </v>
          </cell>
          <cell r="C1414" t="str">
            <v>OCEAN</v>
          </cell>
          <cell r="D1414">
            <v>47060</v>
          </cell>
          <cell r="E1414">
            <v>5.9963185127219803E-5</v>
          </cell>
          <cell r="F1414">
            <v>1140907</v>
          </cell>
          <cell r="G1414">
            <v>3.0000000000000001E-5</v>
          </cell>
          <cell r="H1414">
            <v>1149762</v>
          </cell>
          <cell r="J1414">
            <v>48279</v>
          </cell>
          <cell r="K1414">
            <v>6.4324142752026999E-5</v>
          </cell>
          <cell r="L1414">
            <v>1204324</v>
          </cell>
          <cell r="M1414">
            <v>3.1000000000000001E-5</v>
          </cell>
          <cell r="N1414">
            <v>1204345</v>
          </cell>
          <cell r="O1414">
            <v>1467115</v>
          </cell>
          <cell r="P1414">
            <v>983809</v>
          </cell>
          <cell r="Q1414">
            <v>1140907</v>
          </cell>
          <cell r="R1414">
            <v>1098709</v>
          </cell>
          <cell r="S1414">
            <v>42198</v>
          </cell>
          <cell r="T1414">
            <v>1204324</v>
          </cell>
          <cell r="U1414">
            <v>1158182</v>
          </cell>
          <cell r="V1414">
            <v>46142</v>
          </cell>
        </row>
        <row r="1415">
          <cell r="A1415">
            <v>51603</v>
          </cell>
          <cell r="B1415" t="str">
            <v xml:space="preserve">ISLAND HEIGHTS BORO BD OF ED           </v>
          </cell>
          <cell r="C1415" t="str">
            <v>OCEAN</v>
          </cell>
          <cell r="D1415">
            <v>16368</v>
          </cell>
          <cell r="E1415">
            <v>2.0855873654108201E-5</v>
          </cell>
          <cell r="F1415">
            <v>396820</v>
          </cell>
          <cell r="G1415">
            <v>1.0000000000000001E-5</v>
          </cell>
          <cell r="H1415">
            <v>383254</v>
          </cell>
          <cell r="J1415">
            <v>13156</v>
          </cell>
          <cell r="K1415">
            <v>1.7528292260520502E-5</v>
          </cell>
          <cell r="L1415">
            <v>328178</v>
          </cell>
          <cell r="M1415">
            <v>7.9999999999999996E-6</v>
          </cell>
          <cell r="N1415">
            <v>310799</v>
          </cell>
          <cell r="O1415">
            <v>378610</v>
          </cell>
          <cell r="P1415">
            <v>253886</v>
          </cell>
          <cell r="Q1415">
            <v>396820</v>
          </cell>
          <cell r="R1415">
            <v>382144</v>
          </cell>
          <cell r="S1415">
            <v>14676</v>
          </cell>
          <cell r="T1415">
            <v>328178</v>
          </cell>
          <cell r="U1415">
            <v>315604</v>
          </cell>
          <cell r="V1415">
            <v>12574</v>
          </cell>
        </row>
        <row r="1416">
          <cell r="A1416">
            <v>51620</v>
          </cell>
          <cell r="B1416" t="str">
            <v xml:space="preserve">JAMESBURG BOROUGH                      </v>
          </cell>
          <cell r="C1416" t="str">
            <v>MIDDLESEX</v>
          </cell>
          <cell r="D1416">
            <v>93026</v>
          </cell>
          <cell r="E1416">
            <v>1.18532410957177E-4</v>
          </cell>
          <cell r="F1416">
            <v>2255292</v>
          </cell>
          <cell r="G1416">
            <v>5.8999999999999998E-5</v>
          </cell>
          <cell r="H1416">
            <v>2261200</v>
          </cell>
          <cell r="J1416">
            <v>91495</v>
          </cell>
          <cell r="K1416">
            <v>1.21902637608416E-4</v>
          </cell>
          <cell r="L1416">
            <v>2282351</v>
          </cell>
          <cell r="M1416">
            <v>5.8999999999999998E-5</v>
          </cell>
          <cell r="N1416">
            <v>2292140</v>
          </cell>
          <cell r="O1416">
            <v>2792251</v>
          </cell>
          <cell r="P1416">
            <v>1872410</v>
          </cell>
          <cell r="Q1416">
            <v>2255292</v>
          </cell>
          <cell r="R1416">
            <v>2171877</v>
          </cell>
          <cell r="S1416">
            <v>83415</v>
          </cell>
          <cell r="T1416">
            <v>2282351</v>
          </cell>
          <cell r="U1416">
            <v>2194906</v>
          </cell>
          <cell r="V1416">
            <v>87445</v>
          </cell>
        </row>
        <row r="1417">
          <cell r="A1417">
            <v>51623</v>
          </cell>
          <cell r="B1417" t="str">
            <v xml:space="preserve">JAMESBURG BOROUGH BD OF ED             </v>
          </cell>
          <cell r="C1417" t="str">
            <v>MIDDLESEX</v>
          </cell>
          <cell r="D1417">
            <v>70742</v>
          </cell>
          <cell r="E1417">
            <v>9.0138453936884497E-5</v>
          </cell>
          <cell r="F1417">
            <v>1715046</v>
          </cell>
          <cell r="G1417">
            <v>4.5000000000000003E-5</v>
          </cell>
          <cell r="H1417">
            <v>1724644</v>
          </cell>
          <cell r="J1417">
            <v>74193</v>
          </cell>
          <cell r="K1417">
            <v>9.8850455129583005E-5</v>
          </cell>
          <cell r="L1417">
            <v>1850751</v>
          </cell>
          <cell r="M1417">
            <v>4.8000000000000001E-5</v>
          </cell>
          <cell r="N1417">
            <v>1864792</v>
          </cell>
          <cell r="O1417">
            <v>2271662</v>
          </cell>
          <cell r="P1417">
            <v>1523316</v>
          </cell>
          <cell r="Q1417">
            <v>1715046</v>
          </cell>
          <cell r="R1417">
            <v>1651613</v>
          </cell>
          <cell r="S1417">
            <v>63433</v>
          </cell>
          <cell r="T1417">
            <v>1850751</v>
          </cell>
          <cell r="U1417">
            <v>1779842</v>
          </cell>
          <cell r="V1417">
            <v>70909</v>
          </cell>
        </row>
        <row r="1418">
          <cell r="A1418">
            <v>51640</v>
          </cell>
          <cell r="B1418" t="str">
            <v xml:space="preserve">JERSEY CITY                            </v>
          </cell>
          <cell r="C1418" t="str">
            <v>HUDSON</v>
          </cell>
          <cell r="D1418">
            <v>2100612</v>
          </cell>
          <cell r="E1418">
            <v>2.6765700432736799E-3</v>
          </cell>
          <cell r="F1418">
            <v>50926545</v>
          </cell>
          <cell r="G1418">
            <v>1.3290000000000001E-3</v>
          </cell>
          <cell r="H1418">
            <v>50934478</v>
          </cell>
          <cell r="J1418">
            <v>1771932</v>
          </cell>
          <cell r="K1418">
            <v>2.3608195471091901E-3</v>
          </cell>
          <cell r="L1418">
            <v>44200999</v>
          </cell>
          <cell r="M1418">
            <v>1.1379999999999999E-3</v>
          </cell>
          <cell r="N1418">
            <v>44211117</v>
          </cell>
          <cell r="O1418">
            <v>53857317</v>
          </cell>
          <cell r="P1418">
            <v>36115293</v>
          </cell>
          <cell r="Q1418">
            <v>50926545</v>
          </cell>
          <cell r="R1418">
            <v>49042971</v>
          </cell>
          <cell r="S1418">
            <v>1883574</v>
          </cell>
          <cell r="T1418">
            <v>44200999</v>
          </cell>
          <cell r="U1418">
            <v>42507499</v>
          </cell>
          <cell r="V1418">
            <v>1693500</v>
          </cell>
        </row>
        <row r="1419">
          <cell r="A1419">
            <v>51670</v>
          </cell>
          <cell r="B1419" t="str">
            <v>KNOWLTON TOWNSHIP</v>
          </cell>
          <cell r="C1419" t="str">
            <v>WARREN</v>
          </cell>
          <cell r="D1419">
            <v>49045</v>
          </cell>
          <cell r="E1419">
            <v>6.2492443998395596E-5</v>
          </cell>
          <cell r="F1419">
            <v>1189031</v>
          </cell>
          <cell r="G1419">
            <v>3.1000000000000001E-5</v>
          </cell>
          <cell r="H1419">
            <v>1188088</v>
          </cell>
          <cell r="J1419">
            <v>41844</v>
          </cell>
          <cell r="K1419">
            <v>5.5750521537641998E-5</v>
          </cell>
          <cell r="L1419">
            <v>1043802</v>
          </cell>
          <cell r="M1419">
            <v>2.6999999999999999E-5</v>
          </cell>
          <cell r="N1419">
            <v>1048946</v>
          </cell>
          <cell r="O1419">
            <v>1277810</v>
          </cell>
          <cell r="P1419">
            <v>856865</v>
          </cell>
          <cell r="Q1419">
            <v>1189031</v>
          </cell>
          <cell r="R1419">
            <v>1145053</v>
          </cell>
          <cell r="S1419">
            <v>43978</v>
          </cell>
          <cell r="T1419">
            <v>1043802</v>
          </cell>
          <cell r="U1419">
            <v>1003810</v>
          </cell>
          <cell r="V1419">
            <v>39992</v>
          </cell>
        </row>
        <row r="1420">
          <cell r="A1420">
            <v>51673</v>
          </cell>
          <cell r="B1420" t="str">
            <v xml:space="preserve">KNOWLTON TWP BD OF ED                  </v>
          </cell>
          <cell r="C1420" t="str">
            <v>WARREN</v>
          </cell>
          <cell r="D1420">
            <v>37416</v>
          </cell>
          <cell r="E1420">
            <v>4.76749369893765E-5</v>
          </cell>
          <cell r="F1420">
            <v>907101</v>
          </cell>
          <cell r="G1420">
            <v>2.4000000000000001E-5</v>
          </cell>
          <cell r="H1420">
            <v>919810</v>
          </cell>
          <cell r="J1420">
            <v>32687</v>
          </cell>
          <cell r="K1420">
            <v>4.3550265211282502E-5</v>
          </cell>
          <cell r="L1420">
            <v>815380</v>
          </cell>
          <cell r="M1420">
            <v>2.0999999999999999E-5</v>
          </cell>
          <cell r="N1420">
            <v>815847</v>
          </cell>
          <cell r="O1420">
            <v>993852</v>
          </cell>
          <cell r="P1420">
            <v>666451</v>
          </cell>
          <cell r="Q1420">
            <v>907101</v>
          </cell>
          <cell r="R1420">
            <v>873551</v>
          </cell>
          <cell r="S1420">
            <v>33550</v>
          </cell>
          <cell r="T1420">
            <v>815380</v>
          </cell>
          <cell r="U1420">
            <v>784140</v>
          </cell>
          <cell r="V1420">
            <v>31240</v>
          </cell>
        </row>
        <row r="1421">
          <cell r="A1421">
            <v>51690</v>
          </cell>
          <cell r="B1421" t="str">
            <v xml:space="preserve">LAFAYETTE TOWNSHIP                     </v>
          </cell>
          <cell r="C1421" t="str">
            <v>SUSSEX</v>
          </cell>
          <cell r="D1421">
            <v>46279</v>
          </cell>
          <cell r="E1421">
            <v>5.8968045994530499E-5</v>
          </cell>
          <cell r="F1421">
            <v>1121973</v>
          </cell>
          <cell r="G1421">
            <v>2.9E-5</v>
          </cell>
          <cell r="H1421">
            <v>1111437</v>
          </cell>
          <cell r="J1421">
            <v>46821</v>
          </cell>
          <cell r="K1421">
            <v>6.2381588015341101E-5</v>
          </cell>
          <cell r="L1421">
            <v>1167954</v>
          </cell>
          <cell r="M1421">
            <v>3.0000000000000001E-5</v>
          </cell>
          <cell r="N1421">
            <v>1165495</v>
          </cell>
          <cell r="O1421">
            <v>1419789</v>
          </cell>
          <cell r="P1421">
            <v>952073</v>
          </cell>
          <cell r="Q1421">
            <v>1121973</v>
          </cell>
          <cell r="R1421">
            <v>1080475</v>
          </cell>
          <cell r="S1421">
            <v>41498</v>
          </cell>
          <cell r="T1421">
            <v>1167954</v>
          </cell>
          <cell r="U1421">
            <v>1123205</v>
          </cell>
          <cell r="V1421">
            <v>44749</v>
          </cell>
        </row>
        <row r="1422">
          <cell r="A1422">
            <v>51693</v>
          </cell>
          <cell r="B1422" t="str">
            <v xml:space="preserve">LAFAYETTE BOARD OF EDUCATION           </v>
          </cell>
          <cell r="C1422" t="str">
            <v>SUSSEX</v>
          </cell>
          <cell r="D1422">
            <v>39199</v>
          </cell>
          <cell r="E1422">
            <v>4.9946810323032103E-5</v>
          </cell>
          <cell r="F1422">
            <v>950328</v>
          </cell>
          <cell r="G1422">
            <v>2.5000000000000001E-5</v>
          </cell>
          <cell r="H1422">
            <v>958135</v>
          </cell>
          <cell r="J1422">
            <v>40340</v>
          </cell>
          <cell r="K1422">
            <v>5.3746679065779502E-5</v>
          </cell>
          <cell r="L1422">
            <v>1006285</v>
          </cell>
          <cell r="M1422">
            <v>2.5999999999999998E-5</v>
          </cell>
          <cell r="N1422">
            <v>1010096</v>
          </cell>
          <cell r="O1422">
            <v>1230484</v>
          </cell>
          <cell r="P1422">
            <v>825130</v>
          </cell>
          <cell r="Q1422">
            <v>950328</v>
          </cell>
          <cell r="R1422">
            <v>915179</v>
          </cell>
          <cell r="S1422">
            <v>35149</v>
          </cell>
          <cell r="T1422">
            <v>1006285</v>
          </cell>
          <cell r="U1422">
            <v>967730</v>
          </cell>
          <cell r="V1422">
            <v>38555</v>
          </cell>
        </row>
        <row r="1423">
          <cell r="A1423">
            <v>51713</v>
          </cell>
          <cell r="B1423" t="str">
            <v xml:space="preserve">LAMBERTVILLE CITY BD OF ED             </v>
          </cell>
          <cell r="C1423" t="str">
            <v>HUNTERDON</v>
          </cell>
          <cell r="D1423">
            <v>25617</v>
          </cell>
          <cell r="E1423">
            <v>3.26408183893751E-5</v>
          </cell>
          <cell r="F1423">
            <v>621050</v>
          </cell>
          <cell r="G1423">
            <v>1.5999999999999999E-5</v>
          </cell>
          <cell r="H1423">
            <v>613207</v>
          </cell>
          <cell r="J1423">
            <v>27620</v>
          </cell>
          <cell r="K1423">
            <v>3.6799287947368103E-5</v>
          </cell>
          <cell r="L1423">
            <v>688983</v>
          </cell>
          <cell r="M1423">
            <v>1.8E-5</v>
          </cell>
          <cell r="N1423">
            <v>699297</v>
          </cell>
          <cell r="O1423">
            <v>851873</v>
          </cell>
          <cell r="P1423">
            <v>571244</v>
          </cell>
          <cell r="Q1423">
            <v>621050</v>
          </cell>
          <cell r="R1423">
            <v>598080</v>
          </cell>
          <cell r="S1423">
            <v>22970</v>
          </cell>
          <cell r="T1423">
            <v>688983</v>
          </cell>
          <cell r="U1423">
            <v>662586</v>
          </cell>
          <cell r="V1423">
            <v>26397</v>
          </cell>
        </row>
        <row r="1424">
          <cell r="A1424">
            <v>51730</v>
          </cell>
          <cell r="B1424" t="str">
            <v xml:space="preserve">LAWNSIDE BOROUGH                       </v>
          </cell>
          <cell r="C1424" t="str">
            <v>CAMDEN</v>
          </cell>
          <cell r="D1424">
            <v>87546</v>
          </cell>
          <cell r="E1424">
            <v>1.11549872612571E-4</v>
          </cell>
          <cell r="F1424">
            <v>2122436</v>
          </cell>
          <cell r="G1424">
            <v>5.5000000000000002E-5</v>
          </cell>
          <cell r="H1424">
            <v>2107898</v>
          </cell>
          <cell r="J1424">
            <v>86945</v>
          </cell>
          <cell r="K1424">
            <v>1.1584048119420401E-4</v>
          </cell>
          <cell r="L1424">
            <v>2168851</v>
          </cell>
          <cell r="M1424">
            <v>5.5999999999999999E-5</v>
          </cell>
          <cell r="N1424">
            <v>2175591</v>
          </cell>
          <cell r="O1424">
            <v>2650272</v>
          </cell>
          <cell r="P1424">
            <v>1777202</v>
          </cell>
          <cell r="Q1424">
            <v>2122436</v>
          </cell>
          <cell r="R1424">
            <v>2043936</v>
          </cell>
          <cell r="S1424">
            <v>78500</v>
          </cell>
          <cell r="T1424">
            <v>2168851</v>
          </cell>
          <cell r="U1424">
            <v>2085754</v>
          </cell>
          <cell r="V1424">
            <v>83097</v>
          </cell>
        </row>
        <row r="1425">
          <cell r="A1425">
            <v>51733</v>
          </cell>
          <cell r="B1425" t="str">
            <v xml:space="preserve">LAWNSIDE BOROUGH BD OF ED              </v>
          </cell>
          <cell r="C1425" t="str">
            <v>CAMDEN</v>
          </cell>
          <cell r="D1425">
            <v>29836</v>
          </cell>
          <cell r="E1425">
            <v>3.80166084032242E-5</v>
          </cell>
          <cell r="F1425">
            <v>723334</v>
          </cell>
          <cell r="G1425">
            <v>1.9000000000000001E-5</v>
          </cell>
          <cell r="H1425">
            <v>728183</v>
          </cell>
          <cell r="J1425">
            <v>33750</v>
          </cell>
          <cell r="K1425">
            <v>4.4966544830690603E-5</v>
          </cell>
          <cell r="L1425">
            <v>841897</v>
          </cell>
          <cell r="M1425">
            <v>2.1999999999999999E-5</v>
          </cell>
          <cell r="N1425">
            <v>854696</v>
          </cell>
          <cell r="O1425">
            <v>1041178</v>
          </cell>
          <cell r="P1425">
            <v>698187</v>
          </cell>
          <cell r="Q1425">
            <v>723334</v>
          </cell>
          <cell r="R1425">
            <v>696581</v>
          </cell>
          <cell r="S1425">
            <v>26753</v>
          </cell>
          <cell r="T1425">
            <v>841897</v>
          </cell>
          <cell r="U1425">
            <v>809641</v>
          </cell>
          <cell r="V1425">
            <v>32256</v>
          </cell>
        </row>
        <row r="1426">
          <cell r="A1426">
            <v>51740</v>
          </cell>
          <cell r="B1426" t="str">
            <v xml:space="preserve">LAWRENCE TOWNSHIP (CUMBERLAND)         </v>
          </cell>
          <cell r="C1426" t="str">
            <v>CUMBERLAND</v>
          </cell>
          <cell r="D1426">
            <v>41019</v>
          </cell>
          <cell r="E1426">
            <v>5.22658285323721E-5</v>
          </cell>
          <cell r="F1426">
            <v>994451</v>
          </cell>
          <cell r="G1426">
            <v>2.5999999999999998E-5</v>
          </cell>
          <cell r="H1426">
            <v>996461</v>
          </cell>
          <cell r="J1426">
            <v>38588</v>
          </cell>
          <cell r="K1426">
            <v>5.1412415760790801E-5</v>
          </cell>
          <cell r="L1426">
            <v>962581</v>
          </cell>
          <cell r="M1426">
            <v>2.5000000000000001E-5</v>
          </cell>
          <cell r="N1426">
            <v>971246</v>
          </cell>
          <cell r="O1426">
            <v>1183157</v>
          </cell>
          <cell r="P1426">
            <v>793394</v>
          </cell>
          <cell r="Q1426">
            <v>994451</v>
          </cell>
          <cell r="R1426">
            <v>957670</v>
          </cell>
          <cell r="S1426">
            <v>36781</v>
          </cell>
          <cell r="T1426">
            <v>962581</v>
          </cell>
          <cell r="U1426">
            <v>925701</v>
          </cell>
          <cell r="V1426">
            <v>36880</v>
          </cell>
        </row>
        <row r="1427">
          <cell r="A1427">
            <v>51743</v>
          </cell>
          <cell r="B1427" t="str">
            <v xml:space="preserve">LAWRENCE TWP BD ED (CUMBERLAND)        </v>
          </cell>
          <cell r="C1427" t="str">
            <v>CUMBERLAND</v>
          </cell>
          <cell r="D1427">
            <v>59035</v>
          </cell>
          <cell r="E1427">
            <v>7.5221560433179401E-5</v>
          </cell>
          <cell r="F1427">
            <v>1431225</v>
          </cell>
          <cell r="G1427">
            <v>3.6999999999999998E-5</v>
          </cell>
          <cell r="H1427">
            <v>1418040</v>
          </cell>
          <cell r="J1427">
            <v>53799</v>
          </cell>
          <cell r="K1427">
            <v>7.1678670973224397E-5</v>
          </cell>
          <cell r="L1427">
            <v>1342021</v>
          </cell>
          <cell r="M1427">
            <v>3.4999999999999997E-5</v>
          </cell>
          <cell r="N1427">
            <v>1359744</v>
          </cell>
          <cell r="O1427">
            <v>1656420</v>
          </cell>
          <cell r="P1427">
            <v>1110752</v>
          </cell>
          <cell r="Q1427">
            <v>1431225</v>
          </cell>
          <cell r="R1427">
            <v>1378290</v>
          </cell>
          <cell r="S1427">
            <v>52935</v>
          </cell>
          <cell r="T1427">
            <v>1342021</v>
          </cell>
          <cell r="U1427">
            <v>1290603</v>
          </cell>
          <cell r="V1427">
            <v>51418</v>
          </cell>
        </row>
        <row r="1428">
          <cell r="A1428">
            <v>51750</v>
          </cell>
          <cell r="B1428" t="str">
            <v xml:space="preserve">LEBANON BOROUGH                        </v>
          </cell>
          <cell r="C1428" t="str">
            <v>HUNTERDON</v>
          </cell>
          <cell r="D1428">
            <v>15875</v>
          </cell>
          <cell r="E1428">
            <v>2.0227700040259601E-5</v>
          </cell>
          <cell r="F1428">
            <v>384868</v>
          </cell>
          <cell r="G1428">
            <v>1.0000000000000001E-5</v>
          </cell>
          <cell r="H1428">
            <v>383254</v>
          </cell>
          <cell r="J1428">
            <v>16359</v>
          </cell>
          <cell r="K1428">
            <v>2.1795783907711602E-5</v>
          </cell>
          <cell r="L1428">
            <v>408077</v>
          </cell>
          <cell r="M1428">
            <v>1.1E-5</v>
          </cell>
          <cell r="N1428">
            <v>427348</v>
          </cell>
          <cell r="O1428">
            <v>520589</v>
          </cell>
          <cell r="P1428">
            <v>349093</v>
          </cell>
          <cell r="Q1428">
            <v>384868</v>
          </cell>
          <cell r="R1428">
            <v>370633</v>
          </cell>
          <cell r="S1428">
            <v>14235</v>
          </cell>
          <cell r="T1428">
            <v>408077</v>
          </cell>
          <cell r="U1428">
            <v>392442</v>
          </cell>
          <cell r="V1428">
            <v>15635</v>
          </cell>
        </row>
        <row r="1429">
          <cell r="A1429">
            <v>51753</v>
          </cell>
          <cell r="B1429" t="str">
            <v xml:space="preserve">LEBANON BOROUGH BD OF ED               </v>
          </cell>
          <cell r="C1429" t="str">
            <v>HUNTERDON</v>
          </cell>
          <cell r="D1429">
            <v>14882</v>
          </cell>
          <cell r="E1429">
            <v>1.8962433511756998E-5</v>
          </cell>
          <cell r="F1429">
            <v>360794</v>
          </cell>
          <cell r="G1429">
            <v>9.0000000000000002E-6</v>
          </cell>
          <cell r="H1429">
            <v>344929</v>
          </cell>
          <cell r="J1429">
            <v>14947</v>
          </cell>
          <cell r="K1429">
            <v>1.9914516906202401E-5</v>
          </cell>
          <cell r="L1429">
            <v>372854</v>
          </cell>
          <cell r="M1429">
            <v>1.0000000000000001E-5</v>
          </cell>
          <cell r="N1429">
            <v>388498</v>
          </cell>
          <cell r="O1429">
            <v>473263</v>
          </cell>
          <cell r="P1429">
            <v>317358</v>
          </cell>
          <cell r="Q1429">
            <v>360794</v>
          </cell>
          <cell r="R1429">
            <v>347450</v>
          </cell>
          <cell r="S1429">
            <v>13344</v>
          </cell>
          <cell r="T1429">
            <v>372854</v>
          </cell>
          <cell r="U1429">
            <v>358569</v>
          </cell>
          <cell r="V1429">
            <v>14285</v>
          </cell>
        </row>
        <row r="1430">
          <cell r="A1430">
            <v>51770</v>
          </cell>
          <cell r="B1430" t="str">
            <v xml:space="preserve">LIBERTY TOWNSHIP                       </v>
          </cell>
          <cell r="C1430" t="str">
            <v>WARREN</v>
          </cell>
          <cell r="D1430">
            <v>32342</v>
          </cell>
          <cell r="E1430">
            <v>4.1209718091469301E-5</v>
          </cell>
          <cell r="F1430">
            <v>784089</v>
          </cell>
          <cell r="G1430">
            <v>2.0000000000000002E-5</v>
          </cell>
          <cell r="H1430">
            <v>766508</v>
          </cell>
          <cell r="J1430">
            <v>32695</v>
          </cell>
          <cell r="K1430">
            <v>4.3560923947834897E-5</v>
          </cell>
          <cell r="L1430">
            <v>815580</v>
          </cell>
          <cell r="M1430">
            <v>2.0999999999999999E-5</v>
          </cell>
          <cell r="N1430">
            <v>815847</v>
          </cell>
          <cell r="O1430">
            <v>993852</v>
          </cell>
          <cell r="P1430">
            <v>666451</v>
          </cell>
          <cell r="Q1430">
            <v>784089</v>
          </cell>
          <cell r="R1430">
            <v>755088</v>
          </cell>
          <cell r="S1430">
            <v>29001</v>
          </cell>
          <cell r="T1430">
            <v>815580</v>
          </cell>
          <cell r="U1430">
            <v>784332</v>
          </cell>
          <cell r="V1430">
            <v>31248</v>
          </cell>
        </row>
        <row r="1431">
          <cell r="A1431">
            <v>51790</v>
          </cell>
          <cell r="B1431" t="str">
            <v xml:space="preserve">LINDENWOLD BOROUGH                     </v>
          </cell>
          <cell r="C1431" t="str">
            <v>CAMDEN</v>
          </cell>
          <cell r="D1431">
            <v>236941</v>
          </cell>
          <cell r="E1431">
            <v>3.0190686458199297E-4</v>
          </cell>
          <cell r="F1431">
            <v>5744320</v>
          </cell>
          <cell r="G1431">
            <v>1.4999999999999999E-4</v>
          </cell>
          <cell r="H1431">
            <v>5748812</v>
          </cell>
          <cell r="J1431">
            <v>210573</v>
          </cell>
          <cell r="K1431">
            <v>2.8055526650764499E-4</v>
          </cell>
          <cell r="L1431">
            <v>5252762</v>
          </cell>
          <cell r="M1431">
            <v>1.35E-4</v>
          </cell>
          <cell r="N1431">
            <v>5244728</v>
          </cell>
          <cell r="O1431">
            <v>6389049</v>
          </cell>
          <cell r="P1431">
            <v>4284327</v>
          </cell>
          <cell r="Q1431">
            <v>5744320</v>
          </cell>
          <cell r="R1431">
            <v>5531860</v>
          </cell>
          <cell r="S1431">
            <v>212460</v>
          </cell>
          <cell r="T1431">
            <v>5252762</v>
          </cell>
          <cell r="U1431">
            <v>5051510</v>
          </cell>
          <cell r="V1431">
            <v>201252</v>
          </cell>
        </row>
        <row r="1432">
          <cell r="A1432">
            <v>51793</v>
          </cell>
          <cell r="B1432" t="str">
            <v xml:space="preserve">LINDENWOLD BOROUGH BD OF ED            </v>
          </cell>
          <cell r="C1432" t="str">
            <v>CAMDEN</v>
          </cell>
          <cell r="D1432">
            <v>339419</v>
          </cell>
          <cell r="E1432">
            <v>4.32482879997786E-4</v>
          </cell>
          <cell r="F1432">
            <v>8228762</v>
          </cell>
          <cell r="G1432">
            <v>2.1499999999999999E-4</v>
          </cell>
          <cell r="H1432">
            <v>8239965</v>
          </cell>
          <cell r="J1432">
            <v>343854</v>
          </cell>
          <cell r="K1432">
            <v>4.5813114981369701E-4</v>
          </cell>
          <cell r="L1432">
            <v>8577468</v>
          </cell>
          <cell r="M1432">
            <v>2.2100000000000001E-4</v>
          </cell>
          <cell r="N1432">
            <v>8585814</v>
          </cell>
          <cell r="O1432">
            <v>10459110</v>
          </cell>
          <cell r="P1432">
            <v>7013603</v>
          </cell>
          <cell r="Q1432">
            <v>8228762</v>
          </cell>
          <cell r="R1432">
            <v>7924413</v>
          </cell>
          <cell r="S1432">
            <v>304349</v>
          </cell>
          <cell r="T1432">
            <v>8577468</v>
          </cell>
          <cell r="U1432">
            <v>8248834</v>
          </cell>
          <cell r="V1432">
            <v>328634</v>
          </cell>
        </row>
        <row r="1433">
          <cell r="A1433">
            <v>51800</v>
          </cell>
          <cell r="B1433" t="str">
            <v xml:space="preserve">LINWOOD CITY                           </v>
          </cell>
          <cell r="C1433" t="str">
            <v>ATLANTIC</v>
          </cell>
          <cell r="D1433">
            <v>182378</v>
          </cell>
          <cell r="E1433">
            <v>2.3238346317747799E-4</v>
          </cell>
          <cell r="F1433">
            <v>4421512</v>
          </cell>
          <cell r="G1433">
            <v>1.15E-4</v>
          </cell>
          <cell r="H1433">
            <v>4407423</v>
          </cell>
          <cell r="J1433">
            <v>171685</v>
          </cell>
          <cell r="K1433">
            <v>2.2874314812613701E-4</v>
          </cell>
          <cell r="L1433">
            <v>4282697</v>
          </cell>
          <cell r="M1433">
            <v>1.1E-4</v>
          </cell>
          <cell r="N1433">
            <v>4273482</v>
          </cell>
          <cell r="O1433">
            <v>5205892</v>
          </cell>
          <cell r="P1433">
            <v>3490933</v>
          </cell>
          <cell r="Q1433">
            <v>4421512</v>
          </cell>
          <cell r="R1433">
            <v>4257978</v>
          </cell>
          <cell r="S1433">
            <v>163534</v>
          </cell>
          <cell r="T1433">
            <v>4282697</v>
          </cell>
          <cell r="U1433">
            <v>4118612</v>
          </cell>
          <cell r="V1433">
            <v>164085</v>
          </cell>
        </row>
        <row r="1434">
          <cell r="A1434">
            <v>51803</v>
          </cell>
          <cell r="B1434" t="str">
            <v xml:space="preserve">LINWOOD BD OF ED                       </v>
          </cell>
          <cell r="C1434" t="str">
            <v>ATLANTIC</v>
          </cell>
          <cell r="D1434">
            <v>155412</v>
          </cell>
          <cell r="E1434">
            <v>1.98023768104367E-4</v>
          </cell>
          <cell r="F1434">
            <v>3767757</v>
          </cell>
          <cell r="G1434">
            <v>9.7999999999999997E-5</v>
          </cell>
          <cell r="H1434">
            <v>3755891</v>
          </cell>
          <cell r="J1434">
            <v>141641</v>
          </cell>
          <cell r="K1434">
            <v>1.88714263003373E-4</v>
          </cell>
          <cell r="L1434">
            <v>3533247</v>
          </cell>
          <cell r="M1434">
            <v>9.1000000000000003E-5</v>
          </cell>
          <cell r="N1434">
            <v>3535335</v>
          </cell>
          <cell r="O1434">
            <v>4306692</v>
          </cell>
          <cell r="P1434">
            <v>2887954</v>
          </cell>
          <cell r="Q1434">
            <v>3767757</v>
          </cell>
          <cell r="R1434">
            <v>3628403</v>
          </cell>
          <cell r="S1434">
            <v>139354</v>
          </cell>
          <cell r="T1434">
            <v>3533247</v>
          </cell>
          <cell r="U1434">
            <v>3397876</v>
          </cell>
          <cell r="V1434">
            <v>135371</v>
          </cell>
        </row>
        <row r="1435">
          <cell r="A1435">
            <v>51850</v>
          </cell>
          <cell r="B1435" t="str">
            <v xml:space="preserve">LOGAN TOWNSHIP                         </v>
          </cell>
          <cell r="C1435" t="str">
            <v>GLOUCESTER</v>
          </cell>
          <cell r="D1435">
            <v>119158</v>
          </cell>
          <cell r="E1435">
            <v>1.5182943504864601E-4</v>
          </cell>
          <cell r="F1435">
            <v>2888827</v>
          </cell>
          <cell r="G1435">
            <v>7.4999999999999993E-5</v>
          </cell>
          <cell r="H1435">
            <v>2874406</v>
          </cell>
          <cell r="J1435">
            <v>123639</v>
          </cell>
          <cell r="K1435">
            <v>1.6472944107619999E-4</v>
          </cell>
          <cell r="L1435">
            <v>3084186</v>
          </cell>
          <cell r="M1435">
            <v>7.8999999999999996E-5</v>
          </cell>
          <cell r="N1435">
            <v>3069137</v>
          </cell>
          <cell r="O1435">
            <v>3738777</v>
          </cell>
          <cell r="P1435">
            <v>2507125</v>
          </cell>
          <cell r="Q1435">
            <v>2888827</v>
          </cell>
          <cell r="R1435">
            <v>2781981</v>
          </cell>
          <cell r="S1435">
            <v>106846</v>
          </cell>
          <cell r="T1435">
            <v>3084186</v>
          </cell>
          <cell r="U1435">
            <v>2966019</v>
          </cell>
          <cell r="V1435">
            <v>118167</v>
          </cell>
        </row>
        <row r="1436">
          <cell r="A1436">
            <v>51853</v>
          </cell>
          <cell r="B1436" t="str">
            <v xml:space="preserve">LOGAN TOWNSHIP BD OF ED                </v>
          </cell>
          <cell r="C1436" t="str">
            <v>GLOUCESTER</v>
          </cell>
          <cell r="D1436">
            <v>98857</v>
          </cell>
          <cell r="E1436">
            <v>1.2596218852786999E-4</v>
          </cell>
          <cell r="F1436">
            <v>2396657</v>
          </cell>
          <cell r="G1436">
            <v>6.3E-5</v>
          </cell>
          <cell r="H1436">
            <v>2414501</v>
          </cell>
          <cell r="J1436">
            <v>99505</v>
          </cell>
          <cell r="K1436">
            <v>1.3257469758156599E-4</v>
          </cell>
          <cell r="L1436">
            <v>2482161</v>
          </cell>
          <cell r="M1436">
            <v>6.3999999999999997E-5</v>
          </cell>
          <cell r="N1436">
            <v>2486390</v>
          </cell>
          <cell r="O1436">
            <v>3028883</v>
          </cell>
          <cell r="P1436">
            <v>2031089</v>
          </cell>
          <cell r="Q1436">
            <v>2396657</v>
          </cell>
          <cell r="R1436">
            <v>2308014</v>
          </cell>
          <cell r="S1436">
            <v>88643</v>
          </cell>
          <cell r="T1436">
            <v>2482161</v>
          </cell>
          <cell r="U1436">
            <v>2387060</v>
          </cell>
          <cell r="V1436">
            <v>95101</v>
          </cell>
        </row>
        <row r="1437">
          <cell r="A1437">
            <v>51880</v>
          </cell>
          <cell r="B1437" t="str">
            <v xml:space="preserve">LOWER TOWNSHIP                         </v>
          </cell>
          <cell r="C1437" t="str">
            <v>CAPE MAY</v>
          </cell>
          <cell r="D1437">
            <v>551706</v>
          </cell>
          <cell r="E1437">
            <v>7.0297596714402795E-4</v>
          </cell>
          <cell r="F1437">
            <v>13375378</v>
          </cell>
          <cell r="G1437">
            <v>3.4900000000000003E-4</v>
          </cell>
          <cell r="H1437">
            <v>13375570</v>
          </cell>
          <cell r="J1437">
            <v>496562</v>
          </cell>
          <cell r="K1437">
            <v>6.6159044249532997E-4</v>
          </cell>
          <cell r="L1437">
            <v>12386783</v>
          </cell>
          <cell r="M1437">
            <v>3.19E-4</v>
          </cell>
          <cell r="N1437">
            <v>12393099</v>
          </cell>
          <cell r="O1437">
            <v>15097086</v>
          </cell>
          <cell r="P1437">
            <v>10123707</v>
          </cell>
          <cell r="Q1437">
            <v>13375378</v>
          </cell>
          <cell r="R1437">
            <v>12880676</v>
          </cell>
          <cell r="S1437">
            <v>494702</v>
          </cell>
          <cell r="T1437">
            <v>12386783</v>
          </cell>
          <cell r="U1437">
            <v>11912200</v>
          </cell>
          <cell r="V1437">
            <v>474583</v>
          </cell>
        </row>
        <row r="1438">
          <cell r="A1438">
            <v>51910</v>
          </cell>
          <cell r="B1438" t="str">
            <v xml:space="preserve">LUMBERTON TOWNSHIP                     </v>
          </cell>
          <cell r="C1438" t="str">
            <v>BURLINGTON</v>
          </cell>
          <cell r="D1438">
            <v>117767</v>
          </cell>
          <cell r="E1438">
            <v>1.5005704256007901E-4</v>
          </cell>
          <cell r="F1438">
            <v>2855104</v>
          </cell>
          <cell r="G1438">
            <v>7.3999999999999996E-5</v>
          </cell>
          <cell r="H1438">
            <v>2836081</v>
          </cell>
          <cell r="J1438">
            <v>114541</v>
          </cell>
          <cell r="K1438">
            <v>1.52607792931915E-4</v>
          </cell>
          <cell r="L1438">
            <v>2857235</v>
          </cell>
          <cell r="M1438">
            <v>7.3999999999999996E-5</v>
          </cell>
          <cell r="N1438">
            <v>2874888</v>
          </cell>
          <cell r="O1438">
            <v>3502145</v>
          </cell>
          <cell r="P1438">
            <v>2348446</v>
          </cell>
          <cell r="Q1438">
            <v>2855104</v>
          </cell>
          <cell r="R1438">
            <v>2749505</v>
          </cell>
          <cell r="S1438">
            <v>105599</v>
          </cell>
          <cell r="T1438">
            <v>2857235</v>
          </cell>
          <cell r="U1438">
            <v>2747764</v>
          </cell>
          <cell r="V1438">
            <v>109471</v>
          </cell>
        </row>
        <row r="1439">
          <cell r="A1439">
            <v>51913</v>
          </cell>
          <cell r="B1439" t="str">
            <v xml:space="preserve">LUMBERTON TWP BD OF ED                 </v>
          </cell>
          <cell r="C1439" t="str">
            <v>BURLINGTON</v>
          </cell>
          <cell r="D1439">
            <v>256905</v>
          </cell>
          <cell r="E1439">
            <v>3.27344710478292E-4</v>
          </cell>
          <cell r="F1439">
            <v>6228320</v>
          </cell>
          <cell r="G1439">
            <v>1.63E-4</v>
          </cell>
          <cell r="H1439">
            <v>6247043</v>
          </cell>
          <cell r="J1439">
            <v>246866</v>
          </cell>
          <cell r="K1439">
            <v>3.28909957219948E-4</v>
          </cell>
          <cell r="L1439">
            <v>6158094</v>
          </cell>
          <cell r="M1439">
            <v>1.5899999999999999E-4</v>
          </cell>
          <cell r="N1439">
            <v>6177124</v>
          </cell>
          <cell r="O1439">
            <v>7524880</v>
          </cell>
          <cell r="P1439">
            <v>5045986</v>
          </cell>
          <cell r="Q1439">
            <v>6228320</v>
          </cell>
          <cell r="R1439">
            <v>5997959</v>
          </cell>
          <cell r="S1439">
            <v>230361</v>
          </cell>
          <cell r="T1439">
            <v>6158094</v>
          </cell>
          <cell r="U1439">
            <v>5922155</v>
          </cell>
          <cell r="V1439">
            <v>235939</v>
          </cell>
        </row>
        <row r="1440">
          <cell r="A1440">
            <v>51930</v>
          </cell>
          <cell r="B1440" t="str">
            <v xml:space="preserve">OLD BRIDGE TOWNSHIP                    </v>
          </cell>
          <cell r="C1440" t="str">
            <v>MIDDLESEX</v>
          </cell>
          <cell r="D1440">
            <v>1212701</v>
          </cell>
          <cell r="E1440">
            <v>1.54520642938726E-3</v>
          </cell>
          <cell r="F1440">
            <v>29400323</v>
          </cell>
          <cell r="G1440">
            <v>7.67E-4</v>
          </cell>
          <cell r="H1440">
            <v>29395594</v>
          </cell>
          <cell r="J1440">
            <v>972651</v>
          </cell>
          <cell r="K1440">
            <v>1.2959038458108399E-3</v>
          </cell>
          <cell r="L1440">
            <v>24262864</v>
          </cell>
          <cell r="M1440">
            <v>6.2500000000000001E-4</v>
          </cell>
          <cell r="N1440">
            <v>24281149</v>
          </cell>
          <cell r="O1440">
            <v>29578931</v>
          </cell>
          <cell r="P1440">
            <v>19834849</v>
          </cell>
          <cell r="Q1440">
            <v>29400323</v>
          </cell>
          <cell r="R1440">
            <v>28312920</v>
          </cell>
          <cell r="S1440">
            <v>1087403</v>
          </cell>
          <cell r="T1440">
            <v>24262864</v>
          </cell>
          <cell r="U1440">
            <v>23333266</v>
          </cell>
          <cell r="V1440">
            <v>929598</v>
          </cell>
        </row>
        <row r="1441">
          <cell r="A1441">
            <v>51933</v>
          </cell>
          <cell r="B1441" t="str">
            <v xml:space="preserve">OLD BRIDGE BD OF ED                    </v>
          </cell>
          <cell r="C1441" t="str">
            <v>MIDDLESEX</v>
          </cell>
          <cell r="D1441">
            <v>1382168</v>
          </cell>
          <cell r="E1441">
            <v>1.7611388793225501E-3</v>
          </cell>
          <cell r="F1441">
            <v>33508825</v>
          </cell>
          <cell r="G1441">
            <v>8.7399999999999999E-4</v>
          </cell>
          <cell r="H1441">
            <v>33496414</v>
          </cell>
          <cell r="J1441">
            <v>1287953</v>
          </cell>
          <cell r="K1441">
            <v>1.7159939648688099E-3</v>
          </cell>
          <cell r="L1441">
            <v>32128100</v>
          </cell>
          <cell r="M1441">
            <v>8.2700000000000004E-4</v>
          </cell>
          <cell r="N1441">
            <v>32128817</v>
          </cell>
          <cell r="O1441">
            <v>39138841</v>
          </cell>
          <cell r="P1441">
            <v>26245472</v>
          </cell>
          <cell r="Q1441">
            <v>33508825</v>
          </cell>
          <cell r="R1441">
            <v>32269465</v>
          </cell>
          <cell r="S1441">
            <v>1239360</v>
          </cell>
          <cell r="T1441">
            <v>32128100</v>
          </cell>
          <cell r="U1441">
            <v>30897157</v>
          </cell>
          <cell r="V1441">
            <v>1230943</v>
          </cell>
        </row>
        <row r="1442">
          <cell r="A1442">
            <v>51940</v>
          </cell>
          <cell r="B1442" t="str">
            <v xml:space="preserve">MAGNOLIA BOROUGH                       </v>
          </cell>
          <cell r="C1442" t="str">
            <v>CAMDEN</v>
          </cell>
          <cell r="D1442">
            <v>73654</v>
          </cell>
          <cell r="E1442">
            <v>9.3848883071828498E-5</v>
          </cell>
          <cell r="F1442">
            <v>1785643</v>
          </cell>
          <cell r="G1442">
            <v>4.6999999999999997E-5</v>
          </cell>
          <cell r="H1442">
            <v>1801295</v>
          </cell>
          <cell r="J1442">
            <v>71037</v>
          </cell>
          <cell r="K1442">
            <v>9.4645583559637502E-5</v>
          </cell>
          <cell r="L1442">
            <v>1772024</v>
          </cell>
          <cell r="M1442">
            <v>4.6E-5</v>
          </cell>
          <cell r="N1442">
            <v>1787093</v>
          </cell>
          <cell r="O1442">
            <v>2177009</v>
          </cell>
          <cell r="P1442">
            <v>1459845</v>
          </cell>
          <cell r="Q1442">
            <v>1785643</v>
          </cell>
          <cell r="R1442">
            <v>1719599</v>
          </cell>
          <cell r="S1442">
            <v>66044</v>
          </cell>
          <cell r="T1442">
            <v>1772024</v>
          </cell>
          <cell r="U1442">
            <v>1704132</v>
          </cell>
          <cell r="V1442">
            <v>67892</v>
          </cell>
        </row>
        <row r="1443">
          <cell r="A1443">
            <v>51943</v>
          </cell>
          <cell r="B1443" t="str">
            <v xml:space="preserve">MAGNOLIA BOROUGH BD OF ED              </v>
          </cell>
          <cell r="C1443" t="str">
            <v>CAMDEN</v>
          </cell>
          <cell r="D1443">
            <v>47536</v>
          </cell>
          <cell r="E1443">
            <v>6.0569697581970299E-5</v>
          </cell>
          <cell r="F1443">
            <v>1152447</v>
          </cell>
          <cell r="G1443">
            <v>3.0000000000000001E-5</v>
          </cell>
          <cell r="H1443">
            <v>1149762</v>
          </cell>
          <cell r="J1443">
            <v>45011</v>
          </cell>
          <cell r="K1443">
            <v>5.9970048870347097E-5</v>
          </cell>
          <cell r="L1443">
            <v>1122803</v>
          </cell>
          <cell r="M1443">
            <v>2.9E-5</v>
          </cell>
          <cell r="N1443">
            <v>1126645</v>
          </cell>
          <cell r="O1443">
            <v>1372462</v>
          </cell>
          <cell r="P1443">
            <v>920337</v>
          </cell>
          <cell r="Q1443">
            <v>1152447</v>
          </cell>
          <cell r="R1443">
            <v>1109823</v>
          </cell>
          <cell r="S1443">
            <v>42624</v>
          </cell>
          <cell r="T1443">
            <v>1122803</v>
          </cell>
          <cell r="U1443">
            <v>1079785</v>
          </cell>
          <cell r="V1443">
            <v>43018</v>
          </cell>
        </row>
        <row r="1444">
          <cell r="A1444">
            <v>51960</v>
          </cell>
          <cell r="B1444" t="str">
            <v xml:space="preserve">MANALAPAN TOWNSHIP                     </v>
          </cell>
          <cell r="C1444" t="str">
            <v>MONMOUTH</v>
          </cell>
          <cell r="D1444">
            <v>581700</v>
          </cell>
          <cell r="E1444">
            <v>7.4119389690828204E-4</v>
          </cell>
          <cell r="F1444">
            <v>14102543</v>
          </cell>
          <cell r="G1444">
            <v>3.68E-4</v>
          </cell>
          <cell r="H1444">
            <v>14103753</v>
          </cell>
          <cell r="J1444">
            <v>543969</v>
          </cell>
          <cell r="K1444">
            <v>7.2475278296313796E-4</v>
          </cell>
          <cell r="L1444">
            <v>13569354</v>
          </cell>
          <cell r="M1444">
            <v>3.4900000000000003E-4</v>
          </cell>
          <cell r="N1444">
            <v>13558594</v>
          </cell>
          <cell r="O1444">
            <v>16516875</v>
          </cell>
          <cell r="P1444">
            <v>11075780</v>
          </cell>
          <cell r="Q1444">
            <v>14102543</v>
          </cell>
          <cell r="R1444">
            <v>13580945</v>
          </cell>
          <cell r="S1444">
            <v>521598</v>
          </cell>
          <cell r="T1444">
            <v>13569354</v>
          </cell>
          <cell r="U1444">
            <v>13049463</v>
          </cell>
          <cell r="V1444">
            <v>519891</v>
          </cell>
        </row>
        <row r="1445">
          <cell r="A1445">
            <v>51970</v>
          </cell>
          <cell r="B1445" t="str">
            <v xml:space="preserve">MANCHESTER TOWNSHIP                    </v>
          </cell>
          <cell r="C1445" t="str">
            <v>OCEAN</v>
          </cell>
          <cell r="D1445">
            <v>626539</v>
          </cell>
          <cell r="E1445">
            <v>7.9832711530861003E-4</v>
          </cell>
          <cell r="F1445">
            <v>15189605</v>
          </cell>
          <cell r="G1445">
            <v>3.9599999999999998E-4</v>
          </cell>
          <cell r="H1445">
            <v>15176865</v>
          </cell>
          <cell r="J1445">
            <v>625882</v>
          </cell>
          <cell r="K1445">
            <v>8.3388891886584503E-4</v>
          </cell>
          <cell r="L1445">
            <v>15612681</v>
          </cell>
          <cell r="M1445">
            <v>4.0200000000000001E-4</v>
          </cell>
          <cell r="N1445">
            <v>15617635</v>
          </cell>
          <cell r="O1445">
            <v>19025168</v>
          </cell>
          <cell r="P1445">
            <v>12757775</v>
          </cell>
          <cell r="Q1445">
            <v>15189605</v>
          </cell>
          <cell r="R1445">
            <v>14627801</v>
          </cell>
          <cell r="S1445">
            <v>561804</v>
          </cell>
          <cell r="T1445">
            <v>15612681</v>
          </cell>
          <cell r="U1445">
            <v>15014503</v>
          </cell>
          <cell r="V1445">
            <v>598178</v>
          </cell>
        </row>
        <row r="1446">
          <cell r="A1446">
            <v>51973</v>
          </cell>
          <cell r="B1446" t="str">
            <v xml:space="preserve">MANCHESTER TOWNSHIP BD OF ED           </v>
          </cell>
          <cell r="C1446" t="str">
            <v>OCEAN</v>
          </cell>
          <cell r="D1446">
            <v>783546</v>
          </cell>
          <cell r="E1446">
            <v>9.98383209810722E-4</v>
          </cell>
          <cell r="F1446">
            <v>18996031</v>
          </cell>
          <cell r="G1446">
            <v>4.9600000000000002E-4</v>
          </cell>
          <cell r="H1446">
            <v>19009407</v>
          </cell>
          <cell r="J1446">
            <v>730143</v>
          </cell>
          <cell r="K1446">
            <v>9.7280023532784901E-4</v>
          </cell>
          <cell r="L1446">
            <v>18213481</v>
          </cell>
          <cell r="M1446">
            <v>4.6900000000000002E-4</v>
          </cell>
          <cell r="N1446">
            <v>18220574</v>
          </cell>
          <cell r="O1446">
            <v>22196030</v>
          </cell>
          <cell r="P1446">
            <v>14884071</v>
          </cell>
          <cell r="Q1446">
            <v>18996031</v>
          </cell>
          <cell r="R1446">
            <v>18293442</v>
          </cell>
          <cell r="S1446">
            <v>702589</v>
          </cell>
          <cell r="T1446">
            <v>18213481</v>
          </cell>
          <cell r="U1446">
            <v>17515657</v>
          </cell>
          <cell r="V1446">
            <v>697824</v>
          </cell>
        </row>
        <row r="1447">
          <cell r="A1447">
            <v>51980</v>
          </cell>
          <cell r="B1447" t="str">
            <v xml:space="preserve">MANNINGTON TOWNSHIP                    </v>
          </cell>
          <cell r="C1447" t="str">
            <v>SALEM</v>
          </cell>
          <cell r="D1447">
            <v>26257</v>
          </cell>
          <cell r="E1447">
            <v>3.3456297320132001E-5</v>
          </cell>
          <cell r="F1447">
            <v>636566</v>
          </cell>
          <cell r="G1447">
            <v>1.7E-5</v>
          </cell>
          <cell r="H1447">
            <v>651532</v>
          </cell>
          <cell r="J1447">
            <v>25179</v>
          </cell>
          <cell r="K1447">
            <v>3.35470409567988E-5</v>
          </cell>
          <cell r="L1447">
            <v>628092</v>
          </cell>
          <cell r="M1447">
            <v>1.5999999999999999E-5</v>
          </cell>
          <cell r="N1447">
            <v>621597</v>
          </cell>
          <cell r="O1447">
            <v>757221</v>
          </cell>
          <cell r="P1447">
            <v>507772</v>
          </cell>
          <cell r="Q1447">
            <v>636566</v>
          </cell>
          <cell r="R1447">
            <v>613022</v>
          </cell>
          <cell r="S1447">
            <v>23544</v>
          </cell>
          <cell r="T1447">
            <v>628092</v>
          </cell>
          <cell r="U1447">
            <v>604028</v>
          </cell>
          <cell r="V1447">
            <v>24064</v>
          </cell>
        </row>
        <row r="1448">
          <cell r="A1448">
            <v>51983</v>
          </cell>
          <cell r="B1448" t="str">
            <v xml:space="preserve">MANNINGTON TOWNSHIP BD OF ED           </v>
          </cell>
          <cell r="C1448" t="str">
            <v>SALEM</v>
          </cell>
          <cell r="D1448">
            <v>39263</v>
          </cell>
          <cell r="E1448">
            <v>5.0028358216107801E-5</v>
          </cell>
          <cell r="F1448">
            <v>951879</v>
          </cell>
          <cell r="G1448">
            <v>2.5000000000000001E-5</v>
          </cell>
          <cell r="H1448">
            <v>958135</v>
          </cell>
          <cell r="J1448">
            <v>35354</v>
          </cell>
          <cell r="K1448">
            <v>4.71036215094588E-5</v>
          </cell>
          <cell r="L1448">
            <v>881909</v>
          </cell>
          <cell r="M1448">
            <v>2.3E-5</v>
          </cell>
          <cell r="N1448">
            <v>893546</v>
          </cell>
          <cell r="O1448">
            <v>1088505</v>
          </cell>
          <cell r="P1448">
            <v>729922</v>
          </cell>
          <cell r="Q1448">
            <v>951879</v>
          </cell>
          <cell r="R1448">
            <v>916673</v>
          </cell>
          <cell r="S1448">
            <v>35206</v>
          </cell>
          <cell r="T1448">
            <v>881909</v>
          </cell>
          <cell r="U1448">
            <v>848120</v>
          </cell>
          <cell r="V1448">
            <v>33789</v>
          </cell>
        </row>
        <row r="1449">
          <cell r="A1449">
            <v>52000</v>
          </cell>
          <cell r="B1449" t="str">
            <v xml:space="preserve">MANSFIELD TOWNSHIP (WARREN)            </v>
          </cell>
          <cell r="C1449" t="str">
            <v>WARREN</v>
          </cell>
          <cell r="D1449">
            <v>96719</v>
          </cell>
          <cell r="E1449">
            <v>1.2323797922480999E-4</v>
          </cell>
          <cell r="F1449">
            <v>2344824</v>
          </cell>
          <cell r="G1449">
            <v>6.0999999999999999E-5</v>
          </cell>
          <cell r="H1449">
            <v>2337850</v>
          </cell>
          <cell r="J1449">
            <v>87818</v>
          </cell>
          <cell r="K1449">
            <v>1.17003615820491E-4</v>
          </cell>
          <cell r="L1449">
            <v>2190628</v>
          </cell>
          <cell r="M1449">
            <v>5.5999999999999999E-5</v>
          </cell>
          <cell r="N1449">
            <v>2175591</v>
          </cell>
          <cell r="O1449">
            <v>2650272</v>
          </cell>
          <cell r="P1449">
            <v>1777202</v>
          </cell>
          <cell r="Q1449">
            <v>2344824</v>
          </cell>
          <cell r="R1449">
            <v>2258098</v>
          </cell>
          <cell r="S1449">
            <v>86726</v>
          </cell>
          <cell r="T1449">
            <v>2190628</v>
          </cell>
          <cell r="U1449">
            <v>2106697</v>
          </cell>
          <cell r="V1449">
            <v>83931</v>
          </cell>
        </row>
        <row r="1450">
          <cell r="A1450">
            <v>52003</v>
          </cell>
          <cell r="B1450" t="str">
            <v xml:space="preserve">MANSFIELD TWP BD ED (WARREN)           </v>
          </cell>
          <cell r="C1450" t="str">
            <v>WARREN</v>
          </cell>
          <cell r="D1450">
            <v>61197</v>
          </cell>
          <cell r="E1450">
            <v>7.7976350196142606E-5</v>
          </cell>
          <cell r="F1450">
            <v>1483640</v>
          </cell>
          <cell r="G1450">
            <v>3.8999999999999999E-5</v>
          </cell>
          <cell r="H1450">
            <v>1494691</v>
          </cell>
          <cell r="J1450">
            <v>58617</v>
          </cell>
          <cell r="K1450">
            <v>7.8097895061943394E-5</v>
          </cell>
          <cell r="L1450">
            <v>1462206</v>
          </cell>
          <cell r="M1450">
            <v>3.8000000000000002E-5</v>
          </cell>
          <cell r="N1450">
            <v>1476294</v>
          </cell>
          <cell r="O1450">
            <v>1798399</v>
          </cell>
          <cell r="P1450">
            <v>1205959</v>
          </cell>
          <cell r="Q1450">
            <v>1483640</v>
          </cell>
          <cell r="R1450">
            <v>1428766</v>
          </cell>
          <cell r="S1450">
            <v>54874</v>
          </cell>
          <cell r="T1450">
            <v>1462206</v>
          </cell>
          <cell r="U1450">
            <v>1406184</v>
          </cell>
          <cell r="V1450">
            <v>56022</v>
          </cell>
        </row>
        <row r="1451">
          <cell r="A1451">
            <v>52050</v>
          </cell>
          <cell r="B1451" t="str">
            <v xml:space="preserve">ABERDEEN TOWNSHIP                      </v>
          </cell>
          <cell r="C1451" t="str">
            <v>MONMOUTH</v>
          </cell>
          <cell r="D1451">
            <v>344482</v>
          </cell>
          <cell r="E1451">
            <v>4.3893408285157102E-4</v>
          </cell>
          <cell r="F1451">
            <v>8351508</v>
          </cell>
          <cell r="G1451">
            <v>2.1800000000000001E-4</v>
          </cell>
          <cell r="H1451">
            <v>8354941</v>
          </cell>
          <cell r="J1451">
            <v>353631</v>
          </cell>
          <cell r="K1451">
            <v>4.7115745822287202E-4</v>
          </cell>
          <cell r="L1451">
            <v>8821356</v>
          </cell>
          <cell r="M1451">
            <v>2.2699999999999999E-4</v>
          </cell>
          <cell r="N1451">
            <v>8818913</v>
          </cell>
          <cell r="O1451">
            <v>10743068</v>
          </cell>
          <cell r="P1451">
            <v>7204017</v>
          </cell>
          <cell r="Q1451">
            <v>8351508</v>
          </cell>
          <cell r="R1451">
            <v>8042618</v>
          </cell>
          <cell r="S1451">
            <v>308890</v>
          </cell>
          <cell r="T1451">
            <v>8821356</v>
          </cell>
          <cell r="U1451">
            <v>8483378</v>
          </cell>
          <cell r="V1451">
            <v>337978</v>
          </cell>
        </row>
        <row r="1452">
          <cell r="A1452">
            <v>52060</v>
          </cell>
          <cell r="B1452" t="str">
            <v xml:space="preserve">MAURICE RIVER TOWNSHIP                 </v>
          </cell>
          <cell r="C1452" t="str">
            <v>CUMBERLAND</v>
          </cell>
          <cell r="D1452">
            <v>72597</v>
          </cell>
          <cell r="E1452">
            <v>9.2502068650250296E-5</v>
          </cell>
          <cell r="F1452">
            <v>1760018</v>
          </cell>
          <cell r="G1452">
            <v>4.6E-5</v>
          </cell>
          <cell r="H1452">
            <v>1762969</v>
          </cell>
          <cell r="J1452">
            <v>53169</v>
          </cell>
          <cell r="K1452">
            <v>7.08392954697181E-5</v>
          </cell>
          <cell r="L1452">
            <v>1326305</v>
          </cell>
          <cell r="M1452">
            <v>3.4E-5</v>
          </cell>
          <cell r="N1452">
            <v>1320895</v>
          </cell>
          <cell r="O1452">
            <v>1609094</v>
          </cell>
          <cell r="P1452">
            <v>1079016</v>
          </cell>
          <cell r="Q1452">
            <v>1760018</v>
          </cell>
          <cell r="R1452">
            <v>1694922</v>
          </cell>
          <cell r="S1452">
            <v>65096</v>
          </cell>
          <cell r="T1452">
            <v>1326305</v>
          </cell>
          <cell r="U1452">
            <v>1275490</v>
          </cell>
          <cell r="V1452">
            <v>50815</v>
          </cell>
        </row>
        <row r="1453">
          <cell r="A1453">
            <v>52063</v>
          </cell>
          <cell r="B1453" t="str">
            <v xml:space="preserve">MAURICE RIVER TOWNSHIP BD OF ED        </v>
          </cell>
          <cell r="C1453" t="str">
            <v>CUMBERLAND</v>
          </cell>
          <cell r="D1453">
            <v>70731</v>
          </cell>
          <cell r="E1453">
            <v>9.0124437892762096E-5</v>
          </cell>
          <cell r="F1453">
            <v>1714779</v>
          </cell>
          <cell r="G1453">
            <v>4.5000000000000003E-5</v>
          </cell>
          <cell r="H1453">
            <v>1724644</v>
          </cell>
          <cell r="J1453">
            <v>65104</v>
          </cell>
          <cell r="K1453">
            <v>8.6740798063919406E-5</v>
          </cell>
          <cell r="L1453">
            <v>1624025</v>
          </cell>
          <cell r="M1453">
            <v>4.1999999999999998E-5</v>
          </cell>
          <cell r="N1453">
            <v>1631693</v>
          </cell>
          <cell r="O1453">
            <v>1987704</v>
          </cell>
          <cell r="P1453">
            <v>1332902</v>
          </cell>
          <cell r="Q1453">
            <v>1714779</v>
          </cell>
          <cell r="R1453">
            <v>1651356</v>
          </cell>
          <cell r="S1453">
            <v>63423</v>
          </cell>
          <cell r="T1453">
            <v>1624025</v>
          </cell>
          <cell r="U1453">
            <v>1561803</v>
          </cell>
          <cell r="V1453">
            <v>62222</v>
          </cell>
        </row>
        <row r="1454">
          <cell r="A1454">
            <v>52070</v>
          </cell>
          <cell r="B1454" t="str">
            <v xml:space="preserve">MEDFORD TOWNSHIP                       </v>
          </cell>
          <cell r="C1454" t="str">
            <v>BURLINGTON</v>
          </cell>
          <cell r="D1454">
            <v>360492</v>
          </cell>
          <cell r="E1454">
            <v>4.5933379797878703E-4</v>
          </cell>
          <cell r="F1454">
            <v>8739649</v>
          </cell>
          <cell r="G1454">
            <v>2.2800000000000001E-4</v>
          </cell>
          <cell r="H1454">
            <v>8738195</v>
          </cell>
          <cell r="J1454">
            <v>267421</v>
          </cell>
          <cell r="K1454">
            <v>3.5629624844942502E-4</v>
          </cell>
          <cell r="L1454">
            <v>6670840</v>
          </cell>
          <cell r="M1454">
            <v>1.7200000000000001E-4</v>
          </cell>
          <cell r="N1454">
            <v>6682172</v>
          </cell>
          <cell r="O1454">
            <v>8140122</v>
          </cell>
          <cell r="P1454">
            <v>5458550</v>
          </cell>
          <cell r="Q1454">
            <v>8739649</v>
          </cell>
          <cell r="R1454">
            <v>8416404</v>
          </cell>
          <cell r="S1454">
            <v>323245</v>
          </cell>
          <cell r="T1454">
            <v>6670840</v>
          </cell>
          <cell r="U1454">
            <v>6415256</v>
          </cell>
          <cell r="V1454">
            <v>255584</v>
          </cell>
        </row>
        <row r="1455">
          <cell r="A1455">
            <v>52073</v>
          </cell>
          <cell r="B1455" t="str">
            <v xml:space="preserve">MEDFORD TOWNSHIP BD OF ED              </v>
          </cell>
          <cell r="C1455" t="str">
            <v>BURLINGTON</v>
          </cell>
          <cell r="D1455">
            <v>644140</v>
          </cell>
          <cell r="E1455">
            <v>8.2075406009025497E-4</v>
          </cell>
          <cell r="F1455">
            <v>15616318</v>
          </cell>
          <cell r="G1455">
            <v>4.0700000000000003E-4</v>
          </cell>
          <cell r="H1455">
            <v>15598444</v>
          </cell>
          <cell r="J1455">
            <v>418712</v>
          </cell>
          <cell r="K1455">
            <v>5.57867612419203E-4</v>
          </cell>
          <cell r="L1455">
            <v>10444807</v>
          </cell>
          <cell r="M1455">
            <v>2.6899999999999998E-4</v>
          </cell>
          <cell r="N1455">
            <v>10450607</v>
          </cell>
          <cell r="O1455">
            <v>12730772</v>
          </cell>
          <cell r="P1455">
            <v>8536919</v>
          </cell>
          <cell r="Q1455">
            <v>15616318</v>
          </cell>
          <cell r="R1455">
            <v>15038731</v>
          </cell>
          <cell r="S1455">
            <v>577587</v>
          </cell>
          <cell r="T1455">
            <v>10444807</v>
          </cell>
          <cell r="U1455">
            <v>10044629</v>
          </cell>
          <cell r="V1455">
            <v>400178</v>
          </cell>
        </row>
        <row r="1456">
          <cell r="A1456">
            <v>52080</v>
          </cell>
          <cell r="B1456" t="str">
            <v xml:space="preserve">MEDFORD LAKES BOROUGH                  </v>
          </cell>
          <cell r="C1456" t="str">
            <v>BURLINGTON</v>
          </cell>
          <cell r="D1456">
            <v>68483</v>
          </cell>
          <cell r="E1456">
            <v>8.7260068148478398E-5</v>
          </cell>
          <cell r="F1456">
            <v>1660279</v>
          </cell>
          <cell r="G1456">
            <v>4.3000000000000002E-5</v>
          </cell>
          <cell r="H1456">
            <v>1647993</v>
          </cell>
          <cell r="J1456">
            <v>68656</v>
          </cell>
          <cell r="K1456">
            <v>9.1473277093211599E-5</v>
          </cell>
          <cell r="L1456">
            <v>1712630</v>
          </cell>
          <cell r="M1456">
            <v>4.3999999999999999E-5</v>
          </cell>
          <cell r="N1456">
            <v>1709393</v>
          </cell>
          <cell r="O1456">
            <v>2082357</v>
          </cell>
          <cell r="P1456">
            <v>1396373</v>
          </cell>
          <cell r="Q1456">
            <v>1660279</v>
          </cell>
          <cell r="R1456">
            <v>1598872</v>
          </cell>
          <cell r="S1456">
            <v>61407</v>
          </cell>
          <cell r="T1456">
            <v>1712630</v>
          </cell>
          <cell r="U1456">
            <v>1647013</v>
          </cell>
          <cell r="V1456">
            <v>65617</v>
          </cell>
        </row>
        <row r="1457">
          <cell r="A1457">
            <v>52083</v>
          </cell>
          <cell r="B1457" t="str">
            <v xml:space="preserve">MEDFORD LAKES BORO BD OF ED            </v>
          </cell>
          <cell r="C1457" t="str">
            <v>BURLINGTON</v>
          </cell>
          <cell r="D1457">
            <v>55847</v>
          </cell>
          <cell r="E1457">
            <v>7.1159456009346495E-5</v>
          </cell>
          <cell r="F1457">
            <v>1353936</v>
          </cell>
          <cell r="G1457">
            <v>3.4999999999999997E-5</v>
          </cell>
          <cell r="H1457">
            <v>1341390</v>
          </cell>
          <cell r="J1457">
            <v>46188</v>
          </cell>
          <cell r="K1457">
            <v>6.1538215485627706E-5</v>
          </cell>
          <cell r="L1457">
            <v>1152164</v>
          </cell>
          <cell r="M1457">
            <v>3.0000000000000001E-5</v>
          </cell>
          <cell r="N1457">
            <v>1165495</v>
          </cell>
          <cell r="O1457">
            <v>1419789</v>
          </cell>
          <cell r="P1457">
            <v>952073</v>
          </cell>
          <cell r="Q1457">
            <v>1353936</v>
          </cell>
          <cell r="R1457">
            <v>1303859</v>
          </cell>
          <cell r="S1457">
            <v>50077</v>
          </cell>
          <cell r="T1457">
            <v>1152164</v>
          </cell>
          <cell r="U1457">
            <v>1108020</v>
          </cell>
          <cell r="V1457">
            <v>44144</v>
          </cell>
        </row>
        <row r="1458">
          <cell r="A1458">
            <v>52140</v>
          </cell>
          <cell r="B1458" t="str">
            <v xml:space="preserve">MIDLAND PARK BOROUGH                   </v>
          </cell>
          <cell r="C1458" t="str">
            <v>BERGEN</v>
          </cell>
          <cell r="D1458">
            <v>110161</v>
          </cell>
          <cell r="E1458">
            <v>1.4036558514236399E-4</v>
          </cell>
          <cell r="F1458">
            <v>2670707</v>
          </cell>
          <cell r="G1458">
            <v>6.9999999999999994E-5</v>
          </cell>
          <cell r="H1458">
            <v>2682779</v>
          </cell>
          <cell r="J1458">
            <v>106962</v>
          </cell>
          <cell r="K1458">
            <v>1.4250997239052799E-4</v>
          </cell>
          <cell r="L1458">
            <v>2668176</v>
          </cell>
          <cell r="M1458">
            <v>6.8999999999999997E-5</v>
          </cell>
          <cell r="N1458">
            <v>2680639</v>
          </cell>
          <cell r="O1458">
            <v>3265514</v>
          </cell>
          <cell r="P1458">
            <v>2189767</v>
          </cell>
          <cell r="Q1458">
            <v>2670707</v>
          </cell>
          <cell r="R1458">
            <v>2571928</v>
          </cell>
          <cell r="S1458">
            <v>98779</v>
          </cell>
          <cell r="T1458">
            <v>2668176</v>
          </cell>
          <cell r="U1458">
            <v>2565949</v>
          </cell>
          <cell r="V1458">
            <v>102227</v>
          </cell>
        </row>
        <row r="1459">
          <cell r="A1459">
            <v>52143</v>
          </cell>
          <cell r="B1459" t="str">
            <v xml:space="preserve">MIDLAND PARK BORO BD OF ED             </v>
          </cell>
          <cell r="C1459" t="str">
            <v>BERGEN</v>
          </cell>
          <cell r="D1459">
            <v>186080</v>
          </cell>
          <cell r="E1459">
            <v>2.3710049911757501E-4</v>
          </cell>
          <cell r="F1459">
            <v>4511262</v>
          </cell>
          <cell r="G1459">
            <v>1.18E-4</v>
          </cell>
          <cell r="H1459">
            <v>4522399</v>
          </cell>
          <cell r="J1459">
            <v>175135</v>
          </cell>
          <cell r="K1459">
            <v>2.3333972826438499E-4</v>
          </cell>
          <cell r="L1459">
            <v>4368758</v>
          </cell>
          <cell r="M1459">
            <v>1.12E-4</v>
          </cell>
          <cell r="N1459">
            <v>4351182</v>
          </cell>
          <cell r="O1459">
            <v>5300544</v>
          </cell>
          <cell r="P1459">
            <v>3554405</v>
          </cell>
          <cell r="Q1459">
            <v>4511262</v>
          </cell>
          <cell r="R1459">
            <v>4344408</v>
          </cell>
          <cell r="S1459">
            <v>166854</v>
          </cell>
          <cell r="T1459">
            <v>4368758</v>
          </cell>
          <cell r="U1459">
            <v>4201375</v>
          </cell>
          <cell r="V1459">
            <v>167383</v>
          </cell>
        </row>
        <row r="1460">
          <cell r="A1460">
            <v>52160</v>
          </cell>
          <cell r="B1460" t="str">
            <v xml:space="preserve">MILLSTONE BOROUGH                      </v>
          </cell>
          <cell r="C1460" t="str">
            <v>SOMERSET</v>
          </cell>
          <cell r="D1460">
            <v>4215</v>
          </cell>
          <cell r="E1460">
            <v>5.37069327053191E-6</v>
          </cell>
          <cell r="F1460">
            <v>102187</v>
          </cell>
          <cell r="G1460">
            <v>3.0000000000000001E-6</v>
          </cell>
          <cell r="H1460">
            <v>114976</v>
          </cell>
          <cell r="J1460">
            <v>4107</v>
          </cell>
          <cell r="K1460">
            <v>5.4719288776191503E-6</v>
          </cell>
          <cell r="L1460">
            <v>102449</v>
          </cell>
          <cell r="M1460">
            <v>3.0000000000000001E-6</v>
          </cell>
          <cell r="N1460">
            <v>116550</v>
          </cell>
          <cell r="O1460">
            <v>141979</v>
          </cell>
          <cell r="P1460">
            <v>95207</v>
          </cell>
          <cell r="Q1460">
            <v>102187</v>
          </cell>
          <cell r="R1460">
            <v>98408</v>
          </cell>
          <cell r="S1460">
            <v>3779</v>
          </cell>
          <cell r="T1460">
            <v>102449</v>
          </cell>
          <cell r="U1460">
            <v>98524</v>
          </cell>
          <cell r="V1460">
            <v>3925</v>
          </cell>
        </row>
        <row r="1461">
          <cell r="A1461">
            <v>52170</v>
          </cell>
          <cell r="B1461" t="str">
            <v xml:space="preserve">MILLSTONE TOWNSHIP                     </v>
          </cell>
          <cell r="C1461" t="str">
            <v>MONMOUTH</v>
          </cell>
          <cell r="D1461">
            <v>154530</v>
          </cell>
          <cell r="E1461">
            <v>1.96899936202917E-4</v>
          </cell>
          <cell r="F1461">
            <v>3746374</v>
          </cell>
          <cell r="G1461">
            <v>9.7999999999999997E-5</v>
          </cell>
          <cell r="H1461">
            <v>3755891</v>
          </cell>
          <cell r="J1461">
            <v>126210</v>
          </cell>
          <cell r="K1461">
            <v>1.68154892535747E-4</v>
          </cell>
          <cell r="L1461">
            <v>3148319</v>
          </cell>
          <cell r="M1461">
            <v>8.1000000000000004E-5</v>
          </cell>
          <cell r="N1461">
            <v>3146837</v>
          </cell>
          <cell r="O1461">
            <v>3833429</v>
          </cell>
          <cell r="P1461">
            <v>2570596</v>
          </cell>
          <cell r="Q1461">
            <v>3746374</v>
          </cell>
          <cell r="R1461">
            <v>3607811</v>
          </cell>
          <cell r="S1461">
            <v>138563</v>
          </cell>
          <cell r="T1461">
            <v>3148319</v>
          </cell>
          <cell r="U1461">
            <v>3027696</v>
          </cell>
          <cell r="V1461">
            <v>120623</v>
          </cell>
        </row>
        <row r="1462">
          <cell r="A1462">
            <v>52200</v>
          </cell>
          <cell r="B1462" t="str">
            <v xml:space="preserve">MONROE TOWNSHIP (GLOUCESTER)           </v>
          </cell>
          <cell r="C1462" t="str">
            <v>GLOUCESTER</v>
          </cell>
          <cell r="D1462">
            <v>611712</v>
          </cell>
          <cell r="E1462">
            <v>7.7943476201746504E-4</v>
          </cell>
          <cell r="F1462">
            <v>14830144</v>
          </cell>
          <cell r="G1462">
            <v>3.8699999999999997E-4</v>
          </cell>
          <cell r="H1462">
            <v>14831936</v>
          </cell>
          <cell r="J1462">
            <v>578563</v>
          </cell>
          <cell r="K1462">
            <v>7.7084382450011305E-4</v>
          </cell>
          <cell r="L1462">
            <v>14432305</v>
          </cell>
          <cell r="M1462">
            <v>3.7100000000000002E-4</v>
          </cell>
          <cell r="N1462">
            <v>14413290</v>
          </cell>
          <cell r="O1462">
            <v>17558053</v>
          </cell>
          <cell r="P1462">
            <v>11773966</v>
          </cell>
          <cell r="Q1462">
            <v>14830144</v>
          </cell>
          <cell r="R1462">
            <v>14281635</v>
          </cell>
          <cell r="S1462">
            <v>548509</v>
          </cell>
          <cell r="T1462">
            <v>14432305</v>
          </cell>
          <cell r="U1462">
            <v>13879351</v>
          </cell>
          <cell r="V1462">
            <v>552954</v>
          </cell>
        </row>
        <row r="1463">
          <cell r="A1463">
            <v>52203</v>
          </cell>
          <cell r="B1463" t="str">
            <v xml:space="preserve">MONROE TWP BD OF ED (GLOUCESTR)        </v>
          </cell>
          <cell r="C1463" t="str">
            <v>GLOUCESTER</v>
          </cell>
          <cell r="D1463">
            <v>534786</v>
          </cell>
          <cell r="E1463">
            <v>6.8141674291214197E-4</v>
          </cell>
          <cell r="F1463">
            <v>12965176</v>
          </cell>
          <cell r="G1463">
            <v>3.3799999999999998E-4</v>
          </cell>
          <cell r="H1463">
            <v>12953991</v>
          </cell>
          <cell r="J1463">
            <v>525430</v>
          </cell>
          <cell r="K1463">
            <v>7.0005249334488095E-4</v>
          </cell>
          <cell r="L1463">
            <v>13106897</v>
          </cell>
          <cell r="M1463">
            <v>3.3700000000000001E-4</v>
          </cell>
          <cell r="N1463">
            <v>13092396</v>
          </cell>
          <cell r="O1463">
            <v>15948959</v>
          </cell>
          <cell r="P1463">
            <v>10694951</v>
          </cell>
          <cell r="Q1463">
            <v>12965176</v>
          </cell>
          <cell r="R1463">
            <v>12485644</v>
          </cell>
          <cell r="S1463">
            <v>479532</v>
          </cell>
          <cell r="T1463">
            <v>13106897</v>
          </cell>
          <cell r="U1463">
            <v>12604725</v>
          </cell>
          <cell r="V1463">
            <v>502172</v>
          </cell>
        </row>
        <row r="1464">
          <cell r="A1464">
            <v>52210</v>
          </cell>
          <cell r="B1464" t="str">
            <v xml:space="preserve">MONROE TOWNSHIP (MIDDLESEX)            </v>
          </cell>
          <cell r="C1464" t="str">
            <v>MIDDLESEX</v>
          </cell>
          <cell r="D1464">
            <v>1467525</v>
          </cell>
          <cell r="E1464">
            <v>1.86989955915477E-3</v>
          </cell>
          <cell r="F1464">
            <v>35578192</v>
          </cell>
          <cell r="G1464">
            <v>9.2800000000000001E-4</v>
          </cell>
          <cell r="H1464">
            <v>35565986</v>
          </cell>
          <cell r="J1464">
            <v>1501945</v>
          </cell>
          <cell r="K1464">
            <v>2.00110450891056E-3</v>
          </cell>
          <cell r="L1464">
            <v>37466149</v>
          </cell>
          <cell r="M1464">
            <v>9.6400000000000001E-4</v>
          </cell>
          <cell r="N1464">
            <v>37451245</v>
          </cell>
          <cell r="O1464">
            <v>45622543</v>
          </cell>
          <cell r="P1464">
            <v>30593271</v>
          </cell>
          <cell r="Q1464">
            <v>35578192</v>
          </cell>
          <cell r="R1464">
            <v>34262294</v>
          </cell>
          <cell r="S1464">
            <v>1315898</v>
          </cell>
          <cell r="T1464">
            <v>37466149</v>
          </cell>
          <cell r="U1464">
            <v>36030686</v>
          </cell>
          <cell r="V1464">
            <v>1435463</v>
          </cell>
        </row>
        <row r="1465">
          <cell r="A1465">
            <v>52213</v>
          </cell>
          <cell r="B1465" t="str">
            <v xml:space="preserve">MONROE TWP BD OF ED (MIDDLESEX)        </v>
          </cell>
          <cell r="C1465" t="str">
            <v>MIDDLESEX</v>
          </cell>
          <cell r="D1465">
            <v>1185146</v>
          </cell>
          <cell r="E1465">
            <v>1.51009623886069E-3</v>
          </cell>
          <cell r="F1465">
            <v>28732289</v>
          </cell>
          <cell r="G1465">
            <v>7.5000000000000002E-4</v>
          </cell>
          <cell r="H1465">
            <v>28744062</v>
          </cell>
          <cell r="J1465">
            <v>1150506</v>
          </cell>
          <cell r="K1465">
            <v>1.5328675445030701E-3</v>
          </cell>
          <cell r="L1465">
            <v>28699473</v>
          </cell>
          <cell r="M1465">
            <v>7.3899999999999997E-4</v>
          </cell>
          <cell r="N1465">
            <v>28710031</v>
          </cell>
          <cell r="O1465">
            <v>34974128</v>
          </cell>
          <cell r="P1465">
            <v>23452726</v>
          </cell>
          <cell r="Q1465">
            <v>28732289</v>
          </cell>
          <cell r="R1465">
            <v>27669594</v>
          </cell>
          <cell r="S1465">
            <v>1062695</v>
          </cell>
          <cell r="T1465">
            <v>28699473</v>
          </cell>
          <cell r="U1465">
            <v>27599892</v>
          </cell>
          <cell r="V1465">
            <v>1099581</v>
          </cell>
        </row>
        <row r="1466">
          <cell r="A1466">
            <v>52220</v>
          </cell>
          <cell r="B1466" t="str">
            <v xml:space="preserve">MONTAGUE TOWNSHIP                      </v>
          </cell>
          <cell r="C1466" t="str">
            <v>SUSSEX</v>
          </cell>
          <cell r="D1466">
            <v>52938</v>
          </cell>
          <cell r="E1466">
            <v>6.7452849431890404E-5</v>
          </cell>
          <cell r="F1466">
            <v>1283411</v>
          </cell>
          <cell r="G1466">
            <v>3.3000000000000003E-5</v>
          </cell>
          <cell r="H1466">
            <v>1264739</v>
          </cell>
          <cell r="J1466">
            <v>44444</v>
          </cell>
          <cell r="K1466">
            <v>5.9214610917191502E-5</v>
          </cell>
          <cell r="L1466">
            <v>1108659</v>
          </cell>
          <cell r="M1466">
            <v>2.9E-5</v>
          </cell>
          <cell r="N1466">
            <v>1126645</v>
          </cell>
          <cell r="O1466">
            <v>1372462</v>
          </cell>
          <cell r="P1466">
            <v>920337</v>
          </cell>
          <cell r="Q1466">
            <v>1283411</v>
          </cell>
          <cell r="R1466">
            <v>1235943</v>
          </cell>
          <cell r="S1466">
            <v>47468</v>
          </cell>
          <cell r="T1466">
            <v>1108659</v>
          </cell>
          <cell r="U1466">
            <v>1066183</v>
          </cell>
          <cell r="V1466">
            <v>42476</v>
          </cell>
        </row>
        <row r="1467">
          <cell r="A1467">
            <v>52223</v>
          </cell>
          <cell r="B1467" t="str">
            <v xml:space="preserve">MONTAGUE BD OF ED                      </v>
          </cell>
          <cell r="C1467" t="str">
            <v>SUSSEX</v>
          </cell>
          <cell r="D1467">
            <v>51384</v>
          </cell>
          <cell r="E1467">
            <v>6.5472764653146302E-5</v>
          </cell>
          <cell r="F1467">
            <v>1245737</v>
          </cell>
          <cell r="G1467">
            <v>3.3000000000000003E-5</v>
          </cell>
          <cell r="H1467">
            <v>1264739</v>
          </cell>
          <cell r="J1467">
            <v>40538</v>
          </cell>
          <cell r="K1467">
            <v>5.4010482795452901E-5</v>
          </cell>
          <cell r="L1467">
            <v>1011224</v>
          </cell>
          <cell r="M1467">
            <v>2.5999999999999998E-5</v>
          </cell>
          <cell r="N1467">
            <v>1010096</v>
          </cell>
          <cell r="O1467">
            <v>1230484</v>
          </cell>
          <cell r="P1467">
            <v>825130</v>
          </cell>
          <cell r="Q1467">
            <v>1245737</v>
          </cell>
          <cell r="R1467">
            <v>1199662</v>
          </cell>
          <cell r="S1467">
            <v>46075</v>
          </cell>
          <cell r="T1467">
            <v>1011224</v>
          </cell>
          <cell r="U1467">
            <v>972480</v>
          </cell>
          <cell r="V1467">
            <v>38744</v>
          </cell>
        </row>
        <row r="1468">
          <cell r="A1468">
            <v>52260</v>
          </cell>
          <cell r="B1468" t="str">
            <v xml:space="preserve">MOONACHIE BOROUGH                      </v>
          </cell>
          <cell r="C1468" t="str">
            <v>BERGEN</v>
          </cell>
          <cell r="D1468">
            <v>125211</v>
          </cell>
          <cell r="E1468">
            <v>1.5954208187344499E-4</v>
          </cell>
          <cell r="F1468">
            <v>3035574</v>
          </cell>
          <cell r="G1468">
            <v>7.8999999999999996E-5</v>
          </cell>
          <cell r="H1468">
            <v>3027708</v>
          </cell>
          <cell r="J1468">
            <v>115749</v>
          </cell>
          <cell r="K1468">
            <v>1.5421726215133599E-4</v>
          </cell>
          <cell r="L1468">
            <v>2887369</v>
          </cell>
          <cell r="M1468">
            <v>7.3999999999999996E-5</v>
          </cell>
          <cell r="N1468">
            <v>2874888</v>
          </cell>
          <cell r="O1468">
            <v>3502145</v>
          </cell>
          <cell r="P1468">
            <v>2348446</v>
          </cell>
          <cell r="Q1468">
            <v>3035574</v>
          </cell>
          <cell r="R1468">
            <v>2923300</v>
          </cell>
          <cell r="S1468">
            <v>112274</v>
          </cell>
          <cell r="T1468">
            <v>2887369</v>
          </cell>
          <cell r="U1468">
            <v>2776743</v>
          </cell>
          <cell r="V1468">
            <v>110626</v>
          </cell>
        </row>
        <row r="1469">
          <cell r="A1469">
            <v>52263</v>
          </cell>
          <cell r="B1469" t="str">
            <v xml:space="preserve">MOONACHIE BOROUGH BD OF ED             </v>
          </cell>
          <cell r="C1469" t="str">
            <v>BERGEN</v>
          </cell>
          <cell r="D1469">
            <v>71088</v>
          </cell>
          <cell r="E1469">
            <v>9.0579322233825006E-5</v>
          </cell>
          <cell r="F1469">
            <v>1723434</v>
          </cell>
          <cell r="G1469">
            <v>4.5000000000000003E-5</v>
          </cell>
          <cell r="H1469">
            <v>1724644</v>
          </cell>
          <cell r="J1469">
            <v>61553</v>
          </cell>
          <cell r="K1469">
            <v>8.20096513766962E-5</v>
          </cell>
          <cell r="L1469">
            <v>1535445</v>
          </cell>
          <cell r="M1469">
            <v>4.0000000000000003E-5</v>
          </cell>
          <cell r="N1469">
            <v>1553994</v>
          </cell>
          <cell r="O1469">
            <v>1893052</v>
          </cell>
          <cell r="P1469">
            <v>1269430</v>
          </cell>
          <cell r="Q1469">
            <v>1723434</v>
          </cell>
          <cell r="R1469">
            <v>1659691</v>
          </cell>
          <cell r="S1469">
            <v>63743</v>
          </cell>
          <cell r="T1469">
            <v>1535445</v>
          </cell>
          <cell r="U1469">
            <v>1476617</v>
          </cell>
          <cell r="V1469">
            <v>58828</v>
          </cell>
        </row>
        <row r="1470">
          <cell r="A1470">
            <v>52290</v>
          </cell>
          <cell r="B1470" t="str">
            <v xml:space="preserve">MOUNT EPHRAIM BOROUGH                  </v>
          </cell>
          <cell r="C1470" t="str">
            <v>CAMDEN</v>
          </cell>
          <cell r="D1470">
            <v>67175</v>
          </cell>
          <cell r="E1470">
            <v>8.5593433083744003E-5</v>
          </cell>
          <cell r="F1470">
            <v>1628569</v>
          </cell>
          <cell r="G1470">
            <v>4.1999999999999998E-5</v>
          </cell>
          <cell r="H1470">
            <v>1609667</v>
          </cell>
          <cell r="J1470">
            <v>66097</v>
          </cell>
          <cell r="K1470">
            <v>8.8063813738493499E-5</v>
          </cell>
          <cell r="L1470">
            <v>1648795</v>
          </cell>
          <cell r="M1470">
            <v>4.1999999999999998E-5</v>
          </cell>
          <cell r="N1470">
            <v>1631693</v>
          </cell>
          <cell r="O1470">
            <v>1987704</v>
          </cell>
          <cell r="P1470">
            <v>1332902</v>
          </cell>
          <cell r="Q1470">
            <v>1628569</v>
          </cell>
          <cell r="R1470">
            <v>1568334</v>
          </cell>
          <cell r="S1470">
            <v>60235</v>
          </cell>
          <cell r="T1470">
            <v>1648795</v>
          </cell>
          <cell r="U1470">
            <v>1585624</v>
          </cell>
          <cell r="V1470">
            <v>63171</v>
          </cell>
        </row>
        <row r="1471">
          <cell r="A1471">
            <v>52293</v>
          </cell>
          <cell r="B1471" t="str">
            <v xml:space="preserve">MOUNT EPHRAIM BD OF ED                 </v>
          </cell>
          <cell r="C1471" t="str">
            <v>CAMDEN</v>
          </cell>
          <cell r="D1471">
            <v>77198</v>
          </cell>
          <cell r="E1471">
            <v>9.8364597650894996E-5</v>
          </cell>
          <cell r="F1471">
            <v>1871563</v>
          </cell>
          <cell r="G1471">
            <v>4.8999999999999998E-5</v>
          </cell>
          <cell r="H1471">
            <v>1877945</v>
          </cell>
          <cell r="J1471">
            <v>75346</v>
          </cell>
          <cell r="K1471">
            <v>1.00386645535206E-4</v>
          </cell>
          <cell r="L1471">
            <v>1879513</v>
          </cell>
          <cell r="M1471">
            <v>4.8000000000000001E-5</v>
          </cell>
          <cell r="N1471">
            <v>1864792</v>
          </cell>
          <cell r="O1471">
            <v>2271662</v>
          </cell>
          <cell r="P1471">
            <v>1523316</v>
          </cell>
          <cell r="Q1471">
            <v>1871563</v>
          </cell>
          <cell r="R1471">
            <v>1802341</v>
          </cell>
          <cell r="S1471">
            <v>69222</v>
          </cell>
          <cell r="T1471">
            <v>1879513</v>
          </cell>
          <cell r="U1471">
            <v>1807502</v>
          </cell>
          <cell r="V1471">
            <v>72011</v>
          </cell>
        </row>
        <row r="1472">
          <cell r="A1472">
            <v>52330</v>
          </cell>
          <cell r="B1472" t="str">
            <v xml:space="preserve">MULLICA TOWNSHIP                       </v>
          </cell>
          <cell r="C1472" t="str">
            <v>ATLANTIC</v>
          </cell>
          <cell r="D1472">
            <v>75264</v>
          </cell>
          <cell r="E1472">
            <v>9.5900322257013893E-5</v>
          </cell>
          <cell r="F1472">
            <v>1824676</v>
          </cell>
          <cell r="G1472">
            <v>4.8000000000000001E-5</v>
          </cell>
          <cell r="H1472">
            <v>1839620</v>
          </cell>
          <cell r="J1472">
            <v>72081</v>
          </cell>
          <cell r="K1472">
            <v>9.6036548679733605E-5</v>
          </cell>
          <cell r="L1472">
            <v>1798067</v>
          </cell>
          <cell r="M1472">
            <v>4.6E-5</v>
          </cell>
          <cell r="N1472">
            <v>1787093</v>
          </cell>
          <cell r="O1472">
            <v>2177009</v>
          </cell>
          <cell r="P1472">
            <v>1459845</v>
          </cell>
          <cell r="Q1472">
            <v>1824676</v>
          </cell>
          <cell r="R1472">
            <v>1757188</v>
          </cell>
          <cell r="S1472">
            <v>67488</v>
          </cell>
          <cell r="T1472">
            <v>1798067</v>
          </cell>
          <cell r="U1472">
            <v>1729176</v>
          </cell>
          <cell r="V1472">
            <v>68891</v>
          </cell>
        </row>
        <row r="1473">
          <cell r="A1473">
            <v>52333</v>
          </cell>
          <cell r="B1473" t="str">
            <v xml:space="preserve">MULLICA TWP BD OF ED                   </v>
          </cell>
          <cell r="C1473" t="str">
            <v>ATLANTIC</v>
          </cell>
          <cell r="D1473">
            <v>123593</v>
          </cell>
          <cell r="E1473">
            <v>1.57480449201625E-4</v>
          </cell>
          <cell r="F1473">
            <v>2996348</v>
          </cell>
          <cell r="G1473">
            <v>7.7999999999999999E-5</v>
          </cell>
          <cell r="H1473">
            <v>2989382</v>
          </cell>
          <cell r="J1473">
            <v>111016</v>
          </cell>
          <cell r="K1473">
            <v>1.4791128713848701E-4</v>
          </cell>
          <cell r="L1473">
            <v>2769304</v>
          </cell>
          <cell r="M1473">
            <v>7.1000000000000005E-5</v>
          </cell>
          <cell r="N1473">
            <v>2758339</v>
          </cell>
          <cell r="O1473">
            <v>3360167</v>
          </cell>
          <cell r="P1473">
            <v>2253239</v>
          </cell>
          <cell r="Q1473">
            <v>2996348</v>
          </cell>
          <cell r="R1473">
            <v>2885525</v>
          </cell>
          <cell r="S1473">
            <v>110823</v>
          </cell>
          <cell r="T1473">
            <v>2769304</v>
          </cell>
          <cell r="U1473">
            <v>2663202</v>
          </cell>
          <cell r="V1473">
            <v>106102</v>
          </cell>
        </row>
        <row r="1474">
          <cell r="A1474">
            <v>52340</v>
          </cell>
          <cell r="B1474" t="str">
            <v xml:space="preserve">NATIONAL PARK BOROUGH                  </v>
          </cell>
          <cell r="C1474" t="str">
            <v>GLOUCESTER</v>
          </cell>
          <cell r="D1474">
            <v>46146</v>
          </cell>
          <cell r="E1474">
            <v>5.8798579279232603E-5</v>
          </cell>
          <cell r="F1474">
            <v>1118748</v>
          </cell>
          <cell r="G1474">
            <v>2.9E-5</v>
          </cell>
          <cell r="H1474">
            <v>1111437</v>
          </cell>
          <cell r="J1474">
            <v>44849</v>
          </cell>
          <cell r="K1474">
            <v>5.9754209455159798E-5</v>
          </cell>
          <cell r="L1474">
            <v>1118762</v>
          </cell>
          <cell r="M1474">
            <v>2.9E-5</v>
          </cell>
          <cell r="N1474">
            <v>1126645</v>
          </cell>
          <cell r="O1474">
            <v>1372462</v>
          </cell>
          <cell r="P1474">
            <v>920337</v>
          </cell>
          <cell r="Q1474">
            <v>1118748</v>
          </cell>
          <cell r="R1474">
            <v>1077370</v>
          </cell>
          <cell r="S1474">
            <v>41378</v>
          </cell>
          <cell r="T1474">
            <v>1118762</v>
          </cell>
          <cell r="U1474">
            <v>1075898</v>
          </cell>
          <cell r="V1474">
            <v>42864</v>
          </cell>
        </row>
        <row r="1475">
          <cell r="A1475">
            <v>52350</v>
          </cell>
          <cell r="B1475" t="str">
            <v xml:space="preserve">NETCONG BOROUGH                        </v>
          </cell>
          <cell r="C1475" t="str">
            <v>MORRIS</v>
          </cell>
          <cell r="D1475">
            <v>81778</v>
          </cell>
          <cell r="E1475">
            <v>1.0420036874912399E-4</v>
          </cell>
          <cell r="F1475">
            <v>1982599</v>
          </cell>
          <cell r="G1475">
            <v>5.1999999999999997E-5</v>
          </cell>
          <cell r="H1475">
            <v>1992922</v>
          </cell>
          <cell r="J1475">
            <v>70838</v>
          </cell>
          <cell r="K1475">
            <v>9.4380447487895101E-5</v>
          </cell>
          <cell r="L1475">
            <v>1767060</v>
          </cell>
          <cell r="M1475">
            <v>4.5000000000000003E-5</v>
          </cell>
          <cell r="N1475">
            <v>1748243</v>
          </cell>
          <cell r="O1475">
            <v>2129683</v>
          </cell>
          <cell r="P1475">
            <v>1428109</v>
          </cell>
          <cell r="Q1475">
            <v>1982599</v>
          </cell>
          <cell r="R1475">
            <v>1909270</v>
          </cell>
          <cell r="S1475">
            <v>73329</v>
          </cell>
          <cell r="T1475">
            <v>1767060</v>
          </cell>
          <cell r="U1475">
            <v>1699358</v>
          </cell>
          <cell r="V1475">
            <v>67702</v>
          </cell>
        </row>
        <row r="1476">
          <cell r="A1476">
            <v>52353</v>
          </cell>
          <cell r="B1476" t="str">
            <v xml:space="preserve">NETCONG BOROUGH BD OF ED               </v>
          </cell>
          <cell r="C1476" t="str">
            <v>MORRIS</v>
          </cell>
          <cell r="D1476">
            <v>21313</v>
          </cell>
          <cell r="E1476">
            <v>2.71567225800348E-5</v>
          </cell>
          <cell r="F1476">
            <v>516705</v>
          </cell>
          <cell r="G1476">
            <v>1.2999999999999999E-5</v>
          </cell>
          <cell r="H1476">
            <v>498230</v>
          </cell>
          <cell r="J1476">
            <v>16254</v>
          </cell>
          <cell r="K1476">
            <v>2.1655887990460601E-5</v>
          </cell>
          <cell r="L1476">
            <v>405457</v>
          </cell>
          <cell r="M1476">
            <v>1.0000000000000001E-5</v>
          </cell>
          <cell r="N1476">
            <v>388498</v>
          </cell>
          <cell r="O1476">
            <v>473263</v>
          </cell>
          <cell r="P1476">
            <v>317358</v>
          </cell>
          <cell r="Q1476">
            <v>516705</v>
          </cell>
          <cell r="R1476">
            <v>497594</v>
          </cell>
          <cell r="S1476">
            <v>19111</v>
          </cell>
          <cell r="T1476">
            <v>405457</v>
          </cell>
          <cell r="U1476">
            <v>389923</v>
          </cell>
          <cell r="V1476">
            <v>15534</v>
          </cell>
        </row>
        <row r="1477">
          <cell r="A1477">
            <v>52360</v>
          </cell>
          <cell r="B1477" t="str">
            <v xml:space="preserve">NEWARK CITY                            </v>
          </cell>
          <cell r="C1477" t="str">
            <v>ESSEX</v>
          </cell>
          <cell r="D1477">
            <v>9317023</v>
          </cell>
          <cell r="E1477">
            <v>1.18716186779338E-2</v>
          </cell>
          <cell r="F1477">
            <v>225878835</v>
          </cell>
          <cell r="G1477">
            <v>5.8939999999999999E-3</v>
          </cell>
          <cell r="H1477">
            <v>225890004</v>
          </cell>
          <cell r="J1477">
            <v>8508756</v>
          </cell>
          <cell r="K1477">
            <v>1.13365735741454E-2</v>
          </cell>
          <cell r="L1477">
            <v>212251663</v>
          </cell>
          <cell r="M1477">
            <v>5.463E-3</v>
          </cell>
          <cell r="N1477">
            <v>212236670</v>
          </cell>
          <cell r="O1477">
            <v>258543517</v>
          </cell>
          <cell r="P1477">
            <v>173372449</v>
          </cell>
          <cell r="Q1477">
            <v>225878835</v>
          </cell>
          <cell r="R1477">
            <v>217524461</v>
          </cell>
          <cell r="S1477">
            <v>8354374</v>
          </cell>
          <cell r="T1477">
            <v>212251663</v>
          </cell>
          <cell r="U1477">
            <v>204119535</v>
          </cell>
          <cell r="V1477">
            <v>8132128</v>
          </cell>
        </row>
        <row r="1478">
          <cell r="A1478">
            <v>52363</v>
          </cell>
          <cell r="B1478" t="str">
            <v xml:space="preserve">NEWARK PUBLIC SCHOOLS                  </v>
          </cell>
          <cell r="C1478" t="str">
            <v>ESSEX</v>
          </cell>
          <cell r="D1478">
            <v>11840941</v>
          </cell>
          <cell r="E1478">
            <v>1.50875592278684E-2</v>
          </cell>
          <cell r="F1478">
            <v>287067871</v>
          </cell>
          <cell r="G1478">
            <v>7.4900000000000001E-3</v>
          </cell>
          <cell r="H1478">
            <v>287057369</v>
          </cell>
          <cell r="J1478">
            <v>11216790</v>
          </cell>
          <cell r="K1478">
            <v>1.4944601196783499E-2</v>
          </cell>
          <cell r="L1478">
            <v>279803808</v>
          </cell>
          <cell r="M1478">
            <v>7.2020000000000001E-3</v>
          </cell>
          <cell r="N1478">
            <v>279796540</v>
          </cell>
          <cell r="O1478">
            <v>340843934</v>
          </cell>
          <cell r="P1478">
            <v>228560933</v>
          </cell>
          <cell r="Q1478">
            <v>287067871</v>
          </cell>
          <cell r="R1478">
            <v>276450354</v>
          </cell>
          <cell r="S1478">
            <v>10617517</v>
          </cell>
          <cell r="T1478">
            <v>279803808</v>
          </cell>
          <cell r="U1478">
            <v>269083514</v>
          </cell>
          <cell r="V1478">
            <v>10720294</v>
          </cell>
        </row>
        <row r="1479">
          <cell r="A1479">
            <v>52370</v>
          </cell>
          <cell r="B1479" t="str">
            <v xml:space="preserve">NEW HANOVER TOWNSHIP                   </v>
          </cell>
          <cell r="C1479" t="str">
            <v>BURLINGTON</v>
          </cell>
          <cell r="D1479">
            <v>16286</v>
          </cell>
          <cell r="E1479">
            <v>2.0751390416105002E-5</v>
          </cell>
          <cell r="F1479">
            <v>394832</v>
          </cell>
          <cell r="G1479">
            <v>1.0000000000000001E-5</v>
          </cell>
          <cell r="H1479">
            <v>383254</v>
          </cell>
          <cell r="J1479">
            <v>18936</v>
          </cell>
          <cell r="K1479">
            <v>2.5229229419672799E-5</v>
          </cell>
          <cell r="L1479">
            <v>472360</v>
          </cell>
          <cell r="M1479">
            <v>1.2E-5</v>
          </cell>
          <cell r="N1479">
            <v>466198</v>
          </cell>
          <cell r="O1479">
            <v>567915</v>
          </cell>
          <cell r="P1479">
            <v>380829</v>
          </cell>
          <cell r="Q1479">
            <v>394832</v>
          </cell>
          <cell r="R1479">
            <v>380229</v>
          </cell>
          <cell r="S1479">
            <v>14603</v>
          </cell>
          <cell r="T1479">
            <v>472360</v>
          </cell>
          <cell r="U1479">
            <v>454262</v>
          </cell>
          <cell r="V1479">
            <v>18098</v>
          </cell>
        </row>
        <row r="1480">
          <cell r="A1480">
            <v>52410</v>
          </cell>
          <cell r="B1480" t="str">
            <v xml:space="preserve">NORTH CALDWELL BOROUGH                 </v>
          </cell>
          <cell r="C1480" t="str">
            <v>ESSEX</v>
          </cell>
          <cell r="D1480">
            <v>134327</v>
          </cell>
          <cell r="E1480">
            <v>1.7115755989341401E-4</v>
          </cell>
          <cell r="F1480">
            <v>3256580</v>
          </cell>
          <cell r="G1480">
            <v>8.5000000000000006E-5</v>
          </cell>
          <cell r="H1480">
            <v>3257660</v>
          </cell>
          <cell r="J1480">
            <v>130103</v>
          </cell>
          <cell r="K1480">
            <v>1.73341700210588E-4</v>
          </cell>
          <cell r="L1480">
            <v>3245431</v>
          </cell>
          <cell r="M1480">
            <v>8.3999999999999995E-5</v>
          </cell>
          <cell r="N1480">
            <v>3263386</v>
          </cell>
          <cell r="O1480">
            <v>3975408</v>
          </cell>
          <cell r="P1480">
            <v>2665804</v>
          </cell>
          <cell r="Q1480">
            <v>3256580</v>
          </cell>
          <cell r="R1480">
            <v>3136131</v>
          </cell>
          <cell r="S1480">
            <v>120449</v>
          </cell>
          <cell r="T1480">
            <v>3245431</v>
          </cell>
          <cell r="U1480">
            <v>3121087</v>
          </cell>
          <cell r="V1480">
            <v>124344</v>
          </cell>
        </row>
        <row r="1481">
          <cell r="A1481">
            <v>52413</v>
          </cell>
          <cell r="B1481" t="str">
            <v xml:space="preserve">NORTH CALDWELL BD OF ED                </v>
          </cell>
          <cell r="C1481" t="str">
            <v>ESSEX</v>
          </cell>
          <cell r="D1481">
            <v>139285</v>
          </cell>
          <cell r="E1481">
            <v>1.7747497323512099E-4</v>
          </cell>
          <cell r="F1481">
            <v>3376780</v>
          </cell>
          <cell r="G1481">
            <v>8.7999999999999998E-5</v>
          </cell>
          <cell r="H1481">
            <v>3372637</v>
          </cell>
          <cell r="J1481">
            <v>117735</v>
          </cell>
          <cell r="K1481">
            <v>1.5686329350048499E-4</v>
          </cell>
          <cell r="L1481">
            <v>2936910</v>
          </cell>
          <cell r="M1481">
            <v>7.6000000000000004E-5</v>
          </cell>
          <cell r="N1481">
            <v>2952588</v>
          </cell>
          <cell r="O1481">
            <v>3596798</v>
          </cell>
          <cell r="P1481">
            <v>2411918</v>
          </cell>
          <cell r="Q1481">
            <v>3376780</v>
          </cell>
          <cell r="R1481">
            <v>3251886</v>
          </cell>
          <cell r="S1481">
            <v>124894</v>
          </cell>
          <cell r="T1481">
            <v>2936910</v>
          </cell>
          <cell r="U1481">
            <v>2824386</v>
          </cell>
          <cell r="V1481">
            <v>112524</v>
          </cell>
        </row>
        <row r="1482">
          <cell r="A1482">
            <v>52430</v>
          </cell>
          <cell r="B1482" t="str">
            <v xml:space="preserve">NORTH HANOVER TOWNSHIP                 </v>
          </cell>
          <cell r="C1482" t="str">
            <v>BURLINGTON</v>
          </cell>
          <cell r="D1482">
            <v>45628</v>
          </cell>
          <cell r="E1482">
            <v>5.8138551019651197E-5</v>
          </cell>
          <cell r="F1482">
            <v>1106190</v>
          </cell>
          <cell r="G1482">
            <v>2.9E-5</v>
          </cell>
          <cell r="H1482">
            <v>1111437</v>
          </cell>
          <cell r="J1482">
            <v>46020</v>
          </cell>
          <cell r="K1482">
            <v>6.1314382018026102E-5</v>
          </cell>
          <cell r="L1482">
            <v>1147973</v>
          </cell>
          <cell r="M1482">
            <v>3.0000000000000001E-5</v>
          </cell>
          <cell r="N1482">
            <v>1165495</v>
          </cell>
          <cell r="O1482">
            <v>1419789</v>
          </cell>
          <cell r="P1482">
            <v>952073</v>
          </cell>
          <cell r="Q1482">
            <v>1106190</v>
          </cell>
          <cell r="R1482">
            <v>1065277</v>
          </cell>
          <cell r="S1482">
            <v>40913</v>
          </cell>
          <cell r="T1482">
            <v>1147973</v>
          </cell>
          <cell r="U1482">
            <v>1103990</v>
          </cell>
          <cell r="V1482">
            <v>43983</v>
          </cell>
        </row>
        <row r="1483">
          <cell r="A1483">
            <v>52433</v>
          </cell>
          <cell r="B1483" t="str">
            <v xml:space="preserve">NORTH HANOVER TOWNSHIP BD OF ED        </v>
          </cell>
          <cell r="C1483" t="str">
            <v>BURLINGTON</v>
          </cell>
          <cell r="D1483">
            <v>288906</v>
          </cell>
          <cell r="E1483">
            <v>3.6811993120196702E-4</v>
          </cell>
          <cell r="F1483">
            <v>7004142</v>
          </cell>
          <cell r="G1483">
            <v>1.83E-4</v>
          </cell>
          <cell r="H1483">
            <v>7013551</v>
          </cell>
          <cell r="J1483">
            <v>302688</v>
          </cell>
          <cell r="K1483">
            <v>4.0328395619887599E-4</v>
          </cell>
          <cell r="L1483">
            <v>7550579</v>
          </cell>
          <cell r="M1483">
            <v>1.94E-4</v>
          </cell>
          <cell r="N1483">
            <v>7536869</v>
          </cell>
          <cell r="O1483">
            <v>9181300</v>
          </cell>
          <cell r="P1483">
            <v>6156737</v>
          </cell>
          <cell r="Q1483">
            <v>7004142</v>
          </cell>
          <cell r="R1483">
            <v>6745086</v>
          </cell>
          <cell r="S1483">
            <v>259056</v>
          </cell>
          <cell r="T1483">
            <v>7550579</v>
          </cell>
          <cell r="U1483">
            <v>7261289</v>
          </cell>
          <cell r="V1483">
            <v>289290</v>
          </cell>
        </row>
        <row r="1484">
          <cell r="A1484">
            <v>52470</v>
          </cell>
          <cell r="B1484" t="str">
            <v xml:space="preserve">OAKLYN BOROUGH                         </v>
          </cell>
          <cell r="C1484" t="str">
            <v>CAMDEN</v>
          </cell>
          <cell r="D1484">
            <v>76248</v>
          </cell>
          <cell r="E1484">
            <v>9.7154121113052704E-5</v>
          </cell>
          <cell r="F1484">
            <v>1848531</v>
          </cell>
          <cell r="G1484">
            <v>4.8000000000000001E-5</v>
          </cell>
          <cell r="H1484">
            <v>1839620</v>
          </cell>
          <cell r="J1484">
            <v>71112</v>
          </cell>
          <cell r="K1484">
            <v>9.4745509214816799E-5</v>
          </cell>
          <cell r="L1484">
            <v>1773895</v>
          </cell>
          <cell r="M1484">
            <v>4.6E-5</v>
          </cell>
          <cell r="N1484">
            <v>1787093</v>
          </cell>
          <cell r="O1484">
            <v>2177009</v>
          </cell>
          <cell r="P1484">
            <v>1459845</v>
          </cell>
          <cell r="Q1484">
            <v>1848531</v>
          </cell>
          <cell r="R1484">
            <v>1780161</v>
          </cell>
          <cell r="S1484">
            <v>68370</v>
          </cell>
          <cell r="T1484">
            <v>1773895</v>
          </cell>
          <cell r="U1484">
            <v>1705931</v>
          </cell>
          <cell r="V1484">
            <v>67964</v>
          </cell>
        </row>
        <row r="1485">
          <cell r="A1485">
            <v>52473</v>
          </cell>
          <cell r="B1485" t="str">
            <v xml:space="preserve">OAKLYN BOROUGH BD OF ED                </v>
          </cell>
          <cell r="C1485" t="str">
            <v>CAMDEN</v>
          </cell>
          <cell r="D1485">
            <v>35934</v>
          </cell>
          <cell r="E1485">
            <v>4.57865935903425E-5</v>
          </cell>
          <cell r="F1485">
            <v>871172</v>
          </cell>
          <cell r="G1485">
            <v>2.3E-5</v>
          </cell>
          <cell r="H1485">
            <v>881485</v>
          </cell>
          <cell r="J1485">
            <v>35007</v>
          </cell>
          <cell r="K1485">
            <v>4.66412988114958E-5</v>
          </cell>
          <cell r="L1485">
            <v>873253</v>
          </cell>
          <cell r="M1485">
            <v>2.1999999999999999E-5</v>
          </cell>
          <cell r="N1485">
            <v>854696</v>
          </cell>
          <cell r="O1485">
            <v>1041178</v>
          </cell>
          <cell r="P1485">
            <v>698187</v>
          </cell>
          <cell r="Q1485">
            <v>871172</v>
          </cell>
          <cell r="R1485">
            <v>838951</v>
          </cell>
          <cell r="S1485">
            <v>32221</v>
          </cell>
          <cell r="T1485">
            <v>873253</v>
          </cell>
          <cell r="U1485">
            <v>839795</v>
          </cell>
          <cell r="V1485">
            <v>33458</v>
          </cell>
        </row>
        <row r="1486">
          <cell r="A1486">
            <v>52490</v>
          </cell>
          <cell r="B1486" t="str">
            <v xml:space="preserve">OCEAN TOWNSHIP (OCEAN)                 </v>
          </cell>
          <cell r="C1486" t="str">
            <v>OCEAN</v>
          </cell>
          <cell r="D1486">
            <v>213303</v>
          </cell>
          <cell r="E1486">
            <v>2.7178765994881798E-4</v>
          </cell>
          <cell r="F1486">
            <v>5171248</v>
          </cell>
          <cell r="G1486">
            <v>1.35E-4</v>
          </cell>
          <cell r="H1486">
            <v>5173931</v>
          </cell>
          <cell r="J1486">
            <v>225259</v>
          </cell>
          <cell r="K1486">
            <v>3.0012204213382301E-4</v>
          </cell>
          <cell r="L1486">
            <v>5619105</v>
          </cell>
          <cell r="M1486">
            <v>1.45E-4</v>
          </cell>
          <cell r="N1486">
            <v>5633227</v>
          </cell>
          <cell r="O1486">
            <v>6862312</v>
          </cell>
          <cell r="P1486">
            <v>4601685</v>
          </cell>
          <cell r="Q1486">
            <v>5171248</v>
          </cell>
          <cell r="R1486">
            <v>4979983</v>
          </cell>
          <cell r="S1486">
            <v>191265</v>
          </cell>
          <cell r="T1486">
            <v>5619105</v>
          </cell>
          <cell r="U1486">
            <v>5403817</v>
          </cell>
          <cell r="V1486">
            <v>215288</v>
          </cell>
        </row>
        <row r="1487">
          <cell r="A1487">
            <v>52493</v>
          </cell>
          <cell r="B1487" t="str">
            <v xml:space="preserve">OCEAN TWP BD OF ED (OCEAN)             </v>
          </cell>
          <cell r="C1487" t="str">
            <v>OCEAN</v>
          </cell>
          <cell r="D1487">
            <v>139028</v>
          </cell>
          <cell r="E1487">
            <v>1.7714750747698901E-4</v>
          </cell>
          <cell r="F1487">
            <v>3370549</v>
          </cell>
          <cell r="G1487">
            <v>8.7999999999999998E-5</v>
          </cell>
          <cell r="H1487">
            <v>3372637</v>
          </cell>
          <cell r="J1487">
            <v>128507</v>
          </cell>
          <cell r="K1487">
            <v>1.7121528226837201E-4</v>
          </cell>
          <cell r="L1487">
            <v>3205618</v>
          </cell>
          <cell r="M1487">
            <v>8.2999999999999998E-5</v>
          </cell>
          <cell r="N1487">
            <v>3224537</v>
          </cell>
          <cell r="O1487">
            <v>3928082</v>
          </cell>
          <cell r="P1487">
            <v>2634068</v>
          </cell>
          <cell r="Q1487">
            <v>3370549</v>
          </cell>
          <cell r="R1487">
            <v>3245886</v>
          </cell>
          <cell r="S1487">
            <v>124663</v>
          </cell>
          <cell r="T1487">
            <v>3205618</v>
          </cell>
          <cell r="U1487">
            <v>3082800</v>
          </cell>
          <cell r="V1487">
            <v>122818</v>
          </cell>
        </row>
        <row r="1488">
          <cell r="A1488">
            <v>52510</v>
          </cell>
          <cell r="B1488" t="str">
            <v xml:space="preserve">OLDMANS TOWNSHIP                       </v>
          </cell>
          <cell r="C1488" t="str">
            <v>SALEM</v>
          </cell>
          <cell r="D1488">
            <v>32133</v>
          </cell>
          <cell r="E1488">
            <v>4.0943413253144003E-5</v>
          </cell>
          <cell r="F1488">
            <v>779022</v>
          </cell>
          <cell r="G1488">
            <v>2.0000000000000002E-5</v>
          </cell>
          <cell r="H1488">
            <v>766508</v>
          </cell>
          <cell r="J1488">
            <v>18724</v>
          </cell>
          <cell r="K1488">
            <v>2.4946772901032599E-5</v>
          </cell>
          <cell r="L1488">
            <v>467072</v>
          </cell>
          <cell r="M1488">
            <v>1.2E-5</v>
          </cell>
          <cell r="N1488">
            <v>466198</v>
          </cell>
          <cell r="O1488">
            <v>567915</v>
          </cell>
          <cell r="P1488">
            <v>380829</v>
          </cell>
          <cell r="Q1488">
            <v>779022</v>
          </cell>
          <cell r="R1488">
            <v>750209</v>
          </cell>
          <cell r="S1488">
            <v>28813</v>
          </cell>
          <cell r="T1488">
            <v>467072</v>
          </cell>
          <cell r="U1488">
            <v>449177</v>
          </cell>
          <cell r="V1488">
            <v>17895</v>
          </cell>
        </row>
        <row r="1489">
          <cell r="A1489">
            <v>52513</v>
          </cell>
          <cell r="B1489" t="str">
            <v xml:space="preserve">OLDMANS TWP BD OF ED                   </v>
          </cell>
          <cell r="C1489" t="str">
            <v>SALEM</v>
          </cell>
          <cell r="D1489">
            <v>43416</v>
          </cell>
          <cell r="E1489">
            <v>5.5320051965222597E-5</v>
          </cell>
          <cell r="F1489">
            <v>1052563</v>
          </cell>
          <cell r="G1489">
            <v>2.6999999999999999E-5</v>
          </cell>
          <cell r="H1489">
            <v>1034786</v>
          </cell>
          <cell r="J1489">
            <v>42919</v>
          </cell>
          <cell r="K1489">
            <v>5.7182789261878803E-5</v>
          </cell>
          <cell r="L1489">
            <v>1070618</v>
          </cell>
          <cell r="M1489">
            <v>2.8E-5</v>
          </cell>
          <cell r="N1489">
            <v>1087795</v>
          </cell>
          <cell r="O1489">
            <v>1325136</v>
          </cell>
          <cell r="P1489">
            <v>888601</v>
          </cell>
          <cell r="Q1489">
            <v>1052563</v>
          </cell>
          <cell r="R1489">
            <v>1013633</v>
          </cell>
          <cell r="S1489">
            <v>38930</v>
          </cell>
          <cell r="T1489">
            <v>1070618</v>
          </cell>
          <cell r="U1489">
            <v>1029599</v>
          </cell>
          <cell r="V1489">
            <v>41019</v>
          </cell>
        </row>
        <row r="1490">
          <cell r="A1490">
            <v>52530</v>
          </cell>
          <cell r="B1490" t="str">
            <v xml:space="preserve">OXFORD TOWNSHIP                        </v>
          </cell>
          <cell r="C1490" t="str">
            <v>WARREN</v>
          </cell>
          <cell r="D1490">
            <v>42277</v>
          </cell>
          <cell r="E1490">
            <v>5.3868754305641203E-5</v>
          </cell>
          <cell r="F1490">
            <v>1024950</v>
          </cell>
          <cell r="G1490">
            <v>2.6999999999999999E-5</v>
          </cell>
          <cell r="H1490">
            <v>1034786</v>
          </cell>
          <cell r="J1490">
            <v>38120</v>
          </cell>
          <cell r="K1490">
            <v>5.0788879672471803E-5</v>
          </cell>
          <cell r="L1490">
            <v>950907</v>
          </cell>
          <cell r="M1490">
            <v>2.4000000000000001E-5</v>
          </cell>
          <cell r="N1490">
            <v>932396</v>
          </cell>
          <cell r="O1490">
            <v>1135831</v>
          </cell>
          <cell r="P1490">
            <v>761658</v>
          </cell>
          <cell r="Q1490">
            <v>1024950</v>
          </cell>
          <cell r="R1490">
            <v>987041</v>
          </cell>
          <cell r="S1490">
            <v>37909</v>
          </cell>
          <cell r="T1490">
            <v>950907</v>
          </cell>
          <cell r="U1490">
            <v>914474</v>
          </cell>
          <cell r="V1490">
            <v>36433</v>
          </cell>
        </row>
        <row r="1491">
          <cell r="A1491">
            <v>52533</v>
          </cell>
          <cell r="B1491" t="str">
            <v xml:space="preserve">OXFORD TWP BD OF ED                    </v>
          </cell>
          <cell r="C1491" t="str">
            <v>WARREN</v>
          </cell>
          <cell r="D1491">
            <v>45992</v>
          </cell>
          <cell r="E1491">
            <v>5.86023546615192E-5</v>
          </cell>
          <cell r="F1491">
            <v>1115015</v>
          </cell>
          <cell r="G1491">
            <v>2.9E-5</v>
          </cell>
          <cell r="H1491">
            <v>1111437</v>
          </cell>
          <cell r="J1491">
            <v>48074</v>
          </cell>
          <cell r="K1491">
            <v>6.4051012627870199E-5</v>
          </cell>
          <cell r="L1491">
            <v>1199210</v>
          </cell>
          <cell r="M1491">
            <v>3.1000000000000001E-5</v>
          </cell>
          <cell r="N1491">
            <v>1204345</v>
          </cell>
          <cell r="O1491">
            <v>1467115</v>
          </cell>
          <cell r="P1491">
            <v>983809</v>
          </cell>
          <cell r="Q1491">
            <v>1115015</v>
          </cell>
          <cell r="R1491">
            <v>1073775</v>
          </cell>
          <cell r="S1491">
            <v>41240</v>
          </cell>
          <cell r="T1491">
            <v>1199210</v>
          </cell>
          <cell r="U1491">
            <v>1153264</v>
          </cell>
          <cell r="V1491">
            <v>45946</v>
          </cell>
        </row>
        <row r="1492">
          <cell r="A1492">
            <v>52590</v>
          </cell>
          <cell r="B1492" t="str">
            <v xml:space="preserve">PEMBERTON BOROUGH                      </v>
          </cell>
          <cell r="C1492" t="str">
            <v>BURLINGTON</v>
          </cell>
          <cell r="D1492">
            <v>44458</v>
          </cell>
          <cell r="E1492">
            <v>5.6647753599361199E-5</v>
          </cell>
          <cell r="F1492">
            <v>1077825</v>
          </cell>
          <cell r="G1492">
            <v>2.8E-5</v>
          </cell>
          <cell r="H1492">
            <v>1073112</v>
          </cell>
          <cell r="J1492">
            <v>42141</v>
          </cell>
          <cell r="K1492">
            <v>5.6146227132152002E-5</v>
          </cell>
          <cell r="L1492">
            <v>1051211</v>
          </cell>
          <cell r="M1492">
            <v>2.6999999999999999E-5</v>
          </cell>
          <cell r="N1492">
            <v>1048946</v>
          </cell>
          <cell r="O1492">
            <v>1277810</v>
          </cell>
          <cell r="P1492">
            <v>856865</v>
          </cell>
          <cell r="Q1492">
            <v>1077825</v>
          </cell>
          <cell r="R1492">
            <v>1037961</v>
          </cell>
          <cell r="S1492">
            <v>39864</v>
          </cell>
          <cell r="T1492">
            <v>1051211</v>
          </cell>
          <cell r="U1492">
            <v>1010935</v>
          </cell>
          <cell r="V1492">
            <v>40276</v>
          </cell>
        </row>
        <row r="1493">
          <cell r="A1493">
            <v>52600</v>
          </cell>
          <cell r="B1493" t="str">
            <v xml:space="preserve">PEMBERTON TOWNSHIP                     </v>
          </cell>
          <cell r="C1493" t="str">
            <v>BURLINGTON</v>
          </cell>
          <cell r="D1493">
            <v>520668</v>
          </cell>
          <cell r="E1493">
            <v>6.6342778737397599E-4</v>
          </cell>
          <cell r="F1493">
            <v>12622903</v>
          </cell>
          <cell r="G1493">
            <v>3.2899999999999997E-4</v>
          </cell>
          <cell r="H1493">
            <v>12609062</v>
          </cell>
          <cell r="J1493">
            <v>446504</v>
          </cell>
          <cell r="K1493">
            <v>5.9489606320244895E-4</v>
          </cell>
          <cell r="L1493">
            <v>11138081</v>
          </cell>
          <cell r="M1493">
            <v>2.8699999999999998E-4</v>
          </cell>
          <cell r="N1493">
            <v>11149904</v>
          </cell>
          <cell r="O1493">
            <v>13582645</v>
          </cell>
          <cell r="P1493">
            <v>9108163</v>
          </cell>
          <cell r="Q1493">
            <v>12622903</v>
          </cell>
          <cell r="R1493">
            <v>12156032</v>
          </cell>
          <cell r="S1493">
            <v>466871</v>
          </cell>
          <cell r="T1493">
            <v>11138081</v>
          </cell>
          <cell r="U1493">
            <v>10711341</v>
          </cell>
          <cell r="V1493">
            <v>426740</v>
          </cell>
        </row>
        <row r="1494">
          <cell r="A1494">
            <v>52603</v>
          </cell>
          <cell r="B1494" t="str">
            <v xml:space="preserve">PEMBERTON TOWNSHIP BD OF ED            </v>
          </cell>
          <cell r="C1494" t="str">
            <v>BURLINGTON</v>
          </cell>
          <cell r="D1494">
            <v>1611196</v>
          </cell>
          <cell r="E1494">
            <v>2.0529631114372302E-3</v>
          </cell>
          <cell r="F1494">
            <v>39061305</v>
          </cell>
          <cell r="G1494">
            <v>1.0189999999999999E-3</v>
          </cell>
          <cell r="H1494">
            <v>39053599</v>
          </cell>
          <cell r="J1494">
            <v>1576601</v>
          </cell>
          <cell r="K1494">
            <v>2.1005718384181199E-3</v>
          </cell>
          <cell r="L1494">
            <v>39328450</v>
          </cell>
          <cell r="M1494">
            <v>1.0120000000000001E-3</v>
          </cell>
          <cell r="N1494">
            <v>39316037</v>
          </cell>
          <cell r="O1494">
            <v>47894205</v>
          </cell>
          <cell r="P1494">
            <v>32116588</v>
          </cell>
          <cell r="Q1494">
            <v>39061305</v>
          </cell>
          <cell r="R1494">
            <v>37616580</v>
          </cell>
          <cell r="S1494">
            <v>1444725</v>
          </cell>
          <cell r="T1494">
            <v>39328450</v>
          </cell>
          <cell r="U1494">
            <v>37821635</v>
          </cell>
          <cell r="V1494">
            <v>1506815</v>
          </cell>
        </row>
        <row r="1495">
          <cell r="A1495">
            <v>52620</v>
          </cell>
          <cell r="B1495" t="str">
            <v xml:space="preserve">PENNS GROVE BOROUGH                    </v>
          </cell>
          <cell r="C1495" t="str">
            <v>SALEM</v>
          </cell>
          <cell r="D1495">
            <v>48784</v>
          </cell>
          <cell r="E1495">
            <v>6.2159881496946304E-5</v>
          </cell>
          <cell r="F1495">
            <v>1182703</v>
          </cell>
          <cell r="G1495">
            <v>3.1000000000000001E-5</v>
          </cell>
          <cell r="H1495">
            <v>1188088</v>
          </cell>
          <cell r="J1495">
            <v>50639</v>
          </cell>
          <cell r="K1495">
            <v>6.7468470035002699E-5</v>
          </cell>
          <cell r="L1495">
            <v>1263194</v>
          </cell>
          <cell r="M1495">
            <v>3.3000000000000003E-5</v>
          </cell>
          <cell r="N1495">
            <v>1282045</v>
          </cell>
          <cell r="O1495">
            <v>1561768</v>
          </cell>
          <cell r="P1495">
            <v>1047280</v>
          </cell>
          <cell r="Q1495">
            <v>1182703</v>
          </cell>
          <cell r="R1495">
            <v>1138960</v>
          </cell>
          <cell r="S1495">
            <v>43743</v>
          </cell>
          <cell r="T1495">
            <v>1263194</v>
          </cell>
          <cell r="U1495">
            <v>1214797</v>
          </cell>
          <cell r="V1495">
            <v>48397</v>
          </cell>
        </row>
        <row r="1496">
          <cell r="A1496">
            <v>52630</v>
          </cell>
          <cell r="B1496" t="str">
            <v xml:space="preserve">PENNSAUKEN TOWNSHIP                    </v>
          </cell>
          <cell r="C1496" t="str">
            <v>CAMDEN</v>
          </cell>
          <cell r="D1496">
            <v>788367</v>
          </cell>
          <cell r="E1496">
            <v>1.00452605969381E-3</v>
          </cell>
          <cell r="F1496">
            <v>19112910</v>
          </cell>
          <cell r="G1496">
            <v>4.9899999999999999E-4</v>
          </cell>
          <cell r="H1496">
            <v>19124383</v>
          </cell>
          <cell r="J1496">
            <v>775417</v>
          </cell>
          <cell r="K1496">
            <v>1.03312069016236E-3</v>
          </cell>
          <cell r="L1496">
            <v>19342845</v>
          </cell>
          <cell r="M1496">
            <v>4.9799999999999996E-4</v>
          </cell>
          <cell r="N1496">
            <v>19347220</v>
          </cell>
          <cell r="O1496">
            <v>23568492</v>
          </cell>
          <cell r="P1496">
            <v>15804408</v>
          </cell>
          <cell r="Q1496">
            <v>19112910</v>
          </cell>
          <cell r="R1496">
            <v>18405998</v>
          </cell>
          <cell r="S1496">
            <v>706912</v>
          </cell>
          <cell r="T1496">
            <v>19342845</v>
          </cell>
          <cell r="U1496">
            <v>18601751</v>
          </cell>
          <cell r="V1496">
            <v>741094</v>
          </cell>
        </row>
        <row r="1497">
          <cell r="A1497">
            <v>52633</v>
          </cell>
          <cell r="B1497" t="str">
            <v xml:space="preserve">PENNSAUKEN TWP BD OF ED                </v>
          </cell>
          <cell r="C1497" t="str">
            <v>CAMDEN</v>
          </cell>
          <cell r="D1497">
            <v>1084554</v>
          </cell>
          <cell r="E1497">
            <v>1.3819233379189699E-3</v>
          </cell>
          <cell r="F1497">
            <v>26293570</v>
          </cell>
          <cell r="G1497">
            <v>6.8599999999999998E-4</v>
          </cell>
          <cell r="H1497">
            <v>26291236</v>
          </cell>
          <cell r="J1497">
            <v>1057580</v>
          </cell>
          <cell r="K1497">
            <v>1.4090583253938301E-3</v>
          </cell>
          <cell r="L1497">
            <v>26381426</v>
          </cell>
          <cell r="M1497">
            <v>6.7900000000000002E-4</v>
          </cell>
          <cell r="N1497">
            <v>26379041</v>
          </cell>
          <cell r="O1497">
            <v>32134550</v>
          </cell>
          <cell r="P1497">
            <v>21548580</v>
          </cell>
          <cell r="Q1497">
            <v>26293570</v>
          </cell>
          <cell r="R1497">
            <v>25321073</v>
          </cell>
          <cell r="S1497">
            <v>972497</v>
          </cell>
          <cell r="T1497">
            <v>26381426</v>
          </cell>
          <cell r="U1497">
            <v>25370658</v>
          </cell>
          <cell r="V1497">
            <v>1010768</v>
          </cell>
        </row>
        <row r="1498">
          <cell r="A1498">
            <v>52650</v>
          </cell>
          <cell r="B1498" t="str">
            <v xml:space="preserve">PILESGROVE TOWNSHIP                    </v>
          </cell>
          <cell r="C1498" t="str">
            <v>SALEM</v>
          </cell>
          <cell r="D1498">
            <v>42892</v>
          </cell>
          <cell r="E1498">
            <v>5.46523785906654E-5</v>
          </cell>
          <cell r="F1498">
            <v>1039860</v>
          </cell>
          <cell r="G1498">
            <v>2.6999999999999999E-5</v>
          </cell>
          <cell r="H1498">
            <v>1034786</v>
          </cell>
          <cell r="J1498">
            <v>45568</v>
          </cell>
          <cell r="K1498">
            <v>6.0712163402812098E-5</v>
          </cell>
          <cell r="L1498">
            <v>1136698</v>
          </cell>
          <cell r="M1498">
            <v>2.9E-5</v>
          </cell>
          <cell r="N1498">
            <v>1126645</v>
          </cell>
          <cell r="O1498">
            <v>1372462</v>
          </cell>
          <cell r="P1498">
            <v>920337</v>
          </cell>
          <cell r="Q1498">
            <v>1039860</v>
          </cell>
          <cell r="R1498">
            <v>1001399</v>
          </cell>
          <cell r="S1498">
            <v>38461</v>
          </cell>
          <cell r="T1498">
            <v>1136698</v>
          </cell>
          <cell r="U1498">
            <v>1093147</v>
          </cell>
          <cell r="V1498">
            <v>43551</v>
          </cell>
        </row>
        <row r="1499">
          <cell r="A1499">
            <v>52660</v>
          </cell>
          <cell r="B1499" t="str">
            <v xml:space="preserve">PINE BEACH BOROUGH                     </v>
          </cell>
          <cell r="C1499" t="str">
            <v>OCEAN</v>
          </cell>
          <cell r="D1499">
            <v>47118</v>
          </cell>
          <cell r="E1499">
            <v>6.0037087905319703E-5</v>
          </cell>
          <cell r="F1499">
            <v>1142313</v>
          </cell>
          <cell r="G1499">
            <v>3.0000000000000001E-5</v>
          </cell>
          <cell r="H1499">
            <v>1149762</v>
          </cell>
          <cell r="J1499">
            <v>46310</v>
          </cell>
          <cell r="K1499">
            <v>6.1700761218052793E-5</v>
          </cell>
          <cell r="L1499">
            <v>1155207</v>
          </cell>
          <cell r="M1499">
            <v>3.0000000000000001E-5</v>
          </cell>
          <cell r="N1499">
            <v>1165495</v>
          </cell>
          <cell r="O1499">
            <v>1419789</v>
          </cell>
          <cell r="P1499">
            <v>952073</v>
          </cell>
          <cell r="Q1499">
            <v>1142313</v>
          </cell>
          <cell r="R1499">
            <v>1100064</v>
          </cell>
          <cell r="S1499">
            <v>42249</v>
          </cell>
          <cell r="T1499">
            <v>1155207</v>
          </cell>
          <cell r="U1499">
            <v>1110947</v>
          </cell>
          <cell r="V1499">
            <v>44260</v>
          </cell>
        </row>
        <row r="1500">
          <cell r="A1500">
            <v>52680</v>
          </cell>
          <cell r="B1500" t="str">
            <v xml:space="preserve">PINE VALLEY BOROUGH                    </v>
          </cell>
          <cell r="C1500" t="str">
            <v>CAMDEN</v>
          </cell>
          <cell r="D1500">
            <v>6403</v>
          </cell>
          <cell r="E1500">
            <v>8.1586118650571293E-6</v>
          </cell>
          <cell r="F1500">
            <v>155232</v>
          </cell>
          <cell r="G1500">
            <v>3.9999999999999998E-6</v>
          </cell>
          <cell r="H1500">
            <v>153302</v>
          </cell>
          <cell r="J1500">
            <v>6459</v>
          </cell>
          <cell r="K1500">
            <v>8.6055974240423807E-6</v>
          </cell>
          <cell r="L1500">
            <v>161120</v>
          </cell>
          <cell r="M1500">
            <v>3.9999999999999998E-6</v>
          </cell>
          <cell r="N1500">
            <v>155399</v>
          </cell>
          <cell r="O1500">
            <v>189305</v>
          </cell>
          <cell r="P1500">
            <v>126943</v>
          </cell>
          <cell r="Q1500">
            <v>155232</v>
          </cell>
          <cell r="R1500">
            <v>149491</v>
          </cell>
          <cell r="S1500">
            <v>5741</v>
          </cell>
          <cell r="T1500">
            <v>161120</v>
          </cell>
          <cell r="U1500">
            <v>154947</v>
          </cell>
          <cell r="V1500">
            <v>6173</v>
          </cell>
        </row>
        <row r="1501">
          <cell r="A1501">
            <v>52720</v>
          </cell>
          <cell r="B1501" t="str">
            <v xml:space="preserve">PLAINSBORO TOWNSHIP                    </v>
          </cell>
          <cell r="C1501" t="str">
            <v>MIDDLESEX</v>
          </cell>
          <cell r="D1501">
            <v>553988</v>
          </cell>
          <cell r="E1501">
            <v>7.0588365920650799E-4</v>
          </cell>
          <cell r="F1501">
            <v>13430702</v>
          </cell>
          <cell r="G1501">
            <v>3.5E-4</v>
          </cell>
          <cell r="H1501">
            <v>13413896</v>
          </cell>
          <cell r="J1501">
            <v>543254</v>
          </cell>
          <cell r="K1501">
            <v>7.2380015838376197E-4</v>
          </cell>
          <cell r="L1501">
            <v>13551519</v>
          </cell>
          <cell r="M1501">
            <v>3.4900000000000003E-4</v>
          </cell>
          <cell r="N1501">
            <v>13558594</v>
          </cell>
          <cell r="O1501">
            <v>16516875</v>
          </cell>
          <cell r="P1501">
            <v>11075780</v>
          </cell>
          <cell r="Q1501">
            <v>13430702</v>
          </cell>
          <cell r="R1501">
            <v>12933953</v>
          </cell>
          <cell r="S1501">
            <v>496749</v>
          </cell>
          <cell r="T1501">
            <v>13551519</v>
          </cell>
          <cell r="U1501">
            <v>13032311</v>
          </cell>
          <cell r="V1501">
            <v>519208</v>
          </cell>
        </row>
        <row r="1502">
          <cell r="A1502">
            <v>52740</v>
          </cell>
          <cell r="B1502" t="str">
            <v xml:space="preserve">PLUMSTED TOWNSHIP                      </v>
          </cell>
          <cell r="C1502" t="str">
            <v>OCEAN</v>
          </cell>
          <cell r="D1502">
            <v>68822</v>
          </cell>
          <cell r="E1502">
            <v>8.7692017144613705E-5</v>
          </cell>
          <cell r="F1502">
            <v>1668498</v>
          </cell>
          <cell r="G1502">
            <v>4.3999999999999999E-5</v>
          </cell>
          <cell r="H1502">
            <v>1686318</v>
          </cell>
          <cell r="J1502">
            <v>55815</v>
          </cell>
          <cell r="K1502">
            <v>7.4364672584444297E-5</v>
          </cell>
          <cell r="L1502">
            <v>1392310</v>
          </cell>
          <cell r="M1502">
            <v>3.6000000000000001E-5</v>
          </cell>
          <cell r="N1502">
            <v>1398594</v>
          </cell>
          <cell r="O1502">
            <v>1703746</v>
          </cell>
          <cell r="P1502">
            <v>1142487</v>
          </cell>
          <cell r="Q1502">
            <v>1668498</v>
          </cell>
          <cell r="R1502">
            <v>1606787</v>
          </cell>
          <cell r="S1502">
            <v>61711</v>
          </cell>
          <cell r="T1502">
            <v>1392310</v>
          </cell>
          <cell r="U1502">
            <v>1338966</v>
          </cell>
          <cell r="V1502">
            <v>53344</v>
          </cell>
        </row>
        <row r="1503">
          <cell r="A1503">
            <v>52743</v>
          </cell>
          <cell r="B1503" t="str">
            <v xml:space="preserve">PLUMSTED TWP BD OF ED                  </v>
          </cell>
          <cell r="C1503" t="str">
            <v>OCEAN</v>
          </cell>
          <cell r="D1503">
            <v>177727</v>
          </cell>
          <cell r="E1503">
            <v>2.2645722488536801E-4</v>
          </cell>
          <cell r="F1503">
            <v>4308755</v>
          </cell>
          <cell r="G1503">
            <v>1.12E-4</v>
          </cell>
          <cell r="H1503">
            <v>4292447</v>
          </cell>
          <cell r="J1503">
            <v>173361</v>
          </cell>
          <cell r="K1503">
            <v>2.3097615343387699E-4</v>
          </cell>
          <cell r="L1503">
            <v>4324505</v>
          </cell>
          <cell r="M1503">
            <v>1.11E-4</v>
          </cell>
          <cell r="N1503">
            <v>4312332</v>
          </cell>
          <cell r="O1503">
            <v>5253218</v>
          </cell>
          <cell r="P1503">
            <v>3522669</v>
          </cell>
          <cell r="Q1503">
            <v>4308755</v>
          </cell>
          <cell r="R1503">
            <v>4149391</v>
          </cell>
          <cell r="S1503">
            <v>159364</v>
          </cell>
          <cell r="T1503">
            <v>4324505</v>
          </cell>
          <cell r="U1503">
            <v>4158818</v>
          </cell>
          <cell r="V1503">
            <v>165687</v>
          </cell>
        </row>
        <row r="1504">
          <cell r="A1504">
            <v>52750</v>
          </cell>
          <cell r="B1504" t="str">
            <v xml:space="preserve">POHATCONG TOWNSHIP                     </v>
          </cell>
          <cell r="C1504" t="str">
            <v>WARREN</v>
          </cell>
          <cell r="D1504">
            <v>83027</v>
          </cell>
          <cell r="E1504">
            <v>1.05791826849929E-4</v>
          </cell>
          <cell r="F1504">
            <v>2012879</v>
          </cell>
          <cell r="G1504">
            <v>5.3000000000000001E-5</v>
          </cell>
          <cell r="H1504">
            <v>2031247</v>
          </cell>
          <cell r="J1504">
            <v>75037</v>
          </cell>
          <cell r="K1504">
            <v>9.9974951835867505E-5</v>
          </cell>
          <cell r="L1504">
            <v>1871805</v>
          </cell>
          <cell r="M1504">
            <v>4.8000000000000001E-5</v>
          </cell>
          <cell r="N1504">
            <v>1864792</v>
          </cell>
          <cell r="O1504">
            <v>2271662</v>
          </cell>
          <cell r="P1504">
            <v>1523316</v>
          </cell>
          <cell r="Q1504">
            <v>2012879</v>
          </cell>
          <cell r="R1504">
            <v>1938431</v>
          </cell>
          <cell r="S1504">
            <v>74448</v>
          </cell>
          <cell r="T1504">
            <v>1871805</v>
          </cell>
          <cell r="U1504">
            <v>1800089</v>
          </cell>
          <cell r="V1504">
            <v>71716</v>
          </cell>
        </row>
        <row r="1505">
          <cell r="A1505">
            <v>52753</v>
          </cell>
          <cell r="B1505" t="str">
            <v xml:space="preserve">POHATCONG TWP BOE                      </v>
          </cell>
          <cell r="C1505" t="str">
            <v>WARREN</v>
          </cell>
          <cell r="D1505">
            <v>47134</v>
          </cell>
          <cell r="E1505">
            <v>6.0057474878588598E-5</v>
          </cell>
          <cell r="F1505">
            <v>1142701</v>
          </cell>
          <cell r="G1505">
            <v>3.0000000000000001E-5</v>
          </cell>
          <cell r="H1505">
            <v>1149762</v>
          </cell>
          <cell r="J1505">
            <v>46508</v>
          </cell>
          <cell r="K1505">
            <v>6.1964564947726097E-5</v>
          </cell>
          <cell r="L1505">
            <v>1160146</v>
          </cell>
          <cell r="M1505">
            <v>3.0000000000000001E-5</v>
          </cell>
          <cell r="N1505">
            <v>1165495</v>
          </cell>
          <cell r="O1505">
            <v>1419789</v>
          </cell>
          <cell r="P1505">
            <v>952073</v>
          </cell>
          <cell r="Q1505">
            <v>1142701</v>
          </cell>
          <cell r="R1505">
            <v>1100437</v>
          </cell>
          <cell r="S1505">
            <v>42264</v>
          </cell>
          <cell r="T1505">
            <v>1160146</v>
          </cell>
          <cell r="U1505">
            <v>1115697</v>
          </cell>
          <cell r="V1505">
            <v>44449</v>
          </cell>
        </row>
        <row r="1506">
          <cell r="A1506">
            <v>52760</v>
          </cell>
          <cell r="B1506" t="str">
            <v xml:space="preserve">PORT REPUBLIC CITY                     </v>
          </cell>
          <cell r="C1506" t="str">
            <v>ATLANTIC</v>
          </cell>
          <cell r="D1506">
            <v>22567</v>
          </cell>
          <cell r="E1506">
            <v>2.8754551609986599E-5</v>
          </cell>
          <cell r="F1506">
            <v>547107</v>
          </cell>
          <cell r="G1506">
            <v>1.4E-5</v>
          </cell>
          <cell r="H1506">
            <v>536556</v>
          </cell>
          <cell r="J1506">
            <v>18019</v>
          </cell>
          <cell r="K1506">
            <v>2.4007471742347099E-5</v>
          </cell>
          <cell r="L1506">
            <v>449486</v>
          </cell>
          <cell r="M1506">
            <v>1.2E-5</v>
          </cell>
          <cell r="N1506">
            <v>466198</v>
          </cell>
          <cell r="O1506">
            <v>567915</v>
          </cell>
          <cell r="P1506">
            <v>380829</v>
          </cell>
          <cell r="Q1506">
            <v>547107</v>
          </cell>
          <cell r="R1506">
            <v>526872</v>
          </cell>
          <cell r="S1506">
            <v>20235</v>
          </cell>
          <cell r="T1506">
            <v>449486</v>
          </cell>
          <cell r="U1506">
            <v>432264</v>
          </cell>
          <cell r="V1506">
            <v>17222</v>
          </cell>
        </row>
        <row r="1507">
          <cell r="A1507">
            <v>52763</v>
          </cell>
          <cell r="B1507" t="str">
            <v xml:space="preserve">PORT REPUBLIC CITY BD OF ED            </v>
          </cell>
          <cell r="C1507" t="str">
            <v>ATLANTIC</v>
          </cell>
          <cell r="D1507">
            <v>15434</v>
          </cell>
          <cell r="E1507">
            <v>1.96657840895349E-5</v>
          </cell>
          <cell r="F1507">
            <v>374177</v>
          </cell>
          <cell r="G1507">
            <v>1.0000000000000001E-5</v>
          </cell>
          <cell r="H1507">
            <v>383254</v>
          </cell>
          <cell r="J1507">
            <v>12143</v>
          </cell>
          <cell r="K1507">
            <v>1.61786297445652E-5</v>
          </cell>
          <cell r="L1507">
            <v>302908</v>
          </cell>
          <cell r="M1507">
            <v>7.9999999999999996E-6</v>
          </cell>
          <cell r="N1507">
            <v>310799</v>
          </cell>
          <cell r="O1507">
            <v>378610</v>
          </cell>
          <cell r="P1507">
            <v>253886</v>
          </cell>
          <cell r="Q1507">
            <v>374177</v>
          </cell>
          <cell r="R1507">
            <v>360337</v>
          </cell>
          <cell r="S1507">
            <v>13840</v>
          </cell>
          <cell r="T1507">
            <v>302908</v>
          </cell>
          <cell r="U1507">
            <v>291303</v>
          </cell>
          <cell r="V1507">
            <v>11605</v>
          </cell>
        </row>
        <row r="1508">
          <cell r="A1508">
            <v>52770</v>
          </cell>
          <cell r="B1508" t="str">
            <v xml:space="preserve">PROSPECT PARK BOROUGH                  </v>
          </cell>
          <cell r="C1508" t="str">
            <v>PASSAIC</v>
          </cell>
          <cell r="D1508">
            <v>54529</v>
          </cell>
          <cell r="E1508">
            <v>6.9480079086319002E-5</v>
          </cell>
          <cell r="F1508">
            <v>1321983</v>
          </cell>
          <cell r="G1508">
            <v>3.4E-5</v>
          </cell>
          <cell r="H1508">
            <v>1303064</v>
          </cell>
          <cell r="J1508">
            <v>56075</v>
          </cell>
          <cell r="K1508">
            <v>7.4711081522399207E-5</v>
          </cell>
          <cell r="L1508">
            <v>1398796</v>
          </cell>
          <cell r="M1508">
            <v>3.6000000000000001E-5</v>
          </cell>
          <cell r="N1508">
            <v>1398594</v>
          </cell>
          <cell r="O1508">
            <v>1703746</v>
          </cell>
          <cell r="P1508">
            <v>1142487</v>
          </cell>
          <cell r="Q1508">
            <v>1321983</v>
          </cell>
          <cell r="R1508">
            <v>1273088</v>
          </cell>
          <cell r="S1508">
            <v>48895</v>
          </cell>
          <cell r="T1508">
            <v>1398796</v>
          </cell>
          <cell r="U1508">
            <v>1345203</v>
          </cell>
          <cell r="V1508">
            <v>53593</v>
          </cell>
        </row>
        <row r="1509">
          <cell r="A1509">
            <v>52773</v>
          </cell>
          <cell r="B1509" t="str">
            <v xml:space="preserve">PROSPECT PARK BD OF ED                 </v>
          </cell>
          <cell r="C1509" t="str">
            <v>PASSAIC</v>
          </cell>
          <cell r="D1509">
            <v>108397</v>
          </cell>
          <cell r="E1509">
            <v>1.38117921339466E-4</v>
          </cell>
          <cell r="F1509">
            <v>2627941</v>
          </cell>
          <cell r="G1509">
            <v>6.8999999999999997E-5</v>
          </cell>
          <cell r="H1509">
            <v>2644454</v>
          </cell>
          <cell r="J1509">
            <v>101507</v>
          </cell>
          <cell r="K1509">
            <v>1.3524204640381901E-4</v>
          </cell>
          <cell r="L1509">
            <v>2532101</v>
          </cell>
          <cell r="M1509">
            <v>6.4999999999999994E-5</v>
          </cell>
          <cell r="N1509">
            <v>2525240</v>
          </cell>
          <cell r="O1509">
            <v>3076209</v>
          </cell>
          <cell r="P1509">
            <v>2062824</v>
          </cell>
          <cell r="Q1509">
            <v>2627941</v>
          </cell>
          <cell r="R1509">
            <v>2530744</v>
          </cell>
          <cell r="S1509">
            <v>97197</v>
          </cell>
          <cell r="T1509">
            <v>2532101</v>
          </cell>
          <cell r="U1509">
            <v>2435087</v>
          </cell>
          <cell r="V1509">
            <v>97014</v>
          </cell>
        </row>
        <row r="1510">
          <cell r="A1510">
            <v>52780</v>
          </cell>
          <cell r="B1510" t="str">
            <v xml:space="preserve">QUINTON TOWNSHIP                       </v>
          </cell>
          <cell r="C1510" t="str">
            <v>SALEM</v>
          </cell>
          <cell r="D1510">
            <v>15366</v>
          </cell>
          <cell r="E1510">
            <v>1.9579139453141899E-5</v>
          </cell>
          <cell r="F1510">
            <v>372528</v>
          </cell>
          <cell r="G1510">
            <v>1.0000000000000001E-5</v>
          </cell>
          <cell r="H1510">
            <v>383254</v>
          </cell>
          <cell r="J1510">
            <v>14978</v>
          </cell>
          <cell r="K1510">
            <v>1.99558195103432E-5</v>
          </cell>
          <cell r="L1510">
            <v>373628</v>
          </cell>
          <cell r="M1510">
            <v>1.0000000000000001E-5</v>
          </cell>
          <cell r="N1510">
            <v>388498</v>
          </cell>
          <cell r="O1510">
            <v>473263</v>
          </cell>
          <cell r="P1510">
            <v>317358</v>
          </cell>
          <cell r="Q1510">
            <v>372528</v>
          </cell>
          <cell r="R1510">
            <v>358750</v>
          </cell>
          <cell r="S1510">
            <v>13778</v>
          </cell>
          <cell r="T1510">
            <v>373628</v>
          </cell>
          <cell r="U1510">
            <v>359313</v>
          </cell>
          <cell r="V1510">
            <v>14315</v>
          </cell>
        </row>
        <row r="1511">
          <cell r="A1511">
            <v>52783</v>
          </cell>
          <cell r="B1511" t="str">
            <v xml:space="preserve">QUINTON TOWNSHIP BD OF ED              </v>
          </cell>
          <cell r="C1511" t="str">
            <v>SALEM</v>
          </cell>
          <cell r="D1511">
            <v>44985</v>
          </cell>
          <cell r="E1511">
            <v>5.73192495314064E-5</v>
          </cell>
          <cell r="F1511">
            <v>1090602</v>
          </cell>
          <cell r="G1511">
            <v>2.8E-5</v>
          </cell>
          <cell r="H1511">
            <v>1073112</v>
          </cell>
          <cell r="J1511">
            <v>38307</v>
          </cell>
          <cell r="K1511">
            <v>5.1038027639385601E-5</v>
          </cell>
          <cell r="L1511">
            <v>955571</v>
          </cell>
          <cell r="M1511">
            <v>2.5000000000000001E-5</v>
          </cell>
          <cell r="N1511">
            <v>971246</v>
          </cell>
          <cell r="O1511">
            <v>1183157</v>
          </cell>
          <cell r="P1511">
            <v>793394</v>
          </cell>
          <cell r="Q1511">
            <v>1090602</v>
          </cell>
          <cell r="R1511">
            <v>1050264</v>
          </cell>
          <cell r="S1511">
            <v>40338</v>
          </cell>
          <cell r="T1511">
            <v>955571</v>
          </cell>
          <cell r="U1511">
            <v>918960</v>
          </cell>
          <cell r="V1511">
            <v>36611</v>
          </cell>
        </row>
        <row r="1512">
          <cell r="A1512">
            <v>52810</v>
          </cell>
          <cell r="B1512" t="str">
            <v xml:space="preserve">RARITAN TOWNSHIP                       </v>
          </cell>
          <cell r="C1512" t="str">
            <v>HUNTERDON</v>
          </cell>
          <cell r="D1512">
            <v>459947</v>
          </cell>
          <cell r="E1512">
            <v>5.8605794963258304E-4</v>
          </cell>
          <cell r="F1512">
            <v>11150803</v>
          </cell>
          <cell r="G1512">
            <v>2.9100000000000003E-4</v>
          </cell>
          <cell r="H1512">
            <v>11152696</v>
          </cell>
          <cell r="J1512">
            <v>397904</v>
          </cell>
          <cell r="K1512">
            <v>5.3014423864625496E-4</v>
          </cell>
          <cell r="L1512">
            <v>9925750</v>
          </cell>
          <cell r="M1512">
            <v>2.5500000000000002E-4</v>
          </cell>
          <cell r="N1512">
            <v>9906709</v>
          </cell>
          <cell r="O1512">
            <v>12068204</v>
          </cell>
          <cell r="P1512">
            <v>8092618</v>
          </cell>
          <cell r="Q1512">
            <v>11150803</v>
          </cell>
          <cell r="R1512">
            <v>10738379</v>
          </cell>
          <cell r="S1512">
            <v>412424</v>
          </cell>
          <cell r="T1512">
            <v>9925750</v>
          </cell>
          <cell r="U1512">
            <v>9545459</v>
          </cell>
          <cell r="V1512">
            <v>380291</v>
          </cell>
        </row>
        <row r="1513">
          <cell r="A1513">
            <v>52820</v>
          </cell>
          <cell r="B1513" t="str">
            <v xml:space="preserve">HAZLET TOWNSHIP                        </v>
          </cell>
          <cell r="C1513" t="str">
            <v>MONMOUTH</v>
          </cell>
          <cell r="D1513">
            <v>281686</v>
          </cell>
          <cell r="E1513">
            <v>3.58920309514366E-4</v>
          </cell>
          <cell r="F1513">
            <v>6829103</v>
          </cell>
          <cell r="G1513">
            <v>1.7799999999999999E-4</v>
          </cell>
          <cell r="H1513">
            <v>6821924</v>
          </cell>
          <cell r="J1513">
            <v>272723</v>
          </cell>
          <cell r="K1513">
            <v>3.6336032609956799E-4</v>
          </cell>
          <cell r="L1513">
            <v>6803099</v>
          </cell>
          <cell r="M1513">
            <v>1.75E-4</v>
          </cell>
          <cell r="N1513">
            <v>6798722</v>
          </cell>
          <cell r="O1513">
            <v>8282101</v>
          </cell>
          <cell r="P1513">
            <v>5553758</v>
          </cell>
          <cell r="Q1513">
            <v>6829103</v>
          </cell>
          <cell r="R1513">
            <v>6576521</v>
          </cell>
          <cell r="S1513">
            <v>252582</v>
          </cell>
          <cell r="T1513">
            <v>6803099</v>
          </cell>
          <cell r="U1513">
            <v>6542448</v>
          </cell>
          <cell r="V1513">
            <v>260651</v>
          </cell>
        </row>
        <row r="1514">
          <cell r="A1514">
            <v>52823</v>
          </cell>
          <cell r="B1514" t="str">
            <v xml:space="preserve">HAZLET TWP BD OF ED                    </v>
          </cell>
          <cell r="C1514" t="str">
            <v>MONMOUTH</v>
          </cell>
          <cell r="D1514">
            <v>460375</v>
          </cell>
          <cell r="E1514">
            <v>5.86603301167527E-4</v>
          </cell>
          <cell r="F1514">
            <v>11161180</v>
          </cell>
          <cell r="G1514">
            <v>2.9100000000000003E-4</v>
          </cell>
          <cell r="H1514">
            <v>11152696</v>
          </cell>
          <cell r="J1514">
            <v>460891</v>
          </cell>
          <cell r="K1514">
            <v>6.1406446854997995E-4</v>
          </cell>
          <cell r="L1514">
            <v>11496966</v>
          </cell>
          <cell r="M1514">
            <v>2.9599999999999998E-4</v>
          </cell>
          <cell r="N1514">
            <v>11499552</v>
          </cell>
          <cell r="O1514">
            <v>14008582</v>
          </cell>
          <cell r="P1514">
            <v>9393785</v>
          </cell>
          <cell r="Q1514">
            <v>11161180</v>
          </cell>
          <cell r="R1514">
            <v>10748371</v>
          </cell>
          <cell r="S1514">
            <v>412809</v>
          </cell>
          <cell r="T1514">
            <v>11496966</v>
          </cell>
          <cell r="U1514">
            <v>11056476</v>
          </cell>
          <cell r="V1514">
            <v>440490</v>
          </cell>
        </row>
        <row r="1515">
          <cell r="A1515">
            <v>52870</v>
          </cell>
          <cell r="B1515" t="str">
            <v xml:space="preserve">RIVERTON BOROUGH                       </v>
          </cell>
          <cell r="C1515" t="str">
            <v>BURLINGTON</v>
          </cell>
          <cell r="D1515">
            <v>54299</v>
          </cell>
          <cell r="E1515">
            <v>6.9187016345578198E-5</v>
          </cell>
          <cell r="F1515">
            <v>1316407</v>
          </cell>
          <cell r="G1515">
            <v>3.4E-5</v>
          </cell>
          <cell r="H1515">
            <v>1303064</v>
          </cell>
          <cell r="J1515">
            <v>54190</v>
          </cell>
          <cell r="K1515">
            <v>7.2199616722225796E-5</v>
          </cell>
          <cell r="L1515">
            <v>1351774</v>
          </cell>
          <cell r="M1515">
            <v>3.4999999999999997E-5</v>
          </cell>
          <cell r="N1515">
            <v>1359744</v>
          </cell>
          <cell r="O1515">
            <v>1656420</v>
          </cell>
          <cell r="P1515">
            <v>1110752</v>
          </cell>
          <cell r="Q1515">
            <v>1316407</v>
          </cell>
          <cell r="R1515">
            <v>1267718</v>
          </cell>
          <cell r="S1515">
            <v>48689</v>
          </cell>
          <cell r="T1515">
            <v>1351774</v>
          </cell>
          <cell r="U1515">
            <v>1299983</v>
          </cell>
          <cell r="V1515">
            <v>51791</v>
          </cell>
        </row>
        <row r="1516">
          <cell r="A1516">
            <v>52873</v>
          </cell>
          <cell r="B1516" t="str">
            <v xml:space="preserve">RIVERTON BORO SCHOOL BOARD             </v>
          </cell>
          <cell r="C1516" t="str">
            <v>BURLINGTON</v>
          </cell>
          <cell r="D1516">
            <v>24227</v>
          </cell>
          <cell r="E1516">
            <v>3.0869700086637403E-5</v>
          </cell>
          <cell r="F1516">
            <v>587351</v>
          </cell>
          <cell r="G1516">
            <v>1.5E-5</v>
          </cell>
          <cell r="H1516">
            <v>574881</v>
          </cell>
          <cell r="J1516">
            <v>25926</v>
          </cell>
          <cell r="K1516">
            <v>3.4542300482384697E-5</v>
          </cell>
          <cell r="L1516">
            <v>646726</v>
          </cell>
          <cell r="M1516">
            <v>1.7E-5</v>
          </cell>
          <cell r="N1516">
            <v>660447</v>
          </cell>
          <cell r="O1516">
            <v>804547</v>
          </cell>
          <cell r="P1516">
            <v>539508</v>
          </cell>
          <cell r="Q1516">
            <v>587351</v>
          </cell>
          <cell r="R1516">
            <v>565628</v>
          </cell>
          <cell r="S1516">
            <v>21723</v>
          </cell>
          <cell r="T1516">
            <v>646726</v>
          </cell>
          <cell r="U1516">
            <v>621948</v>
          </cell>
          <cell r="V1516">
            <v>24778</v>
          </cell>
        </row>
        <row r="1517">
          <cell r="A1517">
            <v>52890</v>
          </cell>
          <cell r="B1517" t="str">
            <v xml:space="preserve">ROCKLEIGH BOROUGH                      </v>
          </cell>
          <cell r="C1517" t="str">
            <v>BERGEN</v>
          </cell>
          <cell r="D1517">
            <v>20687</v>
          </cell>
          <cell r="E1517">
            <v>2.6359082250888202E-5</v>
          </cell>
          <cell r="F1517">
            <v>501529</v>
          </cell>
          <cell r="G1517">
            <v>1.2999999999999999E-5</v>
          </cell>
          <cell r="H1517">
            <v>498230</v>
          </cell>
          <cell r="J1517">
            <v>20653</v>
          </cell>
          <cell r="K1517">
            <v>2.75168607522445E-5</v>
          </cell>
          <cell r="L1517">
            <v>515191</v>
          </cell>
          <cell r="M1517">
            <v>1.2999999999999999E-5</v>
          </cell>
          <cell r="N1517">
            <v>505048</v>
          </cell>
          <cell r="O1517">
            <v>615242</v>
          </cell>
          <cell r="P1517">
            <v>412565</v>
          </cell>
          <cell r="Q1517">
            <v>501529</v>
          </cell>
          <cell r="R1517">
            <v>482979</v>
          </cell>
          <cell r="S1517">
            <v>18550</v>
          </cell>
          <cell r="T1517">
            <v>515191</v>
          </cell>
          <cell r="U1517">
            <v>495452</v>
          </cell>
          <cell r="V1517">
            <v>19739</v>
          </cell>
        </row>
        <row r="1518">
          <cell r="A1518">
            <v>52900</v>
          </cell>
          <cell r="B1518" t="str">
            <v xml:space="preserve">ROCKY HILL BOROUGH                     </v>
          </cell>
          <cell r="C1518" t="str">
            <v>SOMERSET</v>
          </cell>
          <cell r="D1518">
            <v>10135</v>
          </cell>
          <cell r="E1518">
            <v>1.29138733800334E-5</v>
          </cell>
          <cell r="F1518">
            <v>245710</v>
          </cell>
          <cell r="G1518">
            <v>6.0000000000000002E-6</v>
          </cell>
          <cell r="H1518">
            <v>229952</v>
          </cell>
          <cell r="J1518">
            <v>9924</v>
          </cell>
          <cell r="K1518">
            <v>1.3222162693326599E-5</v>
          </cell>
          <cell r="L1518">
            <v>247555</v>
          </cell>
          <cell r="M1518">
            <v>6.0000000000000002E-6</v>
          </cell>
          <cell r="N1518">
            <v>233099</v>
          </cell>
          <cell r="O1518">
            <v>283958</v>
          </cell>
          <cell r="P1518">
            <v>190415</v>
          </cell>
          <cell r="Q1518">
            <v>245710</v>
          </cell>
          <cell r="R1518">
            <v>236622</v>
          </cell>
          <cell r="S1518">
            <v>9088</v>
          </cell>
          <cell r="T1518">
            <v>247555</v>
          </cell>
          <cell r="U1518">
            <v>238070</v>
          </cell>
          <cell r="V1518">
            <v>9485</v>
          </cell>
        </row>
        <row r="1519">
          <cell r="A1519">
            <v>52910</v>
          </cell>
          <cell r="B1519" t="str">
            <v xml:space="preserve">ROOSEVELT BOROUGH                      </v>
          </cell>
          <cell r="C1519" t="str">
            <v>MONMOUTH</v>
          </cell>
          <cell r="D1519">
            <v>20645</v>
          </cell>
          <cell r="E1519">
            <v>2.6305566446057201E-5</v>
          </cell>
          <cell r="F1519">
            <v>500511</v>
          </cell>
          <cell r="G1519">
            <v>1.2999999999999999E-5</v>
          </cell>
          <cell r="H1519">
            <v>498230</v>
          </cell>
          <cell r="J1519">
            <v>30742</v>
          </cell>
          <cell r="K1519">
            <v>4.0958859886965597E-5</v>
          </cell>
          <cell r="L1519">
            <v>766862</v>
          </cell>
          <cell r="M1519">
            <v>2.0000000000000002E-5</v>
          </cell>
          <cell r="N1519">
            <v>776997</v>
          </cell>
          <cell r="O1519">
            <v>946526</v>
          </cell>
          <cell r="P1519">
            <v>634715</v>
          </cell>
          <cell r="Q1519">
            <v>500511</v>
          </cell>
          <cell r="R1519">
            <v>481999</v>
          </cell>
          <cell r="S1519">
            <v>18512</v>
          </cell>
          <cell r="T1519">
            <v>766862</v>
          </cell>
          <cell r="U1519">
            <v>737481</v>
          </cell>
          <cell r="V1519">
            <v>29381</v>
          </cell>
        </row>
        <row r="1520">
          <cell r="A1520">
            <v>52913</v>
          </cell>
          <cell r="B1520" t="str">
            <v xml:space="preserve">ROOSEVELT BOROUGH BD OF ED             </v>
          </cell>
          <cell r="C1520" t="str">
            <v>MONMOUTH</v>
          </cell>
          <cell r="D1520">
            <v>12066</v>
          </cell>
          <cell r="E1520">
            <v>1.5374326216426599E-5</v>
          </cell>
          <cell r="F1520">
            <v>292524</v>
          </cell>
          <cell r="G1520">
            <v>7.9999999999999996E-6</v>
          </cell>
          <cell r="H1520">
            <v>306603</v>
          </cell>
          <cell r="J1520">
            <v>13081</v>
          </cell>
          <cell r="K1520">
            <v>1.7428366605341099E-5</v>
          </cell>
          <cell r="L1520">
            <v>326307</v>
          </cell>
          <cell r="M1520">
            <v>7.9999999999999996E-6</v>
          </cell>
          <cell r="N1520">
            <v>310799</v>
          </cell>
          <cell r="O1520">
            <v>378610</v>
          </cell>
          <cell r="P1520">
            <v>253886</v>
          </cell>
          <cell r="Q1520">
            <v>292524</v>
          </cell>
          <cell r="R1520">
            <v>281705</v>
          </cell>
          <cell r="S1520">
            <v>10819</v>
          </cell>
          <cell r="T1520">
            <v>326307</v>
          </cell>
          <cell r="U1520">
            <v>313805</v>
          </cell>
          <cell r="V1520">
            <v>12502</v>
          </cell>
        </row>
        <row r="1521">
          <cell r="A1521">
            <v>52920</v>
          </cell>
          <cell r="B1521" t="str">
            <v xml:space="preserve">ROSELAND BOROUGH                       </v>
          </cell>
          <cell r="C1521" t="str">
            <v>ESSEX</v>
          </cell>
          <cell r="D1521">
            <v>219340</v>
          </cell>
          <cell r="E1521">
            <v>2.7947991980034799E-4</v>
          </cell>
          <cell r="F1521">
            <v>5317607</v>
          </cell>
          <cell r="G1521">
            <v>1.3899999999999999E-4</v>
          </cell>
          <cell r="H1521">
            <v>5327233</v>
          </cell>
          <cell r="J1521">
            <v>210113</v>
          </cell>
          <cell r="K1521">
            <v>2.7994238915587802E-4</v>
          </cell>
          <cell r="L1521">
            <v>5241287</v>
          </cell>
          <cell r="M1521">
            <v>1.35E-4</v>
          </cell>
          <cell r="N1521">
            <v>5244728</v>
          </cell>
          <cell r="O1521">
            <v>6389049</v>
          </cell>
          <cell r="P1521">
            <v>4284327</v>
          </cell>
          <cell r="Q1521">
            <v>5317607</v>
          </cell>
          <cell r="R1521">
            <v>5120929</v>
          </cell>
          <cell r="S1521">
            <v>196678</v>
          </cell>
          <cell r="T1521">
            <v>5241287</v>
          </cell>
          <cell r="U1521">
            <v>5040475</v>
          </cell>
          <cell r="V1521">
            <v>200812</v>
          </cell>
        </row>
        <row r="1522">
          <cell r="A1522">
            <v>52923</v>
          </cell>
          <cell r="B1522" t="str">
            <v xml:space="preserve">ROSELAND BD OF ED                      </v>
          </cell>
          <cell r="C1522" t="str">
            <v>ESSEX</v>
          </cell>
          <cell r="D1522">
            <v>80034</v>
          </cell>
          <cell r="E1522">
            <v>1.0197818866281199E-4</v>
          </cell>
          <cell r="F1522">
            <v>1940318</v>
          </cell>
          <cell r="G1522">
            <v>5.1E-5</v>
          </cell>
          <cell r="H1522">
            <v>1954596</v>
          </cell>
          <cell r="J1522">
            <v>73442</v>
          </cell>
          <cell r="K1522">
            <v>9.7849866235720799E-5</v>
          </cell>
          <cell r="L1522">
            <v>1832017</v>
          </cell>
          <cell r="M1522">
            <v>4.6999999999999997E-5</v>
          </cell>
          <cell r="N1522">
            <v>1825942</v>
          </cell>
          <cell r="O1522">
            <v>2224336</v>
          </cell>
          <cell r="P1522">
            <v>1491581</v>
          </cell>
          <cell r="Q1522">
            <v>1940318</v>
          </cell>
          <cell r="R1522">
            <v>1868553</v>
          </cell>
          <cell r="S1522">
            <v>71765</v>
          </cell>
          <cell r="T1522">
            <v>1832017</v>
          </cell>
          <cell r="U1522">
            <v>1761826</v>
          </cell>
          <cell r="V1522">
            <v>70191</v>
          </cell>
        </row>
        <row r="1523">
          <cell r="A1523">
            <v>52960</v>
          </cell>
          <cell r="B1523" t="str">
            <v xml:space="preserve">SADDLE BROOK TOWNSHIP                  </v>
          </cell>
          <cell r="C1523" t="str">
            <v>BERGEN</v>
          </cell>
          <cell r="D1523">
            <v>287776</v>
          </cell>
          <cell r="E1523">
            <v>3.6668010121484898E-4</v>
          </cell>
          <cell r="F1523">
            <v>6976746</v>
          </cell>
          <cell r="G1523">
            <v>1.8200000000000001E-4</v>
          </cell>
          <cell r="H1523">
            <v>6975226</v>
          </cell>
          <cell r="J1523">
            <v>293039</v>
          </cell>
          <cell r="K1523">
            <v>3.9042818757454E-4</v>
          </cell>
          <cell r="L1523">
            <v>7309883</v>
          </cell>
          <cell r="M1523">
            <v>1.8799999999999999E-4</v>
          </cell>
          <cell r="N1523">
            <v>7303770</v>
          </cell>
          <cell r="O1523">
            <v>8897342</v>
          </cell>
          <cell r="P1523">
            <v>5966323</v>
          </cell>
          <cell r="Q1523">
            <v>6976746</v>
          </cell>
          <cell r="R1523">
            <v>6718704</v>
          </cell>
          <cell r="S1523">
            <v>258042</v>
          </cell>
          <cell r="T1523">
            <v>7309883</v>
          </cell>
          <cell r="U1523">
            <v>7029815</v>
          </cell>
          <cell r="V1523">
            <v>280068</v>
          </cell>
        </row>
        <row r="1524">
          <cell r="A1524">
            <v>52963</v>
          </cell>
          <cell r="B1524" t="str">
            <v xml:space="preserve">SADDLE BROOK BD OF ED                  </v>
          </cell>
          <cell r="C1524" t="str">
            <v>BERGEN</v>
          </cell>
          <cell r="D1524">
            <v>269748</v>
          </cell>
          <cell r="E1524">
            <v>3.4370907908409001E-4</v>
          </cell>
          <cell r="F1524">
            <v>6539682</v>
          </cell>
          <cell r="G1524">
            <v>1.7100000000000001E-4</v>
          </cell>
          <cell r="H1524">
            <v>6553646</v>
          </cell>
          <cell r="J1524">
            <v>276809</v>
          </cell>
          <cell r="K1524">
            <v>3.68804275793737E-4</v>
          </cell>
          <cell r="L1524">
            <v>6905025</v>
          </cell>
          <cell r="M1524">
            <v>1.7799999999999999E-4</v>
          </cell>
          <cell r="N1524">
            <v>6915271</v>
          </cell>
          <cell r="O1524">
            <v>8424079</v>
          </cell>
          <cell r="P1524">
            <v>5648965</v>
          </cell>
          <cell r="Q1524">
            <v>6539682</v>
          </cell>
          <cell r="R1524">
            <v>6297804</v>
          </cell>
          <cell r="S1524">
            <v>241878</v>
          </cell>
          <cell r="T1524">
            <v>6905025</v>
          </cell>
          <cell r="U1524">
            <v>6640468</v>
          </cell>
          <cell r="V1524">
            <v>264557</v>
          </cell>
        </row>
        <row r="1525">
          <cell r="A1525">
            <v>52970</v>
          </cell>
          <cell r="B1525" t="str">
            <v xml:space="preserve">SANDYSTON TOWNSHIP                     </v>
          </cell>
          <cell r="C1525" t="str">
            <v>SUSSEX</v>
          </cell>
          <cell r="D1525">
            <v>29612</v>
          </cell>
          <cell r="E1525">
            <v>3.7731190777459302E-5</v>
          </cell>
          <cell r="F1525">
            <v>717904</v>
          </cell>
          <cell r="G1525">
            <v>1.9000000000000001E-5</v>
          </cell>
          <cell r="H1525">
            <v>728183</v>
          </cell>
          <cell r="J1525">
            <v>29731</v>
          </cell>
          <cell r="K1525">
            <v>3.9611862055148501E-5</v>
          </cell>
          <cell r="L1525">
            <v>741642</v>
          </cell>
          <cell r="M1525">
            <v>1.9000000000000001E-5</v>
          </cell>
          <cell r="N1525">
            <v>738147</v>
          </cell>
          <cell r="O1525">
            <v>899199</v>
          </cell>
          <cell r="P1525">
            <v>602979</v>
          </cell>
          <cell r="Q1525">
            <v>717904</v>
          </cell>
          <cell r="R1525">
            <v>691351</v>
          </cell>
          <cell r="S1525">
            <v>26553</v>
          </cell>
          <cell r="T1525">
            <v>741642</v>
          </cell>
          <cell r="U1525">
            <v>713227</v>
          </cell>
          <cell r="V1525">
            <v>28415</v>
          </cell>
        </row>
        <row r="1526">
          <cell r="A1526">
            <v>53010</v>
          </cell>
          <cell r="B1526" t="str">
            <v xml:space="preserve">SHAMONG TOWNSHIP                       </v>
          </cell>
          <cell r="C1526" t="str">
            <v>BURLINGTON</v>
          </cell>
          <cell r="D1526">
            <v>52675</v>
          </cell>
          <cell r="E1526">
            <v>6.7117738558782506E-5</v>
          </cell>
          <cell r="F1526">
            <v>1277035</v>
          </cell>
          <cell r="G1526">
            <v>3.3000000000000003E-5</v>
          </cell>
          <cell r="H1526">
            <v>1264739</v>
          </cell>
          <cell r="J1526">
            <v>49863</v>
          </cell>
          <cell r="K1526">
            <v>6.6434572589414001E-5</v>
          </cell>
          <cell r="L1526">
            <v>1243837</v>
          </cell>
          <cell r="M1526">
            <v>3.1999999999999999E-5</v>
          </cell>
          <cell r="N1526">
            <v>1243195</v>
          </cell>
          <cell r="O1526">
            <v>1514441</v>
          </cell>
          <cell r="P1526">
            <v>1015544</v>
          </cell>
          <cell r="Q1526">
            <v>1277035</v>
          </cell>
          <cell r="R1526">
            <v>1229803</v>
          </cell>
          <cell r="S1526">
            <v>47232</v>
          </cell>
          <cell r="T1526">
            <v>1243837</v>
          </cell>
          <cell r="U1526">
            <v>1196181</v>
          </cell>
          <cell r="V1526">
            <v>47656</v>
          </cell>
        </row>
        <row r="1527">
          <cell r="A1527">
            <v>53013</v>
          </cell>
          <cell r="B1527" t="str">
            <v xml:space="preserve">SHAMONG TWP BD OF ED                   </v>
          </cell>
          <cell r="C1527" t="str">
            <v>BURLINGTON</v>
          </cell>
          <cell r="D1527">
            <v>149922</v>
          </cell>
          <cell r="E1527">
            <v>1.9102848790146699E-4</v>
          </cell>
          <cell r="F1527">
            <v>3634660</v>
          </cell>
          <cell r="G1527">
            <v>9.5000000000000005E-5</v>
          </cell>
          <cell r="H1527">
            <v>3640915</v>
          </cell>
          <cell r="J1527">
            <v>143647</v>
          </cell>
          <cell r="K1527">
            <v>1.9138694119390199E-4</v>
          </cell>
          <cell r="L1527">
            <v>3583287</v>
          </cell>
          <cell r="M1527">
            <v>9.2E-5</v>
          </cell>
          <cell r="N1527">
            <v>3574185</v>
          </cell>
          <cell r="O1527">
            <v>4354019</v>
          </cell>
          <cell r="P1527">
            <v>2919690</v>
          </cell>
          <cell r="Q1527">
            <v>3634660</v>
          </cell>
          <cell r="R1527">
            <v>3500228</v>
          </cell>
          <cell r="S1527">
            <v>134432</v>
          </cell>
          <cell r="T1527">
            <v>3583287</v>
          </cell>
          <cell r="U1527">
            <v>3445998</v>
          </cell>
          <cell r="V1527">
            <v>137289</v>
          </cell>
        </row>
        <row r="1528">
          <cell r="A1528">
            <v>53030</v>
          </cell>
          <cell r="B1528" t="str">
            <v xml:space="preserve">SHIP BOTTOM BOROUGH                    </v>
          </cell>
          <cell r="C1528" t="str">
            <v>OCEAN</v>
          </cell>
          <cell r="D1528">
            <v>87446</v>
          </cell>
          <cell r="E1528">
            <v>1.1142245402963999E-4</v>
          </cell>
          <cell r="F1528">
            <v>2120012</v>
          </cell>
          <cell r="G1528">
            <v>5.5000000000000002E-5</v>
          </cell>
          <cell r="H1528">
            <v>2107898</v>
          </cell>
          <cell r="J1528">
            <v>88612</v>
          </cell>
          <cell r="K1528">
            <v>1.1806149542332301E-4</v>
          </cell>
          <cell r="L1528">
            <v>2210434</v>
          </cell>
          <cell r="M1528">
            <v>5.7000000000000003E-5</v>
          </cell>
          <cell r="N1528">
            <v>2214441</v>
          </cell>
          <cell r="O1528">
            <v>2697598</v>
          </cell>
          <cell r="P1528">
            <v>1808938</v>
          </cell>
          <cell r="Q1528">
            <v>2120012</v>
          </cell>
          <cell r="R1528">
            <v>2041601</v>
          </cell>
          <cell r="S1528">
            <v>78411</v>
          </cell>
          <cell r="T1528">
            <v>2210434</v>
          </cell>
          <cell r="U1528">
            <v>2125744</v>
          </cell>
          <cell r="V1528">
            <v>84690</v>
          </cell>
        </row>
        <row r="1529">
          <cell r="A1529">
            <v>53080</v>
          </cell>
          <cell r="B1529" t="str">
            <v xml:space="preserve">SOUTHAMPTON TOWNSHIP                   </v>
          </cell>
          <cell r="C1529" t="str">
            <v>BURLINGTON</v>
          </cell>
          <cell r="D1529">
            <v>129009</v>
          </cell>
          <cell r="E1529">
            <v>1.6438143965315599E-4</v>
          </cell>
          <cell r="F1529">
            <v>3127652</v>
          </cell>
          <cell r="G1529">
            <v>8.2000000000000001E-5</v>
          </cell>
          <cell r="H1529">
            <v>3142684</v>
          </cell>
          <cell r="J1529">
            <v>124379</v>
          </cell>
          <cell r="K1529">
            <v>1.6571537420730301E-4</v>
          </cell>
          <cell r="L1529">
            <v>3102645</v>
          </cell>
          <cell r="M1529">
            <v>8.0000000000000007E-5</v>
          </cell>
          <cell r="N1529">
            <v>3107987</v>
          </cell>
          <cell r="O1529">
            <v>3786103</v>
          </cell>
          <cell r="P1529">
            <v>2538861</v>
          </cell>
          <cell r="Q1529">
            <v>3127652</v>
          </cell>
          <cell r="R1529">
            <v>3011972</v>
          </cell>
          <cell r="S1529">
            <v>115680</v>
          </cell>
          <cell r="T1529">
            <v>3102645</v>
          </cell>
          <cell r="U1529">
            <v>2983772</v>
          </cell>
          <cell r="V1529">
            <v>118873</v>
          </cell>
        </row>
        <row r="1530">
          <cell r="A1530">
            <v>53083</v>
          </cell>
          <cell r="B1530" t="str">
            <v xml:space="preserve">SOUTHAMPTON TWP BD OF ED               </v>
          </cell>
          <cell r="C1530" t="str">
            <v>BURLINGTON</v>
          </cell>
          <cell r="D1530">
            <v>103153</v>
          </cell>
          <cell r="E1530">
            <v>1.31436090850576E-4</v>
          </cell>
          <cell r="F1530">
            <v>2500807</v>
          </cell>
          <cell r="G1530">
            <v>6.4999999999999994E-5</v>
          </cell>
          <cell r="H1530">
            <v>2491152</v>
          </cell>
          <cell r="J1530">
            <v>100412</v>
          </cell>
          <cell r="K1530">
            <v>1.3378313183820201E-4</v>
          </cell>
          <cell r="L1530">
            <v>2504786</v>
          </cell>
          <cell r="M1530">
            <v>6.3999999999999997E-5</v>
          </cell>
          <cell r="N1530">
            <v>2486390</v>
          </cell>
          <cell r="O1530">
            <v>3028883</v>
          </cell>
          <cell r="P1530">
            <v>2031089</v>
          </cell>
          <cell r="Q1530">
            <v>2500807</v>
          </cell>
          <cell r="R1530">
            <v>2408312</v>
          </cell>
          <cell r="S1530">
            <v>92495</v>
          </cell>
          <cell r="T1530">
            <v>2504786</v>
          </cell>
          <cell r="U1530">
            <v>2408819</v>
          </cell>
          <cell r="V1530">
            <v>95967</v>
          </cell>
        </row>
        <row r="1531">
          <cell r="A1531">
            <v>53100</v>
          </cell>
          <cell r="B1531" t="str">
            <v xml:space="preserve">LAKE COMO BOROUGH                      </v>
          </cell>
          <cell r="C1531" t="str">
            <v>MONMOUTH</v>
          </cell>
          <cell r="D1531">
            <v>66627</v>
          </cell>
          <cell r="E1531">
            <v>8.4895179249283405E-5</v>
          </cell>
          <cell r="F1531">
            <v>1615283</v>
          </cell>
          <cell r="G1531">
            <v>4.1999999999999998E-5</v>
          </cell>
          <cell r="H1531">
            <v>1609667</v>
          </cell>
          <cell r="J1531">
            <v>66024</v>
          </cell>
          <cell r="K1531">
            <v>8.7966552767452299E-5</v>
          </cell>
          <cell r="L1531">
            <v>1646974</v>
          </cell>
          <cell r="M1531">
            <v>4.1999999999999998E-5</v>
          </cell>
          <cell r="N1531">
            <v>1631693</v>
          </cell>
          <cell r="O1531">
            <v>1987704</v>
          </cell>
          <cell r="P1531">
            <v>1332902</v>
          </cell>
          <cell r="Q1531">
            <v>1615283</v>
          </cell>
          <cell r="R1531">
            <v>1555540</v>
          </cell>
          <cell r="S1531">
            <v>59743</v>
          </cell>
          <cell r="T1531">
            <v>1646974</v>
          </cell>
          <cell r="U1531">
            <v>1583873</v>
          </cell>
          <cell r="V1531">
            <v>63101</v>
          </cell>
        </row>
        <row r="1532">
          <cell r="A1532">
            <v>53110</v>
          </cell>
          <cell r="B1532" t="str">
            <v xml:space="preserve">SOUTH BOUND BROOK BOROUGH              </v>
          </cell>
          <cell r="C1532" t="str">
            <v>SOMERSET</v>
          </cell>
          <cell r="D1532">
            <v>82195</v>
          </cell>
          <cell r="E1532">
            <v>1.04731704239945E-4</v>
          </cell>
          <cell r="F1532">
            <v>1992708</v>
          </cell>
          <cell r="G1532">
            <v>5.1999999999999997E-5</v>
          </cell>
          <cell r="H1532">
            <v>1992922</v>
          </cell>
          <cell r="J1532">
            <v>83829</v>
          </cell>
          <cell r="K1532">
            <v>1.11688903307021E-4</v>
          </cell>
          <cell r="L1532">
            <v>2091122</v>
          </cell>
          <cell r="M1532">
            <v>5.3999999999999998E-5</v>
          </cell>
          <cell r="N1532">
            <v>2097891</v>
          </cell>
          <cell r="O1532">
            <v>2555620</v>
          </cell>
          <cell r="P1532">
            <v>1713731</v>
          </cell>
          <cell r="Q1532">
            <v>1992708</v>
          </cell>
          <cell r="R1532">
            <v>1919006</v>
          </cell>
          <cell r="S1532">
            <v>73702</v>
          </cell>
          <cell r="T1532">
            <v>2091122</v>
          </cell>
          <cell r="U1532">
            <v>2011003</v>
          </cell>
          <cell r="V1532">
            <v>80119</v>
          </cell>
        </row>
        <row r="1533">
          <cell r="A1533">
            <v>53113</v>
          </cell>
          <cell r="B1533" t="str">
            <v xml:space="preserve">SOUTH BOUND BROOK BD OF ED             </v>
          </cell>
          <cell r="C1533" t="str">
            <v>SOMERSET</v>
          </cell>
          <cell r="D1533">
            <v>38132</v>
          </cell>
          <cell r="E1533">
            <v>4.8587254043160803E-5</v>
          </cell>
          <cell r="F1533">
            <v>924460</v>
          </cell>
          <cell r="G1533">
            <v>2.4000000000000001E-5</v>
          </cell>
          <cell r="H1533">
            <v>919810</v>
          </cell>
          <cell r="J1533">
            <v>45762</v>
          </cell>
          <cell r="K1533">
            <v>6.0970637764209202E-5</v>
          </cell>
          <cell r="L1533">
            <v>1141537</v>
          </cell>
          <cell r="M1533">
            <v>2.9E-5</v>
          </cell>
          <cell r="N1533">
            <v>1126645</v>
          </cell>
          <cell r="O1533">
            <v>1372462</v>
          </cell>
          <cell r="P1533">
            <v>920337</v>
          </cell>
          <cell r="Q1533">
            <v>924460</v>
          </cell>
          <cell r="R1533">
            <v>890267</v>
          </cell>
          <cell r="S1533">
            <v>34193</v>
          </cell>
          <cell r="T1533">
            <v>1141537</v>
          </cell>
          <cell r="U1533">
            <v>1097801</v>
          </cell>
          <cell r="V1533">
            <v>43736</v>
          </cell>
        </row>
        <row r="1534">
          <cell r="A1534">
            <v>53130</v>
          </cell>
          <cell r="B1534" t="str">
            <v xml:space="preserve">SOUTH HARRISON TOWNSHIP                </v>
          </cell>
          <cell r="C1534" t="str">
            <v>GLOUCESTER</v>
          </cell>
          <cell r="D1534">
            <v>25451</v>
          </cell>
          <cell r="E1534">
            <v>3.2429303541710001E-5</v>
          </cell>
          <cell r="F1534">
            <v>617026</v>
          </cell>
          <cell r="G1534">
            <v>1.5999999999999999E-5</v>
          </cell>
          <cell r="H1534">
            <v>613207</v>
          </cell>
          <cell r="J1534">
            <v>25315</v>
          </cell>
          <cell r="K1534">
            <v>3.3728239478190601E-5</v>
          </cell>
          <cell r="L1534">
            <v>631485</v>
          </cell>
          <cell r="M1534">
            <v>1.5999999999999999E-5</v>
          </cell>
          <cell r="N1534">
            <v>621597</v>
          </cell>
          <cell r="O1534">
            <v>757221</v>
          </cell>
          <cell r="P1534">
            <v>507772</v>
          </cell>
          <cell r="Q1534">
            <v>617026</v>
          </cell>
          <cell r="R1534">
            <v>594204</v>
          </cell>
          <cell r="S1534">
            <v>22822</v>
          </cell>
          <cell r="T1534">
            <v>631485</v>
          </cell>
          <cell r="U1534">
            <v>607290</v>
          </cell>
          <cell r="V1534">
            <v>24195</v>
          </cell>
        </row>
        <row r="1535">
          <cell r="A1535">
            <v>53133</v>
          </cell>
          <cell r="B1535" t="str">
            <v xml:space="preserve">SOUTH HARRISON TWP BD OF ED            </v>
          </cell>
          <cell r="C1535" t="str">
            <v>GLOUCESTER</v>
          </cell>
          <cell r="D1535">
            <v>24287</v>
          </cell>
          <cell r="E1535">
            <v>3.0946151236395801E-5</v>
          </cell>
          <cell r="F1535">
            <v>588806</v>
          </cell>
          <cell r="G1535">
            <v>1.5E-5</v>
          </cell>
          <cell r="H1535">
            <v>574881</v>
          </cell>
          <cell r="J1535">
            <v>31631</v>
          </cell>
          <cell r="K1535">
            <v>4.2143311986357701E-5</v>
          </cell>
          <cell r="L1535">
            <v>789038</v>
          </cell>
          <cell r="M1535">
            <v>2.0000000000000002E-5</v>
          </cell>
          <cell r="N1535">
            <v>776997</v>
          </cell>
          <cell r="O1535">
            <v>946526</v>
          </cell>
          <cell r="P1535">
            <v>634715</v>
          </cell>
          <cell r="Q1535">
            <v>588806</v>
          </cell>
          <cell r="R1535">
            <v>567028</v>
          </cell>
          <cell r="S1535">
            <v>21778</v>
          </cell>
          <cell r="T1535">
            <v>789038</v>
          </cell>
          <cell r="U1535">
            <v>758807</v>
          </cell>
          <cell r="V1535">
            <v>30231</v>
          </cell>
        </row>
        <row r="1536">
          <cell r="A1536">
            <v>53140</v>
          </cell>
          <cell r="B1536" t="str">
            <v xml:space="preserve">SOUTH TOMS RIVER BOROUGH               </v>
          </cell>
          <cell r="C1536" t="str">
            <v>OCEAN</v>
          </cell>
          <cell r="D1536">
            <v>53260</v>
          </cell>
          <cell r="E1536">
            <v>6.7863137268927505E-5</v>
          </cell>
          <cell r="F1536">
            <v>1291218</v>
          </cell>
          <cell r="G1536">
            <v>3.4E-5</v>
          </cell>
          <cell r="H1536">
            <v>1303064</v>
          </cell>
          <cell r="J1536">
            <v>49670</v>
          </cell>
          <cell r="K1536">
            <v>6.6177430570085906E-5</v>
          </cell>
          <cell r="L1536">
            <v>1239022</v>
          </cell>
          <cell r="M1536">
            <v>3.1999999999999999E-5</v>
          </cell>
          <cell r="N1536">
            <v>1243195</v>
          </cell>
          <cell r="O1536">
            <v>1514441</v>
          </cell>
          <cell r="P1536">
            <v>1015544</v>
          </cell>
          <cell r="Q1536">
            <v>1291218</v>
          </cell>
          <cell r="R1536">
            <v>1243461</v>
          </cell>
          <cell r="S1536">
            <v>47757</v>
          </cell>
          <cell r="T1536">
            <v>1239022</v>
          </cell>
          <cell r="U1536">
            <v>1191551</v>
          </cell>
          <cell r="V1536">
            <v>47471</v>
          </cell>
        </row>
        <row r="1537">
          <cell r="A1537">
            <v>53160</v>
          </cell>
          <cell r="B1537" t="str">
            <v xml:space="preserve">SPOTSWOOD BOROUGH                      </v>
          </cell>
          <cell r="C1537" t="str">
            <v>MIDDLESEX</v>
          </cell>
          <cell r="D1537">
            <v>193580</v>
          </cell>
          <cell r="E1537">
            <v>2.4665689283738198E-4</v>
          </cell>
          <cell r="F1537">
            <v>4693090</v>
          </cell>
          <cell r="G1537">
            <v>1.22E-4</v>
          </cell>
          <cell r="H1537">
            <v>4675701</v>
          </cell>
          <cell r="J1537">
            <v>197235</v>
          </cell>
          <cell r="K1537">
            <v>2.6278448799055601E-4</v>
          </cell>
          <cell r="L1537">
            <v>4920044</v>
          </cell>
          <cell r="M1537">
            <v>1.27E-4</v>
          </cell>
          <cell r="N1537">
            <v>4933930</v>
          </cell>
          <cell r="O1537">
            <v>6010439</v>
          </cell>
          <cell r="P1537">
            <v>4030441</v>
          </cell>
          <cell r="Q1537">
            <v>4693090</v>
          </cell>
          <cell r="R1537">
            <v>4519511</v>
          </cell>
          <cell r="S1537">
            <v>173579</v>
          </cell>
          <cell r="T1537">
            <v>4920044</v>
          </cell>
          <cell r="U1537">
            <v>4731540</v>
          </cell>
          <cell r="V1537">
            <v>188504</v>
          </cell>
        </row>
        <row r="1538">
          <cell r="A1538">
            <v>53163</v>
          </cell>
          <cell r="B1538" t="str">
            <v xml:space="preserve">SPOTSWOOD BD OF ED                     </v>
          </cell>
          <cell r="C1538" t="str">
            <v>MIDDLESEX</v>
          </cell>
          <cell r="D1538">
            <v>266208</v>
          </cell>
          <cell r="E1538">
            <v>3.3919846124834098E-4</v>
          </cell>
          <cell r="F1538">
            <v>6453859</v>
          </cell>
          <cell r="G1538">
            <v>1.6799999999999999E-4</v>
          </cell>
          <cell r="H1538">
            <v>6438670</v>
          </cell>
          <cell r="J1538">
            <v>268983</v>
          </cell>
          <cell r="K1538">
            <v>3.5837736676129299E-4</v>
          </cell>
          <cell r="L1538">
            <v>6709804</v>
          </cell>
          <cell r="M1538">
            <v>1.73E-4</v>
          </cell>
          <cell r="N1538">
            <v>6721022</v>
          </cell>
          <cell r="O1538">
            <v>8187448</v>
          </cell>
          <cell r="P1538">
            <v>5490286</v>
          </cell>
          <cell r="Q1538">
            <v>6453859</v>
          </cell>
          <cell r="R1538">
            <v>6215156</v>
          </cell>
          <cell r="S1538">
            <v>238703</v>
          </cell>
          <cell r="T1538">
            <v>6709804</v>
          </cell>
          <cell r="U1538">
            <v>6452728</v>
          </cell>
          <cell r="V1538">
            <v>257076</v>
          </cell>
        </row>
        <row r="1539">
          <cell r="A1539">
            <v>53170</v>
          </cell>
          <cell r="B1539" t="str">
            <v xml:space="preserve">SPRINGFIELD TOWNSHIP(BURL)             </v>
          </cell>
          <cell r="C1539" t="str">
            <v>BURLINGTON</v>
          </cell>
          <cell r="D1539">
            <v>39875</v>
          </cell>
          <cell r="E1539">
            <v>5.0808159943644103E-5</v>
          </cell>
          <cell r="F1539">
            <v>966716</v>
          </cell>
          <cell r="G1539">
            <v>2.5000000000000001E-5</v>
          </cell>
          <cell r="H1539">
            <v>958135</v>
          </cell>
          <cell r="J1539">
            <v>29278</v>
          </cell>
          <cell r="K1539">
            <v>3.9008311097865401E-5</v>
          </cell>
          <cell r="L1539">
            <v>730342</v>
          </cell>
          <cell r="M1539">
            <v>1.9000000000000001E-5</v>
          </cell>
          <cell r="N1539">
            <v>738147</v>
          </cell>
          <cell r="O1539">
            <v>899199</v>
          </cell>
          <cell r="P1539">
            <v>602979</v>
          </cell>
          <cell r="Q1539">
            <v>966716</v>
          </cell>
          <cell r="R1539">
            <v>930961</v>
          </cell>
          <cell r="S1539">
            <v>35755</v>
          </cell>
          <cell r="T1539">
            <v>730342</v>
          </cell>
          <cell r="U1539">
            <v>702360</v>
          </cell>
          <cell r="V1539">
            <v>27982</v>
          </cell>
        </row>
        <row r="1540">
          <cell r="A1540">
            <v>53173</v>
          </cell>
          <cell r="B1540" t="str">
            <v xml:space="preserve">SPRINGFIELD TWP BD OF ED (BURL)        </v>
          </cell>
          <cell r="C1540" t="str">
            <v>BURLINGTON</v>
          </cell>
          <cell r="D1540">
            <v>46870</v>
          </cell>
          <cell r="E1540">
            <v>5.9721089819651397E-5</v>
          </cell>
          <cell r="F1540">
            <v>1136301</v>
          </cell>
          <cell r="G1540">
            <v>3.0000000000000001E-5</v>
          </cell>
          <cell r="H1540">
            <v>1149762</v>
          </cell>
          <cell r="J1540">
            <v>43883</v>
          </cell>
          <cell r="K1540">
            <v>5.8467167016450198E-5</v>
          </cell>
          <cell r="L1540">
            <v>1094665</v>
          </cell>
          <cell r="M1540">
            <v>2.8E-5</v>
          </cell>
          <cell r="N1540">
            <v>1087795</v>
          </cell>
          <cell r="O1540">
            <v>1325136</v>
          </cell>
          <cell r="P1540">
            <v>888601</v>
          </cell>
          <cell r="Q1540">
            <v>1136301</v>
          </cell>
          <cell r="R1540">
            <v>1094274</v>
          </cell>
          <cell r="S1540">
            <v>42027</v>
          </cell>
          <cell r="T1540">
            <v>1094665</v>
          </cell>
          <cell r="U1540">
            <v>1052725</v>
          </cell>
          <cell r="V1540">
            <v>41940</v>
          </cell>
        </row>
        <row r="1541">
          <cell r="A1541">
            <v>53190</v>
          </cell>
          <cell r="B1541" t="str">
            <v xml:space="preserve">STANHOPE BOROUGH                       </v>
          </cell>
          <cell r="C1541" t="str">
            <v>SUSSEX</v>
          </cell>
          <cell r="D1541">
            <v>89117</v>
          </cell>
          <cell r="E1541">
            <v>1.1355161855041299E-4</v>
          </cell>
          <cell r="F1541">
            <v>2160523</v>
          </cell>
          <cell r="G1541">
            <v>5.5999999999999999E-5</v>
          </cell>
          <cell r="H1541">
            <v>2146223</v>
          </cell>
          <cell r="J1541">
            <v>83457</v>
          </cell>
          <cell r="K1541">
            <v>1.11193272057332E-4</v>
          </cell>
          <cell r="L1541">
            <v>2081842</v>
          </cell>
          <cell r="M1541">
            <v>5.3999999999999998E-5</v>
          </cell>
          <cell r="N1541">
            <v>2097891</v>
          </cell>
          <cell r="O1541">
            <v>2555620</v>
          </cell>
          <cell r="P1541">
            <v>1713731</v>
          </cell>
          <cell r="Q1541">
            <v>2160523</v>
          </cell>
          <cell r="R1541">
            <v>2080614</v>
          </cell>
          <cell r="S1541">
            <v>79909</v>
          </cell>
          <cell r="T1541">
            <v>2081842</v>
          </cell>
          <cell r="U1541">
            <v>2002079</v>
          </cell>
          <cell r="V1541">
            <v>79763</v>
          </cell>
        </row>
        <row r="1542">
          <cell r="A1542">
            <v>53193</v>
          </cell>
          <cell r="B1542" t="str">
            <v xml:space="preserve">STANHOPE BOROUGH BD OF ED              </v>
          </cell>
          <cell r="C1542" t="str">
            <v>SUSSEX</v>
          </cell>
          <cell r="D1542">
            <v>29501</v>
          </cell>
          <cell r="E1542">
            <v>3.7589756150406099E-5</v>
          </cell>
          <cell r="F1542">
            <v>715213</v>
          </cell>
          <cell r="G1542">
            <v>1.9000000000000001E-5</v>
          </cell>
          <cell r="H1542">
            <v>728183</v>
          </cell>
          <cell r="J1542">
            <v>34305</v>
          </cell>
          <cell r="K1542">
            <v>4.57059946790175E-5</v>
          </cell>
          <cell r="L1542">
            <v>855741</v>
          </cell>
          <cell r="M1542">
            <v>2.1999999999999999E-5</v>
          </cell>
          <cell r="N1542">
            <v>854696</v>
          </cell>
          <cell r="O1542">
            <v>1041178</v>
          </cell>
          <cell r="P1542">
            <v>698187</v>
          </cell>
          <cell r="Q1542">
            <v>715213</v>
          </cell>
          <cell r="R1542">
            <v>688760</v>
          </cell>
          <cell r="S1542">
            <v>26453</v>
          </cell>
          <cell r="T1542">
            <v>855741</v>
          </cell>
          <cell r="U1542">
            <v>822955</v>
          </cell>
          <cell r="V1542">
            <v>32786</v>
          </cell>
        </row>
        <row r="1543">
          <cell r="A1543">
            <v>53200</v>
          </cell>
          <cell r="B1543" t="str">
            <v xml:space="preserve">STILLWATER TOWNSHIP                    </v>
          </cell>
          <cell r="C1543" t="str">
            <v>SUSSEX</v>
          </cell>
          <cell r="D1543">
            <v>41844</v>
          </cell>
          <cell r="E1543">
            <v>5.3317031841550899E-5</v>
          </cell>
          <cell r="F1543">
            <v>1014452</v>
          </cell>
          <cell r="G1543">
            <v>2.5999999999999998E-5</v>
          </cell>
          <cell r="H1543">
            <v>996461</v>
          </cell>
          <cell r="J1543">
            <v>40800</v>
          </cell>
          <cell r="K1543">
            <v>5.4359556417545901E-5</v>
          </cell>
          <cell r="L1543">
            <v>1017760</v>
          </cell>
          <cell r="M1543">
            <v>2.5999999999999998E-5</v>
          </cell>
          <cell r="N1543">
            <v>1010096</v>
          </cell>
          <cell r="O1543">
            <v>1230484</v>
          </cell>
          <cell r="P1543">
            <v>825130</v>
          </cell>
          <cell r="Q1543">
            <v>1014452</v>
          </cell>
          <cell r="R1543">
            <v>976932</v>
          </cell>
          <cell r="S1543">
            <v>37520</v>
          </cell>
          <cell r="T1543">
            <v>1017760</v>
          </cell>
          <cell r="U1543">
            <v>978766</v>
          </cell>
          <cell r="V1543">
            <v>38994</v>
          </cell>
        </row>
        <row r="1544">
          <cell r="A1544">
            <v>53203</v>
          </cell>
          <cell r="B1544" t="str">
            <v xml:space="preserve">STILLWATER TOWNSHIP BD OF ED           </v>
          </cell>
          <cell r="C1544" t="str">
            <v>SUSSEX</v>
          </cell>
          <cell r="D1544">
            <v>44663</v>
          </cell>
          <cell r="E1544">
            <v>5.6908961694369299E-5</v>
          </cell>
          <cell r="F1544">
            <v>1082795</v>
          </cell>
          <cell r="G1544">
            <v>2.8E-5</v>
          </cell>
          <cell r="H1544">
            <v>1073112</v>
          </cell>
          <cell r="J1544">
            <v>50214</v>
          </cell>
          <cell r="K1544">
            <v>6.6902224655653202E-5</v>
          </cell>
          <cell r="L1544">
            <v>1252593</v>
          </cell>
          <cell r="M1544">
            <v>3.1999999999999999E-5</v>
          </cell>
          <cell r="N1544">
            <v>1243195</v>
          </cell>
          <cell r="O1544">
            <v>1514441</v>
          </cell>
          <cell r="P1544">
            <v>1015544</v>
          </cell>
          <cell r="Q1544">
            <v>1082795</v>
          </cell>
          <cell r="R1544">
            <v>1042747</v>
          </cell>
          <cell r="S1544">
            <v>40048</v>
          </cell>
          <cell r="T1544">
            <v>1252593</v>
          </cell>
          <cell r="U1544">
            <v>1204601</v>
          </cell>
          <cell r="V1544">
            <v>47992</v>
          </cell>
        </row>
        <row r="1545">
          <cell r="A1545">
            <v>53210</v>
          </cell>
          <cell r="B1545" t="str">
            <v xml:space="preserve">STOCKTON BOROUGH                       </v>
          </cell>
          <cell r="C1545" t="str">
            <v>HUNTERDON</v>
          </cell>
          <cell r="D1545">
            <v>11834</v>
          </cell>
          <cell r="E1545">
            <v>1.5078715104027201E-5</v>
          </cell>
          <cell r="F1545">
            <v>286900</v>
          </cell>
          <cell r="G1545">
            <v>6.9999999999999999E-6</v>
          </cell>
          <cell r="H1545">
            <v>268278</v>
          </cell>
          <cell r="J1545">
            <v>11531</v>
          </cell>
          <cell r="K1545">
            <v>1.5363236398302001E-5</v>
          </cell>
          <cell r="L1545">
            <v>287642</v>
          </cell>
          <cell r="M1545">
            <v>6.9999999999999999E-6</v>
          </cell>
          <cell r="N1545">
            <v>271949</v>
          </cell>
          <cell r="O1545">
            <v>331284</v>
          </cell>
          <cell r="P1545">
            <v>222150</v>
          </cell>
          <cell r="Q1545">
            <v>286900</v>
          </cell>
          <cell r="R1545">
            <v>276288</v>
          </cell>
          <cell r="S1545">
            <v>10612</v>
          </cell>
          <cell r="T1545">
            <v>287642</v>
          </cell>
          <cell r="U1545">
            <v>276621</v>
          </cell>
          <cell r="V1545">
            <v>11021</v>
          </cell>
        </row>
        <row r="1546">
          <cell r="A1546">
            <v>53213</v>
          </cell>
          <cell r="B1546" t="str">
            <v xml:space="preserve">STOCKTON BOROUGH BD OF ED              </v>
          </cell>
          <cell r="C1546" t="str">
            <v>HUNTERDON</v>
          </cell>
          <cell r="D1546">
            <v>2261</v>
          </cell>
          <cell r="E1546">
            <v>2.8809341600646799E-6</v>
          </cell>
          <cell r="F1546">
            <v>54815</v>
          </cell>
          <cell r="G1546">
            <v>9.9999999999999995E-7</v>
          </cell>
          <cell r="H1546">
            <v>38325</v>
          </cell>
          <cell r="J1546">
            <v>2247</v>
          </cell>
          <cell r="K1546">
            <v>2.9937726291721998E-6</v>
          </cell>
          <cell r="L1546">
            <v>56052</v>
          </cell>
          <cell r="M1546">
            <v>9.9999999999999995E-7</v>
          </cell>
          <cell r="N1546">
            <v>38850</v>
          </cell>
          <cell r="O1546">
            <v>47326</v>
          </cell>
          <cell r="P1546">
            <v>31736</v>
          </cell>
          <cell r="Q1546">
            <v>54815</v>
          </cell>
          <cell r="R1546">
            <v>52788</v>
          </cell>
          <cell r="S1546">
            <v>2027</v>
          </cell>
          <cell r="T1546">
            <v>56052</v>
          </cell>
          <cell r="U1546">
            <v>53904</v>
          </cell>
          <cell r="V1546">
            <v>2148</v>
          </cell>
        </row>
        <row r="1547">
          <cell r="A1547">
            <v>53230</v>
          </cell>
          <cell r="B1547" t="str">
            <v xml:space="preserve">STOW CREEK TOWNSHIP                    </v>
          </cell>
          <cell r="C1547" t="str">
            <v>CUMBERLAND</v>
          </cell>
          <cell r="D1547">
            <v>8804</v>
          </cell>
          <cell r="E1547">
            <v>1.1217932041224899E-5</v>
          </cell>
          <cell r="F1547">
            <v>213441</v>
          </cell>
          <cell r="G1547">
            <v>6.0000000000000002E-6</v>
          </cell>
          <cell r="H1547">
            <v>229952</v>
          </cell>
          <cell r="J1547">
            <v>7063</v>
          </cell>
          <cell r="K1547">
            <v>9.4103320337531105E-6</v>
          </cell>
          <cell r="L1547">
            <v>176187</v>
          </cell>
          <cell r="M1547">
            <v>5.0000000000000004E-6</v>
          </cell>
          <cell r="N1547">
            <v>194249</v>
          </cell>
          <cell r="O1547">
            <v>236631</v>
          </cell>
          <cell r="P1547">
            <v>158679</v>
          </cell>
          <cell r="Q1547">
            <v>213441</v>
          </cell>
          <cell r="R1547">
            <v>205547</v>
          </cell>
          <cell r="S1547">
            <v>7894</v>
          </cell>
          <cell r="T1547">
            <v>176187</v>
          </cell>
          <cell r="U1547">
            <v>169437</v>
          </cell>
          <cell r="V1547">
            <v>6750</v>
          </cell>
        </row>
        <row r="1548">
          <cell r="A1548">
            <v>53233</v>
          </cell>
          <cell r="B1548" t="str">
            <v xml:space="preserve">STOW CREEK TOWNSHIP BD OF ED           </v>
          </cell>
          <cell r="C1548" t="str">
            <v>CUMBERLAND</v>
          </cell>
          <cell r="D1548">
            <v>16210</v>
          </cell>
          <cell r="E1548">
            <v>2.06545522930776E-5</v>
          </cell>
          <cell r="F1548">
            <v>392990</v>
          </cell>
          <cell r="G1548">
            <v>1.0000000000000001E-5</v>
          </cell>
          <cell r="H1548">
            <v>383254</v>
          </cell>
          <cell r="J1548">
            <v>15469</v>
          </cell>
          <cell r="K1548">
            <v>2.0609999466250399E-5</v>
          </cell>
          <cell r="L1548">
            <v>385876</v>
          </cell>
          <cell r="M1548">
            <v>1.0000000000000001E-5</v>
          </cell>
          <cell r="N1548">
            <v>388498</v>
          </cell>
          <cell r="O1548">
            <v>473263</v>
          </cell>
          <cell r="P1548">
            <v>317358</v>
          </cell>
          <cell r="Q1548">
            <v>392990</v>
          </cell>
          <cell r="R1548">
            <v>378455</v>
          </cell>
          <cell r="S1548">
            <v>14535</v>
          </cell>
          <cell r="T1548">
            <v>385876</v>
          </cell>
          <cell r="U1548">
            <v>371091</v>
          </cell>
          <cell r="V1548">
            <v>14785</v>
          </cell>
        </row>
        <row r="1549">
          <cell r="A1549">
            <v>53260</v>
          </cell>
          <cell r="B1549" t="str">
            <v xml:space="preserve">SUSSEX BOROUGH                         </v>
          </cell>
          <cell r="C1549" t="str">
            <v>SUSSEX</v>
          </cell>
          <cell r="D1549">
            <v>19873</v>
          </cell>
          <cell r="E1549">
            <v>2.5321894985831699E-5</v>
          </cell>
          <cell r="F1549">
            <v>481794</v>
          </cell>
          <cell r="G1549">
            <v>1.2999999999999999E-5</v>
          </cell>
          <cell r="H1549">
            <v>498230</v>
          </cell>
          <cell r="J1549">
            <v>11528</v>
          </cell>
          <cell r="K1549">
            <v>1.5359239372094801E-5</v>
          </cell>
          <cell r="L1549">
            <v>287567</v>
          </cell>
          <cell r="M1549">
            <v>6.9999999999999999E-6</v>
          </cell>
          <cell r="N1549">
            <v>271949</v>
          </cell>
          <cell r="O1549">
            <v>331284</v>
          </cell>
          <cell r="P1549">
            <v>222150</v>
          </cell>
          <cell r="Q1549">
            <v>481794</v>
          </cell>
          <cell r="R1549">
            <v>463975</v>
          </cell>
          <cell r="S1549">
            <v>17819</v>
          </cell>
          <cell r="T1549">
            <v>287567</v>
          </cell>
          <cell r="U1549">
            <v>276549</v>
          </cell>
          <cell r="V1549">
            <v>11018</v>
          </cell>
        </row>
        <row r="1550">
          <cell r="A1550">
            <v>53280</v>
          </cell>
          <cell r="B1550" t="str">
            <v xml:space="preserve">TABERNACLE TOWNSHIP                    </v>
          </cell>
          <cell r="C1550" t="str">
            <v>BURLINGTON</v>
          </cell>
          <cell r="D1550">
            <v>80067</v>
          </cell>
          <cell r="E1550">
            <v>1.0202023679517899E-4</v>
          </cell>
          <cell r="F1550">
            <v>1941118</v>
          </cell>
          <cell r="G1550">
            <v>5.1E-5</v>
          </cell>
          <cell r="H1550">
            <v>1954596</v>
          </cell>
          <cell r="J1550">
            <v>74088</v>
          </cell>
          <cell r="K1550">
            <v>9.8710559212331899E-5</v>
          </cell>
          <cell r="L1550">
            <v>1848132</v>
          </cell>
          <cell r="M1550">
            <v>4.8000000000000001E-5</v>
          </cell>
          <cell r="N1550">
            <v>1864792</v>
          </cell>
          <cell r="O1550">
            <v>2271662</v>
          </cell>
          <cell r="P1550">
            <v>1523316</v>
          </cell>
          <cell r="Q1550">
            <v>1941118</v>
          </cell>
          <cell r="R1550">
            <v>1869324</v>
          </cell>
          <cell r="S1550">
            <v>71794</v>
          </cell>
          <cell r="T1550">
            <v>1848132</v>
          </cell>
          <cell r="U1550">
            <v>1777323</v>
          </cell>
          <cell r="V1550">
            <v>70809</v>
          </cell>
        </row>
        <row r="1551">
          <cell r="A1551">
            <v>53283</v>
          </cell>
          <cell r="B1551" t="str">
            <v xml:space="preserve">TABERNACLE TWP BD OF ED                </v>
          </cell>
          <cell r="C1551" t="str">
            <v>BURLINGTON</v>
          </cell>
          <cell r="D1551">
            <v>175914</v>
          </cell>
          <cell r="E1551">
            <v>2.24147125976833E-4</v>
          </cell>
          <cell r="F1551">
            <v>4264801</v>
          </cell>
          <cell r="G1551">
            <v>1.11E-4</v>
          </cell>
          <cell r="H1551">
            <v>4254121</v>
          </cell>
          <cell r="J1551">
            <v>173656</v>
          </cell>
          <cell r="K1551">
            <v>2.3136919434424899E-4</v>
          </cell>
          <cell r="L1551">
            <v>4331864</v>
          </cell>
          <cell r="M1551">
            <v>1.12E-4</v>
          </cell>
          <cell r="N1551">
            <v>4351182</v>
          </cell>
          <cell r="O1551">
            <v>5300544</v>
          </cell>
          <cell r="P1551">
            <v>3554405</v>
          </cell>
          <cell r="Q1551">
            <v>4264801</v>
          </cell>
          <cell r="R1551">
            <v>4107063</v>
          </cell>
          <cell r="S1551">
            <v>157738</v>
          </cell>
          <cell r="T1551">
            <v>4331864</v>
          </cell>
          <cell r="U1551">
            <v>4165895</v>
          </cell>
          <cell r="V1551">
            <v>165969</v>
          </cell>
        </row>
        <row r="1552">
          <cell r="A1552">
            <v>53290</v>
          </cell>
          <cell r="B1552" t="str">
            <v xml:space="preserve">TAVISTOCK BOROUGH                      </v>
          </cell>
          <cell r="C1552" t="str">
            <v>CAMDEN</v>
          </cell>
          <cell r="D1552">
            <v>6266</v>
          </cell>
          <cell r="E1552">
            <v>7.9840484064419798E-6</v>
          </cell>
          <cell r="F1552">
            <v>151911</v>
          </cell>
          <cell r="G1552">
            <v>3.9999999999999998E-6</v>
          </cell>
          <cell r="H1552">
            <v>153302</v>
          </cell>
          <cell r="J1552">
            <v>6860</v>
          </cell>
          <cell r="K1552">
            <v>9.13986659373444E-6</v>
          </cell>
          <cell r="L1552">
            <v>171123</v>
          </cell>
          <cell r="M1552">
            <v>3.9999999999999998E-6</v>
          </cell>
          <cell r="N1552">
            <v>155399</v>
          </cell>
          <cell r="O1552">
            <v>189305</v>
          </cell>
          <cell r="P1552">
            <v>126943</v>
          </cell>
          <cell r="Q1552">
            <v>151911</v>
          </cell>
          <cell r="R1552">
            <v>146292</v>
          </cell>
          <cell r="S1552">
            <v>5619</v>
          </cell>
          <cell r="T1552">
            <v>171123</v>
          </cell>
          <cell r="U1552">
            <v>164567</v>
          </cell>
          <cell r="V1552">
            <v>6556</v>
          </cell>
        </row>
        <row r="1553">
          <cell r="A1553">
            <v>53310</v>
          </cell>
          <cell r="B1553" t="str">
            <v xml:space="preserve">TEWKSBURY TOWNSHIP                     </v>
          </cell>
          <cell r="C1553" t="str">
            <v>HUNTERDON</v>
          </cell>
          <cell r="D1553">
            <v>170282</v>
          </cell>
          <cell r="E1553">
            <v>2.1697091138617199E-4</v>
          </cell>
          <cell r="F1553">
            <v>4128261</v>
          </cell>
          <cell r="G1553">
            <v>1.08E-4</v>
          </cell>
          <cell r="H1553">
            <v>4139145</v>
          </cell>
          <cell r="J1553">
            <v>160077</v>
          </cell>
          <cell r="K1553">
            <v>2.1327732138851701E-4</v>
          </cell>
          <cell r="L1553">
            <v>3993135</v>
          </cell>
          <cell r="M1553">
            <v>1.03E-4</v>
          </cell>
          <cell r="N1553">
            <v>4001533</v>
          </cell>
          <cell r="O1553">
            <v>4874608</v>
          </cell>
          <cell r="P1553">
            <v>3268783</v>
          </cell>
          <cell r="Q1553">
            <v>4128261</v>
          </cell>
          <cell r="R1553">
            <v>3975572</v>
          </cell>
          <cell r="S1553">
            <v>152689</v>
          </cell>
          <cell r="T1553">
            <v>3993135</v>
          </cell>
          <cell r="U1553">
            <v>3840143</v>
          </cell>
          <cell r="V1553">
            <v>152992</v>
          </cell>
        </row>
        <row r="1554">
          <cell r="A1554">
            <v>53313</v>
          </cell>
          <cell r="B1554" t="str">
            <v xml:space="preserve">TEWKSBURY TWP BD OF ED                 </v>
          </cell>
          <cell r="C1554" t="str">
            <v>HUNTERDON</v>
          </cell>
          <cell r="D1554">
            <v>140211</v>
          </cell>
          <cell r="E1554">
            <v>1.7865486931306E-4</v>
          </cell>
          <cell r="F1554">
            <v>3399229</v>
          </cell>
          <cell r="G1554">
            <v>8.8999999999999995E-5</v>
          </cell>
          <cell r="H1554">
            <v>3410962</v>
          </cell>
          <cell r="J1554">
            <v>129308</v>
          </cell>
          <cell r="K1554">
            <v>1.72282488265687E-4</v>
          </cell>
          <cell r="L1554">
            <v>3225599</v>
          </cell>
          <cell r="M1554">
            <v>8.2999999999999998E-5</v>
          </cell>
          <cell r="N1554">
            <v>3224537</v>
          </cell>
          <cell r="O1554">
            <v>3928082</v>
          </cell>
          <cell r="P1554">
            <v>2634068</v>
          </cell>
          <cell r="Q1554">
            <v>3399229</v>
          </cell>
          <cell r="R1554">
            <v>3273505</v>
          </cell>
          <cell r="S1554">
            <v>125724</v>
          </cell>
          <cell r="T1554">
            <v>3225599</v>
          </cell>
          <cell r="U1554">
            <v>3102015</v>
          </cell>
          <cell r="V1554">
            <v>123584</v>
          </cell>
        </row>
        <row r="1555">
          <cell r="A1555">
            <v>53330</v>
          </cell>
          <cell r="B1555" t="str">
            <v xml:space="preserve">TUCKERTON BOROUGH                      </v>
          </cell>
          <cell r="C1555" t="str">
            <v>OCEAN</v>
          </cell>
          <cell r="D1555">
            <v>113071</v>
          </cell>
          <cell r="E1555">
            <v>1.4407346590565001E-4</v>
          </cell>
          <cell r="F1555">
            <v>2741256</v>
          </cell>
          <cell r="G1555">
            <v>7.2000000000000002E-5</v>
          </cell>
          <cell r="H1555">
            <v>2759430</v>
          </cell>
          <cell r="J1555">
            <v>99463</v>
          </cell>
          <cell r="K1555">
            <v>1.3251873921466599E-4</v>
          </cell>
          <cell r="L1555">
            <v>2481113</v>
          </cell>
          <cell r="M1555">
            <v>6.3999999999999997E-5</v>
          </cell>
          <cell r="N1555">
            <v>2486390</v>
          </cell>
          <cell r="O1555">
            <v>3028883</v>
          </cell>
          <cell r="P1555">
            <v>2031089</v>
          </cell>
          <cell r="Q1555">
            <v>2741256</v>
          </cell>
          <cell r="R1555">
            <v>2639868</v>
          </cell>
          <cell r="S1555">
            <v>101388</v>
          </cell>
          <cell r="T1555">
            <v>2481113</v>
          </cell>
          <cell r="U1555">
            <v>2386053</v>
          </cell>
          <cell r="V1555">
            <v>95060</v>
          </cell>
        </row>
        <row r="1556">
          <cell r="A1556">
            <v>53333</v>
          </cell>
          <cell r="B1556" t="str">
            <v xml:space="preserve">TUCKERTON BORO BD OF ED                </v>
          </cell>
          <cell r="C1556" t="str">
            <v>OCEAN</v>
          </cell>
          <cell r="D1556">
            <v>42015</v>
          </cell>
          <cell r="E1556">
            <v>5.3534917618362499E-5</v>
          </cell>
          <cell r="F1556">
            <v>1018598</v>
          </cell>
          <cell r="G1556">
            <v>2.6999999999999999E-5</v>
          </cell>
          <cell r="H1556">
            <v>1034786</v>
          </cell>
          <cell r="J1556">
            <v>38319</v>
          </cell>
          <cell r="K1556">
            <v>5.1054015744214298E-5</v>
          </cell>
          <cell r="L1556">
            <v>955871</v>
          </cell>
          <cell r="M1556">
            <v>2.5000000000000001E-5</v>
          </cell>
          <cell r="N1556">
            <v>971246</v>
          </cell>
          <cell r="O1556">
            <v>1183157</v>
          </cell>
          <cell r="P1556">
            <v>793394</v>
          </cell>
          <cell r="Q1556">
            <v>1018598</v>
          </cell>
          <cell r="R1556">
            <v>980924</v>
          </cell>
          <cell r="S1556">
            <v>37674</v>
          </cell>
          <cell r="T1556">
            <v>955871</v>
          </cell>
          <cell r="U1556">
            <v>919248</v>
          </cell>
          <cell r="V1556">
            <v>36623</v>
          </cell>
        </row>
        <row r="1557">
          <cell r="A1557">
            <v>53360</v>
          </cell>
          <cell r="B1557" t="str">
            <v xml:space="preserve">UNION BEACH BOROUGH                    </v>
          </cell>
          <cell r="C1557" t="str">
            <v>MONMOUTH</v>
          </cell>
          <cell r="D1557">
            <v>113694</v>
          </cell>
          <cell r="E1557">
            <v>1.4486728367730801E-4</v>
          </cell>
          <cell r="F1557">
            <v>2756360</v>
          </cell>
          <cell r="G1557">
            <v>7.2000000000000002E-5</v>
          </cell>
          <cell r="H1557">
            <v>2759430</v>
          </cell>
          <cell r="J1557">
            <v>107717</v>
          </cell>
          <cell r="K1557">
            <v>1.43515890652667E-4</v>
          </cell>
          <cell r="L1557">
            <v>2687010</v>
          </cell>
          <cell r="M1557">
            <v>6.8999999999999997E-5</v>
          </cell>
          <cell r="N1557">
            <v>2680639</v>
          </cell>
          <cell r="O1557">
            <v>3265514</v>
          </cell>
          <cell r="P1557">
            <v>2189767</v>
          </cell>
          <cell r="Q1557">
            <v>2756360</v>
          </cell>
          <cell r="R1557">
            <v>2654413</v>
          </cell>
          <cell r="S1557">
            <v>101947</v>
          </cell>
          <cell r="T1557">
            <v>2687010</v>
          </cell>
          <cell r="U1557">
            <v>2584061</v>
          </cell>
          <cell r="V1557">
            <v>102949</v>
          </cell>
        </row>
        <row r="1558">
          <cell r="A1558">
            <v>53363</v>
          </cell>
          <cell r="B1558" t="str">
            <v xml:space="preserve">UNION BEACH BORO BD OF ED              </v>
          </cell>
          <cell r="C1558" t="str">
            <v>MONMOUTH</v>
          </cell>
          <cell r="D1558">
            <v>140688</v>
          </cell>
          <cell r="E1558">
            <v>1.7926265595364E-4</v>
          </cell>
          <cell r="F1558">
            <v>3410794</v>
          </cell>
          <cell r="G1558">
            <v>8.8999999999999995E-5</v>
          </cell>
          <cell r="H1558">
            <v>3410962</v>
          </cell>
          <cell r="J1558">
            <v>135694</v>
          </cell>
          <cell r="K1558">
            <v>1.8079082471868799E-4</v>
          </cell>
          <cell r="L1558">
            <v>3384899</v>
          </cell>
          <cell r="M1558">
            <v>8.7000000000000001E-5</v>
          </cell>
          <cell r="N1558">
            <v>3379936</v>
          </cell>
          <cell r="O1558">
            <v>4117387</v>
          </cell>
          <cell r="P1558">
            <v>2761011</v>
          </cell>
          <cell r="Q1558">
            <v>3410794</v>
          </cell>
          <cell r="R1558">
            <v>3284642</v>
          </cell>
          <cell r="S1558">
            <v>126152</v>
          </cell>
          <cell r="T1558">
            <v>3384899</v>
          </cell>
          <cell r="U1558">
            <v>3255211</v>
          </cell>
          <cell r="V1558">
            <v>129688</v>
          </cell>
        </row>
        <row r="1559">
          <cell r="A1559">
            <v>53370</v>
          </cell>
          <cell r="B1559" t="str">
            <v xml:space="preserve">UPPER TOWNSHIP                         </v>
          </cell>
          <cell r="C1559" t="str">
            <v>CAPE MAY</v>
          </cell>
          <cell r="D1559">
            <v>407149</v>
          </cell>
          <cell r="E1559">
            <v>5.1878348621679597E-4</v>
          </cell>
          <cell r="F1559">
            <v>9870786</v>
          </cell>
          <cell r="G1559">
            <v>2.5799999999999998E-4</v>
          </cell>
          <cell r="H1559">
            <v>9887957</v>
          </cell>
          <cell r="J1559">
            <v>388198</v>
          </cell>
          <cell r="K1559">
            <v>5.1721252652398302E-4</v>
          </cell>
          <cell r="L1559">
            <v>9683633</v>
          </cell>
          <cell r="M1559">
            <v>2.4899999999999998E-4</v>
          </cell>
          <cell r="N1559">
            <v>9673610</v>
          </cell>
          <cell r="O1559">
            <v>11784246</v>
          </cell>
          <cell r="P1559">
            <v>7902204</v>
          </cell>
          <cell r="Q1559">
            <v>9870786</v>
          </cell>
          <cell r="R1559">
            <v>9505704</v>
          </cell>
          <cell r="S1559">
            <v>365082</v>
          </cell>
          <cell r="T1559">
            <v>9683633</v>
          </cell>
          <cell r="U1559">
            <v>9312618</v>
          </cell>
          <cell r="V1559">
            <v>371015</v>
          </cell>
        </row>
        <row r="1560">
          <cell r="A1560">
            <v>53373</v>
          </cell>
          <cell r="B1560" t="str">
            <v xml:space="preserve">UPPER TOWNSHIP BD OF ED                </v>
          </cell>
          <cell r="C1560" t="str">
            <v>CAPE MAY</v>
          </cell>
          <cell r="D1560">
            <v>203791</v>
          </cell>
          <cell r="E1560">
            <v>2.5966760434044302E-4</v>
          </cell>
          <cell r="F1560">
            <v>4940642</v>
          </cell>
          <cell r="G1560">
            <v>1.2899999999999999E-4</v>
          </cell>
          <cell r="H1560">
            <v>4943979</v>
          </cell>
          <cell r="J1560">
            <v>197099</v>
          </cell>
          <cell r="K1560">
            <v>2.62603289469164E-4</v>
          </cell>
          <cell r="L1560">
            <v>4916652</v>
          </cell>
          <cell r="M1560">
            <v>1.27E-4</v>
          </cell>
          <cell r="N1560">
            <v>4933930</v>
          </cell>
          <cell r="O1560">
            <v>6010439</v>
          </cell>
          <cell r="P1560">
            <v>4030441</v>
          </cell>
          <cell r="Q1560">
            <v>4940642</v>
          </cell>
          <cell r="R1560">
            <v>4757907</v>
          </cell>
          <cell r="S1560">
            <v>182735</v>
          </cell>
          <cell r="T1560">
            <v>4916652</v>
          </cell>
          <cell r="U1560">
            <v>4728277</v>
          </cell>
          <cell r="V1560">
            <v>188375</v>
          </cell>
        </row>
        <row r="1561">
          <cell r="A1561">
            <v>53380</v>
          </cell>
          <cell r="B1561" t="str">
            <v xml:space="preserve">UPPER DEERFIELD TOWNSHIP               </v>
          </cell>
          <cell r="C1561" t="str">
            <v>CUMBERLAND</v>
          </cell>
          <cell r="D1561">
            <v>116365</v>
          </cell>
          <cell r="E1561">
            <v>1.4827063402738901E-4</v>
          </cell>
          <cell r="F1561">
            <v>2821115</v>
          </cell>
          <cell r="G1561">
            <v>7.3999999999999996E-5</v>
          </cell>
          <cell r="H1561">
            <v>2836081</v>
          </cell>
          <cell r="J1561">
            <v>106302</v>
          </cell>
          <cell r="K1561">
            <v>1.4163062662494999E-4</v>
          </cell>
          <cell r="L1561">
            <v>2651713</v>
          </cell>
          <cell r="M1561">
            <v>6.7999999999999999E-5</v>
          </cell>
          <cell r="N1561">
            <v>2641789</v>
          </cell>
          <cell r="O1561">
            <v>3218188</v>
          </cell>
          <cell r="P1561">
            <v>2158032</v>
          </cell>
          <cell r="Q1561">
            <v>2821115</v>
          </cell>
          <cell r="R1561">
            <v>2716773</v>
          </cell>
          <cell r="S1561">
            <v>104342</v>
          </cell>
          <cell r="T1561">
            <v>2651713</v>
          </cell>
          <cell r="U1561">
            <v>2550116</v>
          </cell>
          <cell r="V1561">
            <v>101597</v>
          </cell>
        </row>
        <row r="1562">
          <cell r="A1562">
            <v>53383</v>
          </cell>
          <cell r="B1562" t="str">
            <v xml:space="preserve">UPPER DEERFIELD TWP BD OF ED           </v>
          </cell>
          <cell r="C1562" t="str">
            <v>CUMBERLAND</v>
          </cell>
          <cell r="D1562">
            <v>187756</v>
          </cell>
          <cell r="E1562">
            <v>2.3923603456749401E-4</v>
          </cell>
          <cell r="F1562">
            <v>4551895</v>
          </cell>
          <cell r="G1562">
            <v>1.1900000000000001E-4</v>
          </cell>
          <cell r="H1562">
            <v>4560725</v>
          </cell>
          <cell r="J1562">
            <v>186660</v>
          </cell>
          <cell r="K1562">
            <v>2.4869497061027302E-4</v>
          </cell>
          <cell r="L1562">
            <v>4656250</v>
          </cell>
          <cell r="M1562">
            <v>1.2E-4</v>
          </cell>
          <cell r="N1562">
            <v>4661981</v>
          </cell>
          <cell r="O1562">
            <v>5679155</v>
          </cell>
          <cell r="P1562">
            <v>3808291</v>
          </cell>
          <cell r="Q1562">
            <v>4551895</v>
          </cell>
          <cell r="R1562">
            <v>4383538</v>
          </cell>
          <cell r="S1562">
            <v>168357</v>
          </cell>
          <cell r="T1562">
            <v>4656250</v>
          </cell>
          <cell r="U1562">
            <v>4477852</v>
          </cell>
          <cell r="V1562">
            <v>178398</v>
          </cell>
        </row>
        <row r="1563">
          <cell r="A1563">
            <v>53420</v>
          </cell>
          <cell r="B1563" t="str">
            <v xml:space="preserve">UPPER SADDLE RIVER BORO                </v>
          </cell>
          <cell r="C1563" t="str">
            <v>BERGEN</v>
          </cell>
          <cell r="D1563">
            <v>189217</v>
          </cell>
          <cell r="E1563">
            <v>2.41097620064113E-4</v>
          </cell>
          <cell r="F1563">
            <v>4587315</v>
          </cell>
          <cell r="G1563">
            <v>1.2E-4</v>
          </cell>
          <cell r="H1563">
            <v>4599050</v>
          </cell>
          <cell r="J1563">
            <v>170051</v>
          </cell>
          <cell r="K1563">
            <v>2.26566101185297E-4</v>
          </cell>
          <cell r="L1563">
            <v>4241937</v>
          </cell>
          <cell r="M1563">
            <v>1.0900000000000001E-4</v>
          </cell>
          <cell r="N1563">
            <v>4234632</v>
          </cell>
          <cell r="O1563">
            <v>5158566</v>
          </cell>
          <cell r="P1563">
            <v>3459198</v>
          </cell>
          <cell r="Q1563">
            <v>4587315</v>
          </cell>
          <cell r="R1563">
            <v>4417648</v>
          </cell>
          <cell r="S1563">
            <v>169667</v>
          </cell>
          <cell r="T1563">
            <v>4241937</v>
          </cell>
          <cell r="U1563">
            <v>4079413</v>
          </cell>
          <cell r="V1563">
            <v>162524</v>
          </cell>
        </row>
        <row r="1564">
          <cell r="A1564">
            <v>53423</v>
          </cell>
          <cell r="B1564" t="str">
            <v xml:space="preserve">UPPER SADDLE RIVER BD OF ED            </v>
          </cell>
          <cell r="C1564" t="str">
            <v>BERGEN</v>
          </cell>
          <cell r="D1564">
            <v>221628</v>
          </cell>
          <cell r="E1564">
            <v>2.8239525697780401E-4</v>
          </cell>
          <cell r="F1564">
            <v>5373076</v>
          </cell>
          <cell r="G1564">
            <v>1.3999999999999999E-4</v>
          </cell>
          <cell r="H1564">
            <v>5365558</v>
          </cell>
          <cell r="J1564">
            <v>211432</v>
          </cell>
          <cell r="K1564">
            <v>2.8169974834496499E-4</v>
          </cell>
          <cell r="L1564">
            <v>5274190</v>
          </cell>
          <cell r="M1564">
            <v>1.36E-4</v>
          </cell>
          <cell r="N1564">
            <v>5283578</v>
          </cell>
          <cell r="O1564">
            <v>6436375</v>
          </cell>
          <cell r="P1564">
            <v>4316063</v>
          </cell>
          <cell r="Q1564">
            <v>5373076</v>
          </cell>
          <cell r="R1564">
            <v>5174347</v>
          </cell>
          <cell r="S1564">
            <v>198729</v>
          </cell>
          <cell r="T1564">
            <v>5274190</v>
          </cell>
          <cell r="U1564">
            <v>5072116</v>
          </cell>
          <cell r="V1564">
            <v>202074</v>
          </cell>
        </row>
        <row r="1565">
          <cell r="A1565">
            <v>53430</v>
          </cell>
          <cell r="B1565" t="str">
            <v xml:space="preserve">VERNON TOWNSHIP                        </v>
          </cell>
          <cell r="C1565" t="str">
            <v>SUSSEX</v>
          </cell>
          <cell r="D1565">
            <v>411612</v>
          </cell>
          <cell r="E1565">
            <v>5.2447017757299599E-4</v>
          </cell>
          <cell r="F1565">
            <v>9978986</v>
          </cell>
          <cell r="G1565">
            <v>2.5999999999999998E-4</v>
          </cell>
          <cell r="H1565">
            <v>9964608</v>
          </cell>
          <cell r="J1565">
            <v>397811</v>
          </cell>
          <cell r="K1565">
            <v>5.3002033083383296E-4</v>
          </cell>
          <cell r="L1565">
            <v>9923430</v>
          </cell>
          <cell r="M1565">
            <v>2.5500000000000002E-4</v>
          </cell>
          <cell r="N1565">
            <v>9906709</v>
          </cell>
          <cell r="O1565">
            <v>12068204</v>
          </cell>
          <cell r="P1565">
            <v>8092618</v>
          </cell>
          <cell r="Q1565">
            <v>9978986</v>
          </cell>
          <cell r="R1565">
            <v>9609902</v>
          </cell>
          <cell r="S1565">
            <v>369084</v>
          </cell>
          <cell r="T1565">
            <v>9923430</v>
          </cell>
          <cell r="U1565">
            <v>9543228</v>
          </cell>
          <cell r="V1565">
            <v>380202</v>
          </cell>
        </row>
        <row r="1566">
          <cell r="A1566">
            <v>53433</v>
          </cell>
          <cell r="B1566" t="str">
            <v xml:space="preserve">VERNON TOWNSHIP BD OF ED               </v>
          </cell>
          <cell r="C1566" t="str">
            <v>SUSSEX</v>
          </cell>
          <cell r="D1566">
            <v>702939</v>
          </cell>
          <cell r="E1566">
            <v>8.9567491266771696E-4</v>
          </cell>
          <cell r="F1566">
            <v>17041821</v>
          </cell>
          <cell r="G1566">
            <v>4.4499999999999997E-4</v>
          </cell>
          <cell r="H1566">
            <v>17054810</v>
          </cell>
          <cell r="J1566">
            <v>652241</v>
          </cell>
          <cell r="K1566">
            <v>8.6900812346413204E-4</v>
          </cell>
          <cell r="L1566">
            <v>16270209</v>
          </cell>
          <cell r="M1566">
            <v>4.1899999999999999E-4</v>
          </cell>
          <cell r="N1566">
            <v>16278083</v>
          </cell>
          <cell r="O1566">
            <v>19829715</v>
          </cell>
          <cell r="P1566">
            <v>13297283</v>
          </cell>
          <cell r="Q1566">
            <v>17041821</v>
          </cell>
          <cell r="R1566">
            <v>16411511</v>
          </cell>
          <cell r="S1566">
            <v>630310</v>
          </cell>
          <cell r="T1566">
            <v>16270209</v>
          </cell>
          <cell r="U1566">
            <v>15646838</v>
          </cell>
          <cell r="V1566">
            <v>623371</v>
          </cell>
        </row>
        <row r="1567">
          <cell r="A1567">
            <v>53450</v>
          </cell>
          <cell r="B1567" t="str">
            <v xml:space="preserve">VICTORY GARDENS BOROUGH                </v>
          </cell>
          <cell r="C1567" t="str">
            <v>MORRIS</v>
          </cell>
          <cell r="D1567">
            <v>21457</v>
          </cell>
          <cell r="E1567">
            <v>2.7340205339455101E-5</v>
          </cell>
          <cell r="F1567">
            <v>520196</v>
          </cell>
          <cell r="G1567">
            <v>1.4E-5</v>
          </cell>
          <cell r="H1567">
            <v>536556</v>
          </cell>
          <cell r="J1567">
            <v>20376</v>
          </cell>
          <cell r="K1567">
            <v>2.7147801999115599E-5</v>
          </cell>
          <cell r="L1567">
            <v>508281</v>
          </cell>
          <cell r="M1567">
            <v>1.2999999999999999E-5</v>
          </cell>
          <cell r="N1567">
            <v>505048</v>
          </cell>
          <cell r="O1567">
            <v>615242</v>
          </cell>
          <cell r="P1567">
            <v>412565</v>
          </cell>
          <cell r="Q1567">
            <v>520196</v>
          </cell>
          <cell r="R1567">
            <v>500956</v>
          </cell>
          <cell r="S1567">
            <v>19240</v>
          </cell>
          <cell r="T1567">
            <v>508281</v>
          </cell>
          <cell r="U1567">
            <v>488807</v>
          </cell>
          <cell r="V1567">
            <v>19474</v>
          </cell>
        </row>
        <row r="1568">
          <cell r="A1568">
            <v>53460</v>
          </cell>
          <cell r="B1568" t="str">
            <v xml:space="preserve">VOORHEES TOWNSHIP                      </v>
          </cell>
          <cell r="C1568" t="str">
            <v>CAMDEN</v>
          </cell>
          <cell r="D1568">
            <v>582688</v>
          </cell>
          <cell r="E1568">
            <v>7.4245279250763905E-4</v>
          </cell>
          <cell r="F1568">
            <v>14126496</v>
          </cell>
          <cell r="G1568">
            <v>3.6900000000000002E-4</v>
          </cell>
          <cell r="H1568">
            <v>14142079</v>
          </cell>
          <cell r="J1568">
            <v>543441</v>
          </cell>
          <cell r="K1568">
            <v>7.2404930635067599E-4</v>
          </cell>
          <cell r="L1568">
            <v>13556183</v>
          </cell>
          <cell r="M1568">
            <v>3.4900000000000003E-4</v>
          </cell>
          <cell r="N1568">
            <v>13558594</v>
          </cell>
          <cell r="O1568">
            <v>16516875</v>
          </cell>
          <cell r="P1568">
            <v>11075780</v>
          </cell>
          <cell r="Q1568">
            <v>14126496</v>
          </cell>
          <cell r="R1568">
            <v>13604012</v>
          </cell>
          <cell r="S1568">
            <v>522484</v>
          </cell>
          <cell r="T1568">
            <v>13556183</v>
          </cell>
          <cell r="U1568">
            <v>13036797</v>
          </cell>
          <cell r="V1568">
            <v>519386</v>
          </cell>
        </row>
        <row r="1569">
          <cell r="A1569">
            <v>53463</v>
          </cell>
          <cell r="B1569" t="str">
            <v xml:space="preserve">VOORHEES TWP BD OF ED                  </v>
          </cell>
          <cell r="C1569" t="str">
            <v>CAMDEN</v>
          </cell>
          <cell r="D1569">
            <v>512498</v>
          </cell>
          <cell r="E1569">
            <v>6.5301768914853195E-4</v>
          </cell>
          <cell r="F1569">
            <v>12424833</v>
          </cell>
          <cell r="G1569">
            <v>3.2400000000000001E-4</v>
          </cell>
          <cell r="H1569">
            <v>12417435</v>
          </cell>
          <cell r="J1569">
            <v>473185</v>
          </cell>
          <cell r="K1569">
            <v>6.3044428194697203E-4</v>
          </cell>
          <cell r="L1569">
            <v>11803641</v>
          </cell>
          <cell r="M1569">
            <v>3.0400000000000002E-4</v>
          </cell>
          <cell r="N1569">
            <v>11810351</v>
          </cell>
          <cell r="O1569">
            <v>14387192</v>
          </cell>
          <cell r="P1569">
            <v>9647671</v>
          </cell>
          <cell r="Q1569">
            <v>12424833</v>
          </cell>
          <cell r="R1569">
            <v>11965287</v>
          </cell>
          <cell r="S1569">
            <v>459546</v>
          </cell>
          <cell r="T1569">
            <v>11803641</v>
          </cell>
          <cell r="U1569">
            <v>11351401</v>
          </cell>
          <cell r="V1569">
            <v>452240</v>
          </cell>
        </row>
        <row r="1570">
          <cell r="A1570">
            <v>53490</v>
          </cell>
          <cell r="B1570" t="str">
            <v xml:space="preserve">WALLINGTON BOROUGH                     </v>
          </cell>
          <cell r="C1570" t="str">
            <v>BERGEN</v>
          </cell>
          <cell r="D1570">
            <v>141358</v>
          </cell>
          <cell r="E1570">
            <v>1.80116360459276E-4</v>
          </cell>
          <cell r="F1570">
            <v>3427037</v>
          </cell>
          <cell r="G1570">
            <v>8.8999999999999995E-5</v>
          </cell>
          <cell r="H1570">
            <v>3410962</v>
          </cell>
          <cell r="J1570">
            <v>119492</v>
          </cell>
          <cell r="K1570">
            <v>1.5920421851581899E-4</v>
          </cell>
          <cell r="L1570">
            <v>2980738</v>
          </cell>
          <cell r="M1570">
            <v>7.7000000000000001E-5</v>
          </cell>
          <cell r="N1570">
            <v>2991438</v>
          </cell>
          <cell r="O1570">
            <v>3644124</v>
          </cell>
          <cell r="P1570">
            <v>2443653</v>
          </cell>
          <cell r="Q1570">
            <v>3427037</v>
          </cell>
          <cell r="R1570">
            <v>3300284</v>
          </cell>
          <cell r="S1570">
            <v>126753</v>
          </cell>
          <cell r="T1570">
            <v>2980738</v>
          </cell>
          <cell r="U1570">
            <v>2866536</v>
          </cell>
          <cell r="V1570">
            <v>114202</v>
          </cell>
        </row>
        <row r="1571">
          <cell r="A1571">
            <v>53493</v>
          </cell>
          <cell r="B1571" t="str">
            <v xml:space="preserve">WALLINGTON BOROUGH BD OF ED            </v>
          </cell>
          <cell r="C1571" t="str">
            <v>BERGEN</v>
          </cell>
          <cell r="D1571">
            <v>142812</v>
          </cell>
          <cell r="E1571">
            <v>1.8196902665509001E-4</v>
          </cell>
          <cell r="F1571">
            <v>3462287</v>
          </cell>
          <cell r="G1571">
            <v>9.0000000000000006E-5</v>
          </cell>
          <cell r="H1571">
            <v>3449287</v>
          </cell>
          <cell r="J1571">
            <v>143486</v>
          </cell>
          <cell r="K1571">
            <v>1.91172434120784E-4</v>
          </cell>
          <cell r="L1571">
            <v>3579271</v>
          </cell>
          <cell r="M1571">
            <v>9.2E-5</v>
          </cell>
          <cell r="N1571">
            <v>3574185</v>
          </cell>
          <cell r="O1571">
            <v>4354019</v>
          </cell>
          <cell r="P1571">
            <v>2919690</v>
          </cell>
          <cell r="Q1571">
            <v>3462287</v>
          </cell>
          <cell r="R1571">
            <v>3334231</v>
          </cell>
          <cell r="S1571">
            <v>128056</v>
          </cell>
          <cell r="T1571">
            <v>3579271</v>
          </cell>
          <cell r="U1571">
            <v>3442136</v>
          </cell>
          <cell r="V1571">
            <v>137135</v>
          </cell>
        </row>
        <row r="1572">
          <cell r="A1572">
            <v>53500</v>
          </cell>
          <cell r="B1572" t="str">
            <v xml:space="preserve">WALLPACK TOWNSHIP                      </v>
          </cell>
          <cell r="C1572" t="str">
            <v>SUSSEX</v>
          </cell>
          <cell r="D1572">
            <v>2623</v>
          </cell>
          <cell r="E1572">
            <v>3.3421894302740702E-6</v>
          </cell>
          <cell r="F1572">
            <v>63591</v>
          </cell>
          <cell r="G1572">
            <v>1.9999999999999999E-6</v>
          </cell>
          <cell r="H1572">
            <v>76651</v>
          </cell>
          <cell r="J1572">
            <v>2207</v>
          </cell>
          <cell r="K1572">
            <v>2.9404789464099001E-6</v>
          </cell>
          <cell r="L1572">
            <v>55054</v>
          </cell>
          <cell r="M1572">
            <v>9.9999999999999995E-7</v>
          </cell>
          <cell r="N1572">
            <v>38850</v>
          </cell>
          <cell r="O1572">
            <v>47326</v>
          </cell>
          <cell r="P1572">
            <v>31736</v>
          </cell>
          <cell r="Q1572">
            <v>63591</v>
          </cell>
          <cell r="R1572">
            <v>61239</v>
          </cell>
          <cell r="S1572">
            <v>2352</v>
          </cell>
          <cell r="T1572">
            <v>55054</v>
          </cell>
          <cell r="U1572">
            <v>52944</v>
          </cell>
          <cell r="V1572">
            <v>2110</v>
          </cell>
        </row>
        <row r="1573">
          <cell r="A1573">
            <v>53510</v>
          </cell>
          <cell r="B1573" t="str">
            <v xml:space="preserve">WANAQUE BOROUGH                        </v>
          </cell>
          <cell r="C1573" t="str">
            <v>PASSAIC</v>
          </cell>
          <cell r="D1573">
            <v>230962</v>
          </cell>
          <cell r="E1573">
            <v>2.94288507508562E-4</v>
          </cell>
          <cell r="F1573">
            <v>5599367</v>
          </cell>
          <cell r="G1573">
            <v>1.46E-4</v>
          </cell>
          <cell r="H1573">
            <v>5595511</v>
          </cell>
          <cell r="J1573">
            <v>220200</v>
          </cell>
          <cell r="K1573">
            <v>2.9338172360646099E-4</v>
          </cell>
          <cell r="L1573">
            <v>5492908</v>
          </cell>
          <cell r="M1573">
            <v>1.4100000000000001E-4</v>
          </cell>
          <cell r="N1573">
            <v>5477827</v>
          </cell>
          <cell r="O1573">
            <v>6673007</v>
          </cell>
          <cell r="P1573">
            <v>4474742</v>
          </cell>
          <cell r="Q1573">
            <v>5599367</v>
          </cell>
          <cell r="R1573">
            <v>5392268</v>
          </cell>
          <cell r="S1573">
            <v>207099</v>
          </cell>
          <cell r="T1573">
            <v>5492908</v>
          </cell>
          <cell r="U1573">
            <v>5282455</v>
          </cell>
          <cell r="V1573">
            <v>210453</v>
          </cell>
        </row>
        <row r="1574">
          <cell r="A1574">
            <v>53513</v>
          </cell>
          <cell r="B1574" t="str">
            <v xml:space="preserve">WANAQUE BD OF ED                       </v>
          </cell>
          <cell r="C1574" t="str">
            <v>PASSAIC</v>
          </cell>
          <cell r="D1574">
            <v>145450</v>
          </cell>
          <cell r="E1574">
            <v>1.85330328872803E-4</v>
          </cell>
          <cell r="F1574">
            <v>3526242</v>
          </cell>
          <cell r="G1574">
            <v>9.2E-5</v>
          </cell>
          <cell r="H1574">
            <v>3525938</v>
          </cell>
          <cell r="J1574">
            <v>140042</v>
          </cell>
          <cell r="K1574">
            <v>1.8658384803495E-4</v>
          </cell>
          <cell r="L1574">
            <v>3493360</v>
          </cell>
          <cell r="M1574">
            <v>9.0000000000000006E-5</v>
          </cell>
          <cell r="N1574">
            <v>3496486</v>
          </cell>
          <cell r="O1574">
            <v>4259366</v>
          </cell>
          <cell r="P1574">
            <v>2856218</v>
          </cell>
          <cell r="Q1574">
            <v>3526242</v>
          </cell>
          <cell r="R1574">
            <v>3395820</v>
          </cell>
          <cell r="S1574">
            <v>130422</v>
          </cell>
          <cell r="T1574">
            <v>3493360</v>
          </cell>
          <cell r="U1574">
            <v>3359517</v>
          </cell>
          <cell r="V1574">
            <v>133843</v>
          </cell>
        </row>
        <row r="1575">
          <cell r="A1575">
            <v>53520</v>
          </cell>
          <cell r="B1575" t="str">
            <v xml:space="preserve">WANTAGE TOWNSHIP                       </v>
          </cell>
          <cell r="C1575" t="str">
            <v>SUSSEX</v>
          </cell>
          <cell r="D1575">
            <v>140854</v>
          </cell>
          <cell r="E1575">
            <v>1.7947417080130501E-4</v>
          </cell>
          <cell r="F1575">
            <v>3414818</v>
          </cell>
          <cell r="G1575">
            <v>8.8999999999999995E-5</v>
          </cell>
          <cell r="H1575">
            <v>3410962</v>
          </cell>
          <cell r="J1575">
            <v>135661</v>
          </cell>
          <cell r="K1575">
            <v>1.80746857430409E-4</v>
          </cell>
          <cell r="L1575">
            <v>3384076</v>
          </cell>
          <cell r="M1575">
            <v>8.7000000000000001E-5</v>
          </cell>
          <cell r="N1575">
            <v>3379936</v>
          </cell>
          <cell r="O1575">
            <v>4117387</v>
          </cell>
          <cell r="P1575">
            <v>2761011</v>
          </cell>
          <cell r="Q1575">
            <v>3414818</v>
          </cell>
          <cell r="R1575">
            <v>3288517</v>
          </cell>
          <cell r="S1575">
            <v>126301</v>
          </cell>
          <cell r="T1575">
            <v>3384076</v>
          </cell>
          <cell r="U1575">
            <v>3254419</v>
          </cell>
          <cell r="V1575">
            <v>129657</v>
          </cell>
        </row>
        <row r="1576">
          <cell r="A1576">
            <v>53530</v>
          </cell>
          <cell r="B1576" t="str">
            <v xml:space="preserve">WARREN TOWNSHIP                        </v>
          </cell>
          <cell r="C1576" t="str">
            <v>SOMERSET</v>
          </cell>
          <cell r="D1576">
            <v>402427</v>
          </cell>
          <cell r="E1576">
            <v>5.1276678073080499E-4</v>
          </cell>
          <cell r="F1576">
            <v>9756308</v>
          </cell>
          <cell r="G1576">
            <v>2.5500000000000002E-4</v>
          </cell>
          <cell r="H1576">
            <v>9772981</v>
          </cell>
          <cell r="J1576">
            <v>364864</v>
          </cell>
          <cell r="K1576">
            <v>4.8612365668459497E-4</v>
          </cell>
          <cell r="L1576">
            <v>9101564</v>
          </cell>
          <cell r="M1576">
            <v>2.34E-4</v>
          </cell>
          <cell r="N1576">
            <v>9090862</v>
          </cell>
          <cell r="O1576">
            <v>11074352</v>
          </cell>
          <cell r="P1576">
            <v>7426167</v>
          </cell>
          <cell r="Q1576">
            <v>9756308</v>
          </cell>
          <cell r="R1576">
            <v>9395460</v>
          </cell>
          <cell r="S1576">
            <v>360848</v>
          </cell>
          <cell r="T1576">
            <v>9101564</v>
          </cell>
          <cell r="U1576">
            <v>8752851</v>
          </cell>
          <cell r="V1576">
            <v>348713</v>
          </cell>
        </row>
        <row r="1577">
          <cell r="A1577">
            <v>53550</v>
          </cell>
          <cell r="B1577" t="str">
            <v xml:space="preserve">WASHINGTON TWP (BURLINGTON)            </v>
          </cell>
          <cell r="C1577" t="str">
            <v>BURLINGTON</v>
          </cell>
          <cell r="D1577">
            <v>6529</v>
          </cell>
          <cell r="E1577">
            <v>8.3191592795498998E-6</v>
          </cell>
          <cell r="F1577">
            <v>158287</v>
          </cell>
          <cell r="G1577">
            <v>3.9999999999999998E-6</v>
          </cell>
          <cell r="H1577">
            <v>153302</v>
          </cell>
          <cell r="J1577">
            <v>6361</v>
          </cell>
          <cell r="K1577">
            <v>8.47502790127475E-6</v>
          </cell>
          <cell r="L1577">
            <v>158676</v>
          </cell>
          <cell r="M1577">
            <v>3.9999999999999998E-6</v>
          </cell>
          <cell r="N1577">
            <v>155399</v>
          </cell>
          <cell r="O1577">
            <v>189305</v>
          </cell>
          <cell r="P1577">
            <v>126943</v>
          </cell>
          <cell r="Q1577">
            <v>158287</v>
          </cell>
          <cell r="R1577">
            <v>152433</v>
          </cell>
          <cell r="S1577">
            <v>5854</v>
          </cell>
          <cell r="T1577">
            <v>158676</v>
          </cell>
          <cell r="U1577">
            <v>152596</v>
          </cell>
          <cell r="V1577">
            <v>6080</v>
          </cell>
        </row>
        <row r="1578">
          <cell r="A1578">
            <v>53553</v>
          </cell>
          <cell r="B1578" t="str">
            <v xml:space="preserve">WASHINGTON TWP BD OF ED (BURL)         </v>
          </cell>
          <cell r="C1578" t="str">
            <v>BURLINGTON</v>
          </cell>
          <cell r="D1578">
            <v>14460</v>
          </cell>
          <cell r="E1578">
            <v>1.84247270917892E-5</v>
          </cell>
          <cell r="F1578">
            <v>350563</v>
          </cell>
          <cell r="G1578">
            <v>9.0000000000000002E-6</v>
          </cell>
          <cell r="H1578">
            <v>344929</v>
          </cell>
          <cell r="J1578">
            <v>11080</v>
          </cell>
          <cell r="K1578">
            <v>1.47623501251571E-5</v>
          </cell>
          <cell r="L1578">
            <v>276392</v>
          </cell>
          <cell r="M1578">
            <v>6.9999999999999999E-6</v>
          </cell>
          <cell r="N1578">
            <v>271949</v>
          </cell>
          <cell r="O1578">
            <v>331284</v>
          </cell>
          <cell r="P1578">
            <v>222150</v>
          </cell>
          <cell r="Q1578">
            <v>350563</v>
          </cell>
          <cell r="R1578">
            <v>337598</v>
          </cell>
          <cell r="S1578">
            <v>12965</v>
          </cell>
          <cell r="T1578">
            <v>276392</v>
          </cell>
          <cell r="U1578">
            <v>265802</v>
          </cell>
          <cell r="V1578">
            <v>10590</v>
          </cell>
        </row>
        <row r="1579">
          <cell r="A1579">
            <v>53570</v>
          </cell>
          <cell r="B1579" t="str">
            <v xml:space="preserve">ROBBINSVILLE TOWNSHIP                  </v>
          </cell>
          <cell r="C1579" t="str">
            <v>MERCER</v>
          </cell>
          <cell r="D1579">
            <v>364006</v>
          </cell>
          <cell r="E1579">
            <v>4.6381128698297499E-4</v>
          </cell>
          <cell r="F1579">
            <v>8824841</v>
          </cell>
          <cell r="G1579">
            <v>2.3000000000000001E-4</v>
          </cell>
          <cell r="H1579">
            <v>8814846</v>
          </cell>
          <cell r="J1579">
            <v>347191</v>
          </cell>
          <cell r="K1579">
            <v>4.6257717529814198E-4</v>
          </cell>
          <cell r="L1579">
            <v>8660710</v>
          </cell>
          <cell r="M1579">
            <v>2.23E-4</v>
          </cell>
          <cell r="N1579">
            <v>8663514</v>
          </cell>
          <cell r="O1579">
            <v>10553762</v>
          </cell>
          <cell r="P1579">
            <v>7077074</v>
          </cell>
          <cell r="Q1579">
            <v>8824841</v>
          </cell>
          <cell r="R1579">
            <v>8498445</v>
          </cell>
          <cell r="S1579">
            <v>326396</v>
          </cell>
          <cell r="T1579">
            <v>8660710</v>
          </cell>
          <cell r="U1579">
            <v>8328887</v>
          </cell>
          <cell r="V1579">
            <v>331823</v>
          </cell>
        </row>
        <row r="1580">
          <cell r="A1580">
            <v>53573</v>
          </cell>
          <cell r="B1580" t="str">
            <v xml:space="preserve">ROBBINSVILLE TWP BD OF ED              </v>
          </cell>
          <cell r="C1580" t="str">
            <v>MERCER</v>
          </cell>
          <cell r="D1580">
            <v>234735</v>
          </cell>
          <cell r="E1580">
            <v>2.9909601064254001E-4</v>
          </cell>
          <cell r="F1580">
            <v>5690838</v>
          </cell>
          <cell r="G1580">
            <v>1.4799999999999999E-4</v>
          </cell>
          <cell r="H1580">
            <v>5672162</v>
          </cell>
          <cell r="J1580">
            <v>241474</v>
          </cell>
          <cell r="K1580">
            <v>3.2172596878359E-4</v>
          </cell>
          <cell r="L1580">
            <v>6023590</v>
          </cell>
          <cell r="M1580">
            <v>1.55E-4</v>
          </cell>
          <cell r="N1580">
            <v>6021725</v>
          </cell>
          <cell r="O1580">
            <v>7335575</v>
          </cell>
          <cell r="P1580">
            <v>4919043</v>
          </cell>
          <cell r="Q1580">
            <v>5690838</v>
          </cell>
          <cell r="R1580">
            <v>5480356</v>
          </cell>
          <cell r="S1580">
            <v>210482</v>
          </cell>
          <cell r="T1580">
            <v>6023590</v>
          </cell>
          <cell r="U1580">
            <v>5792805</v>
          </cell>
          <cell r="V1580">
            <v>230785</v>
          </cell>
        </row>
        <row r="1581">
          <cell r="A1581">
            <v>53580</v>
          </cell>
          <cell r="B1581" t="str">
            <v xml:space="preserve">WASHINGTON TWP (WARREN)                </v>
          </cell>
          <cell r="C1581" t="str">
            <v>WARREN</v>
          </cell>
          <cell r="D1581">
            <v>125482</v>
          </cell>
          <cell r="E1581">
            <v>1.59887386233187E-4</v>
          </cell>
          <cell r="F1581">
            <v>3042144</v>
          </cell>
          <cell r="G1581">
            <v>7.8999999999999996E-5</v>
          </cell>
          <cell r="H1581">
            <v>3027708</v>
          </cell>
          <cell r="J1581">
            <v>114301</v>
          </cell>
          <cell r="K1581">
            <v>1.52288030835341E-4</v>
          </cell>
          <cell r="L1581">
            <v>2851248</v>
          </cell>
          <cell r="M1581">
            <v>7.2999999999999999E-5</v>
          </cell>
          <cell r="N1581">
            <v>2836038</v>
          </cell>
          <cell r="O1581">
            <v>3454819</v>
          </cell>
          <cell r="P1581">
            <v>2316710</v>
          </cell>
          <cell r="Q1581">
            <v>3042144</v>
          </cell>
          <cell r="R1581">
            <v>2929627</v>
          </cell>
          <cell r="S1581">
            <v>112517</v>
          </cell>
          <cell r="T1581">
            <v>2851248</v>
          </cell>
          <cell r="U1581">
            <v>2742007</v>
          </cell>
          <cell r="V1581">
            <v>109241</v>
          </cell>
        </row>
        <row r="1582">
          <cell r="A1582">
            <v>53583</v>
          </cell>
          <cell r="B1582" t="str">
            <v xml:space="preserve">WASHINGTON TWP BD ED (WARREN)          </v>
          </cell>
          <cell r="C1582" t="str">
            <v>WARREN</v>
          </cell>
          <cell r="D1582">
            <v>118664</v>
          </cell>
          <cell r="E1582">
            <v>1.5119998724896799E-4</v>
          </cell>
          <cell r="F1582">
            <v>2876851</v>
          </cell>
          <cell r="G1582">
            <v>7.4999999999999993E-5</v>
          </cell>
          <cell r="H1582">
            <v>2874406</v>
          </cell>
          <cell r="J1582">
            <v>112810</v>
          </cell>
          <cell r="K1582">
            <v>1.50301508810376E-4</v>
          </cell>
          <cell r="L1582">
            <v>2814055</v>
          </cell>
          <cell r="M1582">
            <v>7.2000000000000002E-5</v>
          </cell>
          <cell r="N1582">
            <v>2797188</v>
          </cell>
          <cell r="O1582">
            <v>3407493</v>
          </cell>
          <cell r="P1582">
            <v>2284975</v>
          </cell>
          <cell r="Q1582">
            <v>2876851</v>
          </cell>
          <cell r="R1582">
            <v>2770447</v>
          </cell>
          <cell r="S1582">
            <v>106404</v>
          </cell>
          <cell r="T1582">
            <v>2814055</v>
          </cell>
          <cell r="U1582">
            <v>2706239</v>
          </cell>
          <cell r="V1582">
            <v>107816</v>
          </cell>
        </row>
        <row r="1583">
          <cell r="A1583">
            <v>53600</v>
          </cell>
          <cell r="B1583" t="str">
            <v xml:space="preserve">WATERFORD TOWNSHIP                     </v>
          </cell>
          <cell r="C1583" t="str">
            <v>CAMDEN</v>
          </cell>
          <cell r="D1583">
            <v>178741</v>
          </cell>
          <cell r="E1583">
            <v>2.27749249316286E-4</v>
          </cell>
          <cell r="F1583">
            <v>4333338</v>
          </cell>
          <cell r="G1583">
            <v>1.13E-4</v>
          </cell>
          <cell r="H1583">
            <v>4330772</v>
          </cell>
          <cell r="J1583">
            <v>169127</v>
          </cell>
          <cell r="K1583">
            <v>2.2533501711348799E-4</v>
          </cell>
          <cell r="L1583">
            <v>4218888</v>
          </cell>
          <cell r="M1583">
            <v>1.0900000000000001E-4</v>
          </cell>
          <cell r="N1583">
            <v>4234632</v>
          </cell>
          <cell r="O1583">
            <v>5158566</v>
          </cell>
          <cell r="P1583">
            <v>3459198</v>
          </cell>
          <cell r="Q1583">
            <v>4333338</v>
          </cell>
          <cell r="R1583">
            <v>4173065</v>
          </cell>
          <cell r="S1583">
            <v>160273</v>
          </cell>
          <cell r="T1583">
            <v>4218888</v>
          </cell>
          <cell r="U1583">
            <v>4057247</v>
          </cell>
          <cell r="V1583">
            <v>161641</v>
          </cell>
        </row>
        <row r="1584">
          <cell r="A1584">
            <v>53603</v>
          </cell>
          <cell r="B1584" t="str">
            <v xml:space="preserve">WATERFORD TWP BD OF ED                 </v>
          </cell>
          <cell r="C1584" t="str">
            <v>CAMDEN</v>
          </cell>
          <cell r="D1584">
            <v>124521</v>
          </cell>
          <cell r="E1584">
            <v>1.5866289365122299E-4</v>
          </cell>
          <cell r="F1584">
            <v>3018846</v>
          </cell>
          <cell r="G1584">
            <v>7.8999999999999996E-5</v>
          </cell>
          <cell r="H1584">
            <v>3027708</v>
          </cell>
          <cell r="J1584">
            <v>119748</v>
          </cell>
          <cell r="K1584">
            <v>1.5954529808549699E-4</v>
          </cell>
          <cell r="L1584">
            <v>2987124</v>
          </cell>
          <cell r="M1584">
            <v>7.7000000000000001E-5</v>
          </cell>
          <cell r="N1584">
            <v>2991438</v>
          </cell>
          <cell r="O1584">
            <v>3644124</v>
          </cell>
          <cell r="P1584">
            <v>2443653</v>
          </cell>
          <cell r="Q1584">
            <v>3018846</v>
          </cell>
          <cell r="R1584">
            <v>2907191</v>
          </cell>
          <cell r="S1584">
            <v>111655</v>
          </cell>
          <cell r="T1584">
            <v>2987124</v>
          </cell>
          <cell r="U1584">
            <v>2872677</v>
          </cell>
          <cell r="V1584">
            <v>114447</v>
          </cell>
        </row>
        <row r="1585">
          <cell r="A1585">
            <v>53670</v>
          </cell>
          <cell r="B1585" t="str">
            <v xml:space="preserve">WEST LONG BRANCH BOROUGH               </v>
          </cell>
          <cell r="C1585" t="str">
            <v>MONMOUTH</v>
          </cell>
          <cell r="D1585">
            <v>140716</v>
          </cell>
          <cell r="E1585">
            <v>1.79298333156861E-4</v>
          </cell>
          <cell r="F1585">
            <v>3411472</v>
          </cell>
          <cell r="G1585">
            <v>8.8999999999999995E-5</v>
          </cell>
          <cell r="H1585">
            <v>3410962</v>
          </cell>
          <cell r="J1585">
            <v>133323</v>
          </cell>
          <cell r="K1585">
            <v>1.7763184167295299E-4</v>
          </cell>
          <cell r="L1585">
            <v>3325754</v>
          </cell>
          <cell r="M1585">
            <v>8.6000000000000003E-5</v>
          </cell>
          <cell r="N1585">
            <v>3341086</v>
          </cell>
          <cell r="O1585">
            <v>4070061</v>
          </cell>
          <cell r="P1585">
            <v>2729275</v>
          </cell>
          <cell r="Q1585">
            <v>3411472</v>
          </cell>
          <cell r="R1585">
            <v>3285295</v>
          </cell>
          <cell r="S1585">
            <v>126177</v>
          </cell>
          <cell r="T1585">
            <v>3325754</v>
          </cell>
          <cell r="U1585">
            <v>3198332</v>
          </cell>
          <cell r="V1585">
            <v>127422</v>
          </cell>
        </row>
        <row r="1586">
          <cell r="A1586">
            <v>53673</v>
          </cell>
          <cell r="B1586" t="str">
            <v xml:space="preserve">WEST LONG BRANCH BD OF ED              </v>
          </cell>
          <cell r="C1586" t="str">
            <v>MONMOUTH</v>
          </cell>
          <cell r="D1586">
            <v>98246</v>
          </cell>
          <cell r="E1586">
            <v>1.25183660986163E-4</v>
          </cell>
          <cell r="F1586">
            <v>2381844</v>
          </cell>
          <cell r="G1586">
            <v>6.2000000000000003E-5</v>
          </cell>
          <cell r="H1586">
            <v>2376176</v>
          </cell>
          <cell r="J1586">
            <v>78207</v>
          </cell>
          <cell r="K1586">
            <v>1.0419847619478E-4</v>
          </cell>
          <cell r="L1586">
            <v>1950880</v>
          </cell>
          <cell r="M1586">
            <v>5.0000000000000002E-5</v>
          </cell>
          <cell r="N1586">
            <v>1942492</v>
          </cell>
          <cell r="O1586">
            <v>2366314</v>
          </cell>
          <cell r="P1586">
            <v>1586788</v>
          </cell>
          <cell r="Q1586">
            <v>2381844</v>
          </cell>
          <cell r="R1586">
            <v>2293749</v>
          </cell>
          <cell r="S1586">
            <v>88095</v>
          </cell>
          <cell r="T1586">
            <v>1950880</v>
          </cell>
          <cell r="U1586">
            <v>1876135</v>
          </cell>
          <cell r="V1586">
            <v>74745</v>
          </cell>
        </row>
        <row r="1587">
          <cell r="A1587">
            <v>53710</v>
          </cell>
          <cell r="B1587" t="str">
            <v xml:space="preserve">WEST WILDWOOD BOROUGH                  </v>
          </cell>
          <cell r="C1587" t="str">
            <v>CAPE MAY</v>
          </cell>
          <cell r="D1587">
            <v>17559</v>
          </cell>
          <cell r="E1587">
            <v>2.2373428976813701E-5</v>
          </cell>
          <cell r="F1587">
            <v>425695</v>
          </cell>
          <cell r="G1587">
            <v>1.1E-5</v>
          </cell>
          <cell r="H1587">
            <v>421580</v>
          </cell>
          <cell r="J1587">
            <v>9310</v>
          </cell>
          <cell r="K1587">
            <v>1.2404104662925299E-5</v>
          </cell>
          <cell r="L1587">
            <v>232239</v>
          </cell>
          <cell r="M1587">
            <v>6.0000000000000002E-6</v>
          </cell>
          <cell r="N1587">
            <v>233099</v>
          </cell>
          <cell r="O1587">
            <v>283958</v>
          </cell>
          <cell r="P1587">
            <v>190415</v>
          </cell>
          <cell r="Q1587">
            <v>425695</v>
          </cell>
          <cell r="R1587">
            <v>409950</v>
          </cell>
          <cell r="S1587">
            <v>15745</v>
          </cell>
          <cell r="T1587">
            <v>232239</v>
          </cell>
          <cell r="U1587">
            <v>223341</v>
          </cell>
          <cell r="V1587">
            <v>8898</v>
          </cell>
        </row>
        <row r="1588">
          <cell r="A1588">
            <v>53720</v>
          </cell>
          <cell r="B1588" t="str">
            <v xml:space="preserve">WEST WINDSOR TOWNSHIP                  </v>
          </cell>
          <cell r="C1588" t="str">
            <v>MERCER</v>
          </cell>
          <cell r="D1588">
            <v>640860</v>
          </cell>
          <cell r="E1588">
            <v>8.1657473057012504E-4</v>
          </cell>
          <cell r="F1588">
            <v>15536799</v>
          </cell>
          <cell r="G1588">
            <v>4.0499999999999998E-4</v>
          </cell>
          <cell r="H1588">
            <v>15521794</v>
          </cell>
          <cell r="J1588">
            <v>655094</v>
          </cell>
          <cell r="K1588">
            <v>8.72809295387153E-4</v>
          </cell>
          <cell r="L1588">
            <v>16341377</v>
          </cell>
          <cell r="M1588">
            <v>4.2099999999999999E-4</v>
          </cell>
          <cell r="N1588">
            <v>16355782</v>
          </cell>
          <cell r="O1588">
            <v>19924368</v>
          </cell>
          <cell r="P1588">
            <v>13360754</v>
          </cell>
          <cell r="Q1588">
            <v>15536799</v>
          </cell>
          <cell r="R1588">
            <v>14962153</v>
          </cell>
          <cell r="S1588">
            <v>574646</v>
          </cell>
          <cell r="T1588">
            <v>16341377</v>
          </cell>
          <cell r="U1588">
            <v>15715280</v>
          </cell>
          <cell r="V1588">
            <v>626097</v>
          </cell>
        </row>
        <row r="1589">
          <cell r="A1589">
            <v>53740</v>
          </cell>
          <cell r="B1589" t="str">
            <v xml:space="preserve">WHITE TOWNSHIP                         </v>
          </cell>
          <cell r="C1589" t="str">
            <v>WARREN</v>
          </cell>
          <cell r="D1589">
            <v>48782</v>
          </cell>
          <cell r="E1589">
            <v>6.2157333125287698E-5</v>
          </cell>
          <cell r="F1589">
            <v>1182655</v>
          </cell>
          <cell r="G1589">
            <v>3.1000000000000001E-5</v>
          </cell>
          <cell r="H1589">
            <v>1188088</v>
          </cell>
          <cell r="J1589">
            <v>41573</v>
          </cell>
          <cell r="K1589">
            <v>5.5389456836927399E-5</v>
          </cell>
          <cell r="L1589">
            <v>1037042</v>
          </cell>
          <cell r="M1589">
            <v>2.6999999999999999E-5</v>
          </cell>
          <cell r="N1589">
            <v>1048946</v>
          </cell>
          <cell r="O1589">
            <v>1277810</v>
          </cell>
          <cell r="P1589">
            <v>856865</v>
          </cell>
          <cell r="Q1589">
            <v>1182655</v>
          </cell>
          <cell r="R1589">
            <v>1138913</v>
          </cell>
          <cell r="S1589">
            <v>43742</v>
          </cell>
          <cell r="T1589">
            <v>1037042</v>
          </cell>
          <cell r="U1589">
            <v>997309</v>
          </cell>
          <cell r="V1589">
            <v>39733</v>
          </cell>
        </row>
        <row r="1590">
          <cell r="A1590">
            <v>53743</v>
          </cell>
          <cell r="B1590" t="str">
            <v xml:space="preserve">WHITE TOWNSHIP BD OF ED                </v>
          </cell>
          <cell r="C1590" t="str">
            <v>WARREN</v>
          </cell>
          <cell r="D1590">
            <v>34933</v>
          </cell>
          <cell r="E1590">
            <v>4.4511133575205497E-5</v>
          </cell>
          <cell r="F1590">
            <v>846904</v>
          </cell>
          <cell r="G1590">
            <v>2.1999999999999999E-5</v>
          </cell>
          <cell r="H1590">
            <v>843159</v>
          </cell>
          <cell r="J1590">
            <v>31121</v>
          </cell>
          <cell r="K1590">
            <v>4.14638175311384E-5</v>
          </cell>
          <cell r="L1590">
            <v>776316</v>
          </cell>
          <cell r="M1590">
            <v>2.0000000000000002E-5</v>
          </cell>
          <cell r="N1590">
            <v>776997</v>
          </cell>
          <cell r="O1590">
            <v>946526</v>
          </cell>
          <cell r="P1590">
            <v>634715</v>
          </cell>
          <cell r="Q1590">
            <v>846904</v>
          </cell>
          <cell r="R1590">
            <v>815580</v>
          </cell>
          <cell r="S1590">
            <v>31324</v>
          </cell>
          <cell r="T1590">
            <v>776316</v>
          </cell>
          <cell r="U1590">
            <v>746573</v>
          </cell>
          <cell r="V1590">
            <v>29743</v>
          </cell>
        </row>
        <row r="1591">
          <cell r="A1591">
            <v>53780</v>
          </cell>
          <cell r="B1591" t="str">
            <v xml:space="preserve">WOODBINE BOROUGH                       </v>
          </cell>
          <cell r="C1591" t="str">
            <v>CAPE MAY</v>
          </cell>
          <cell r="D1591">
            <v>28376</v>
          </cell>
          <cell r="E1591">
            <v>3.6156297092435001E-5</v>
          </cell>
          <cell r="F1591">
            <v>687938</v>
          </cell>
          <cell r="G1591">
            <v>1.8E-5</v>
          </cell>
          <cell r="H1591">
            <v>689857</v>
          </cell>
          <cell r="J1591">
            <v>26683</v>
          </cell>
          <cell r="K1591">
            <v>3.5550883428661202E-5</v>
          </cell>
          <cell r="L1591">
            <v>665610</v>
          </cell>
          <cell r="M1591">
            <v>1.7E-5</v>
          </cell>
          <cell r="N1591">
            <v>660447</v>
          </cell>
          <cell r="O1591">
            <v>804547</v>
          </cell>
          <cell r="P1591">
            <v>539508</v>
          </cell>
          <cell r="Q1591">
            <v>687938</v>
          </cell>
          <cell r="R1591">
            <v>662494</v>
          </cell>
          <cell r="S1591">
            <v>25444</v>
          </cell>
          <cell r="T1591">
            <v>665610</v>
          </cell>
          <cell r="U1591">
            <v>640108</v>
          </cell>
          <cell r="V1591">
            <v>25502</v>
          </cell>
        </row>
        <row r="1592">
          <cell r="A1592">
            <v>53783</v>
          </cell>
          <cell r="B1592" t="str">
            <v xml:space="preserve">WOODBINE BOROUGH BD OF ED              </v>
          </cell>
          <cell r="C1592" t="str">
            <v>CAPE MAY</v>
          </cell>
          <cell r="D1592">
            <v>16426</v>
          </cell>
          <cell r="E1592">
            <v>2.0929776432208101E-5</v>
          </cell>
          <cell r="F1592">
            <v>398227</v>
          </cell>
          <cell r="G1592">
            <v>1.0000000000000001E-5</v>
          </cell>
          <cell r="H1592">
            <v>383254</v>
          </cell>
          <cell r="J1592">
            <v>19802</v>
          </cell>
          <cell r="K1592">
            <v>2.63830376514766E-5</v>
          </cell>
          <cell r="L1592">
            <v>493963</v>
          </cell>
          <cell r="M1592">
            <v>1.2999999999999999E-5</v>
          </cell>
          <cell r="N1592">
            <v>505048</v>
          </cell>
          <cell r="O1592">
            <v>615242</v>
          </cell>
          <cell r="P1592">
            <v>412565</v>
          </cell>
          <cell r="Q1592">
            <v>398227</v>
          </cell>
          <cell r="R1592">
            <v>383498</v>
          </cell>
          <cell r="S1592">
            <v>14729</v>
          </cell>
          <cell r="T1592">
            <v>493963</v>
          </cell>
          <cell r="U1592">
            <v>475037</v>
          </cell>
          <cell r="V1592">
            <v>18926</v>
          </cell>
        </row>
        <row r="1593">
          <cell r="A1593">
            <v>53800</v>
          </cell>
          <cell r="B1593" t="str">
            <v xml:space="preserve">WOODBURY HEIGHTS BOROUGH               </v>
          </cell>
          <cell r="C1593" t="str">
            <v>GLOUCESTER</v>
          </cell>
          <cell r="D1593">
            <v>97121</v>
          </cell>
          <cell r="E1593">
            <v>1.2375020192819199E-4</v>
          </cell>
          <cell r="F1593">
            <v>2354570</v>
          </cell>
          <cell r="G1593">
            <v>6.0999999999999999E-5</v>
          </cell>
          <cell r="H1593">
            <v>2337850</v>
          </cell>
          <cell r="J1593">
            <v>89786</v>
          </cell>
          <cell r="K1593">
            <v>1.19625665012397E-4</v>
          </cell>
          <cell r="L1593">
            <v>2239720</v>
          </cell>
          <cell r="M1593">
            <v>5.8E-5</v>
          </cell>
          <cell r="N1593">
            <v>2253291</v>
          </cell>
          <cell r="O1593">
            <v>2744925</v>
          </cell>
          <cell r="P1593">
            <v>1840674</v>
          </cell>
          <cell r="Q1593">
            <v>2354570</v>
          </cell>
          <cell r="R1593">
            <v>2267483</v>
          </cell>
          <cell r="S1593">
            <v>87087</v>
          </cell>
          <cell r="T1593">
            <v>2239720</v>
          </cell>
          <cell r="U1593">
            <v>2153908</v>
          </cell>
          <cell r="V1593">
            <v>85812</v>
          </cell>
        </row>
        <row r="1594">
          <cell r="A1594">
            <v>53803</v>
          </cell>
          <cell r="B1594" t="str">
            <v xml:space="preserve">WOODBURY HEIGHTS BOARD OF ED           </v>
          </cell>
          <cell r="C1594" t="str">
            <v>GLOUCESTER</v>
          </cell>
          <cell r="D1594">
            <v>29913</v>
          </cell>
          <cell r="E1594">
            <v>3.8114720712080898E-5</v>
          </cell>
          <cell r="F1594">
            <v>725201</v>
          </cell>
          <cell r="G1594">
            <v>1.9000000000000001E-5</v>
          </cell>
          <cell r="H1594">
            <v>728183</v>
          </cell>
          <cell r="J1594">
            <v>25017</v>
          </cell>
          <cell r="K1594">
            <v>3.3331201541611399E-5</v>
          </cell>
          <cell r="L1594">
            <v>624051</v>
          </cell>
          <cell r="M1594">
            <v>1.5999999999999999E-5</v>
          </cell>
          <cell r="N1594">
            <v>621597</v>
          </cell>
          <cell r="O1594">
            <v>757221</v>
          </cell>
          <cell r="P1594">
            <v>507772</v>
          </cell>
          <cell r="Q1594">
            <v>725201</v>
          </cell>
          <cell r="R1594">
            <v>698379</v>
          </cell>
          <cell r="S1594">
            <v>26822</v>
          </cell>
          <cell r="T1594">
            <v>624051</v>
          </cell>
          <cell r="U1594">
            <v>600142</v>
          </cell>
          <cell r="V1594">
            <v>23909</v>
          </cell>
        </row>
        <row r="1595">
          <cell r="A1595">
            <v>53820</v>
          </cell>
          <cell r="B1595" t="str">
            <v xml:space="preserve">WOODLAND TOWNSHIP                      </v>
          </cell>
          <cell r="C1595" t="str">
            <v>BURLINGTON</v>
          </cell>
          <cell r="D1595">
            <v>28669</v>
          </cell>
          <cell r="E1595">
            <v>3.6529633540422098E-5</v>
          </cell>
          <cell r="F1595">
            <v>695042</v>
          </cell>
          <cell r="G1595">
            <v>1.8E-5</v>
          </cell>
          <cell r="H1595">
            <v>689857</v>
          </cell>
          <cell r="J1595">
            <v>19321</v>
          </cell>
          <cell r="K1595">
            <v>2.5742181116259901E-5</v>
          </cell>
          <cell r="L1595">
            <v>481964</v>
          </cell>
          <cell r="M1595">
            <v>1.2E-5</v>
          </cell>
          <cell r="N1595">
            <v>466198</v>
          </cell>
          <cell r="O1595">
            <v>567915</v>
          </cell>
          <cell r="P1595">
            <v>380829</v>
          </cell>
          <cell r="Q1595">
            <v>695042</v>
          </cell>
          <cell r="R1595">
            <v>669335</v>
          </cell>
          <cell r="S1595">
            <v>25707</v>
          </cell>
          <cell r="T1595">
            <v>481964</v>
          </cell>
          <cell r="U1595">
            <v>463498</v>
          </cell>
          <cell r="V1595">
            <v>18466</v>
          </cell>
        </row>
        <row r="1596">
          <cell r="A1596">
            <v>53823</v>
          </cell>
          <cell r="B1596" t="str">
            <v xml:space="preserve">WOODLAND TWP BD OF ED                  </v>
          </cell>
          <cell r="C1596" t="str">
            <v>BURLINGTON</v>
          </cell>
          <cell r="D1596">
            <v>36371</v>
          </cell>
          <cell r="E1596">
            <v>4.6343412797749901E-5</v>
          </cell>
          <cell r="F1596">
            <v>881767</v>
          </cell>
          <cell r="G1596">
            <v>2.3E-5</v>
          </cell>
          <cell r="H1596">
            <v>881485</v>
          </cell>
          <cell r="J1596">
            <v>36835</v>
          </cell>
          <cell r="K1596">
            <v>4.9076820113733003E-5</v>
          </cell>
          <cell r="L1596">
            <v>918852</v>
          </cell>
          <cell r="M1596">
            <v>2.4000000000000001E-5</v>
          </cell>
          <cell r="N1596">
            <v>932396</v>
          </cell>
          <cell r="O1596">
            <v>1135831</v>
          </cell>
          <cell r="P1596">
            <v>761658</v>
          </cell>
          <cell r="Q1596">
            <v>881767</v>
          </cell>
          <cell r="R1596">
            <v>849153</v>
          </cell>
          <cell r="S1596">
            <v>32614</v>
          </cell>
          <cell r="T1596">
            <v>918852</v>
          </cell>
          <cell r="U1596">
            <v>883648</v>
          </cell>
          <cell r="V1596">
            <v>35204</v>
          </cell>
        </row>
        <row r="1597">
          <cell r="A1597">
            <v>53830</v>
          </cell>
          <cell r="B1597" t="str">
            <v xml:space="preserve">WOODSTOWN BOROUGH                      </v>
          </cell>
          <cell r="C1597" t="str">
            <v>SALEM</v>
          </cell>
          <cell r="D1597">
            <v>81716</v>
          </cell>
          <cell r="E1597">
            <v>1.04121369227707E-4</v>
          </cell>
          <cell r="F1597">
            <v>1981096</v>
          </cell>
          <cell r="G1597">
            <v>5.1999999999999997E-5</v>
          </cell>
          <cell r="H1597">
            <v>1992922</v>
          </cell>
          <cell r="J1597">
            <v>74974</v>
          </cell>
          <cell r="K1597">
            <v>9.9891014285516898E-5</v>
          </cell>
          <cell r="L1597">
            <v>1870233</v>
          </cell>
          <cell r="M1597">
            <v>4.8000000000000001E-5</v>
          </cell>
          <cell r="N1597">
            <v>1864792</v>
          </cell>
          <cell r="O1597">
            <v>2271662</v>
          </cell>
          <cell r="P1597">
            <v>1523316</v>
          </cell>
          <cell r="Q1597">
            <v>1981096</v>
          </cell>
          <cell r="R1597">
            <v>1907823</v>
          </cell>
          <cell r="S1597">
            <v>73273</v>
          </cell>
          <cell r="T1597">
            <v>1870233</v>
          </cell>
          <cell r="U1597">
            <v>1798578</v>
          </cell>
          <cell r="V1597">
            <v>71655</v>
          </cell>
        </row>
        <row r="1598">
          <cell r="A1598">
            <v>53840</v>
          </cell>
          <cell r="B1598" t="str">
            <v xml:space="preserve">WOOLWICH TOWNSHIP                      </v>
          </cell>
          <cell r="C1598" t="str">
            <v>GLOUCESTER</v>
          </cell>
          <cell r="D1598">
            <v>110218</v>
          </cell>
          <cell r="E1598">
            <v>1.40438213734635E-4</v>
          </cell>
          <cell r="F1598">
            <v>2672089</v>
          </cell>
          <cell r="G1598">
            <v>6.9999999999999994E-5</v>
          </cell>
          <cell r="H1598">
            <v>2682779</v>
          </cell>
          <cell r="J1598">
            <v>118752</v>
          </cell>
          <cell r="K1598">
            <v>1.58218285384716E-4</v>
          </cell>
          <cell r="L1598">
            <v>2962279</v>
          </cell>
          <cell r="M1598">
            <v>7.6000000000000004E-5</v>
          </cell>
          <cell r="N1598">
            <v>2952588</v>
          </cell>
          <cell r="O1598">
            <v>3596798</v>
          </cell>
          <cell r="P1598">
            <v>2411918</v>
          </cell>
          <cell r="Q1598">
            <v>2672089</v>
          </cell>
          <cell r="R1598">
            <v>2573259</v>
          </cell>
          <cell r="S1598">
            <v>98830</v>
          </cell>
          <cell r="T1598">
            <v>2962279</v>
          </cell>
          <cell r="U1598">
            <v>2848783</v>
          </cell>
          <cell r="V1598">
            <v>113496</v>
          </cell>
        </row>
        <row r="1599">
          <cell r="A1599">
            <v>53850</v>
          </cell>
          <cell r="B1599" t="str">
            <v xml:space="preserve">WRIGHTSTOWN BOROUGH                    </v>
          </cell>
          <cell r="C1599" t="str">
            <v>BURLINGTON</v>
          </cell>
          <cell r="D1599">
            <v>29040</v>
          </cell>
          <cell r="E1599">
            <v>3.7002356483095297E-5</v>
          </cell>
          <cell r="F1599">
            <v>704036</v>
          </cell>
          <cell r="G1599">
            <v>1.8E-5</v>
          </cell>
          <cell r="H1599">
            <v>689857</v>
          </cell>
          <cell r="J1599">
            <v>24991</v>
          </cell>
          <cell r="K1599">
            <v>3.32965606478159E-5</v>
          </cell>
          <cell r="L1599">
            <v>623403</v>
          </cell>
          <cell r="M1599">
            <v>1.5999999999999999E-5</v>
          </cell>
          <cell r="N1599">
            <v>621597</v>
          </cell>
          <cell r="O1599">
            <v>757221</v>
          </cell>
          <cell r="P1599">
            <v>507772</v>
          </cell>
          <cell r="Q1599">
            <v>704036</v>
          </cell>
          <cell r="R1599">
            <v>677997</v>
          </cell>
          <cell r="S1599">
            <v>26039</v>
          </cell>
          <cell r="T1599">
            <v>623403</v>
          </cell>
          <cell r="U1599">
            <v>599518</v>
          </cell>
          <cell r="V1599">
            <v>23885</v>
          </cell>
        </row>
        <row r="1600">
          <cell r="A1600">
            <v>55130</v>
          </cell>
          <cell r="B1600" t="str">
            <v xml:space="preserve">CAPE MAY CO BRIDGE COMM                </v>
          </cell>
          <cell r="C1600" t="str">
            <v>CAPE MAY</v>
          </cell>
          <cell r="D1600">
            <v>125790</v>
          </cell>
          <cell r="E1600">
            <v>1.6027983546861401E-4</v>
          </cell>
          <cell r="F1600">
            <v>3049611</v>
          </cell>
          <cell r="G1600">
            <v>8.0000000000000007E-5</v>
          </cell>
          <cell r="H1600">
            <v>3066033</v>
          </cell>
          <cell r="J1600">
            <v>121912</v>
          </cell>
          <cell r="K1600">
            <v>1.62428486322938E-4</v>
          </cell>
          <cell r="L1600">
            <v>3041106</v>
          </cell>
          <cell r="M1600">
            <v>7.7999999999999999E-5</v>
          </cell>
          <cell r="N1600">
            <v>3030287</v>
          </cell>
          <cell r="O1600">
            <v>3691451</v>
          </cell>
          <cell r="P1600">
            <v>2475389</v>
          </cell>
          <cell r="Q1600">
            <v>3049611</v>
          </cell>
          <cell r="R1600">
            <v>2936818</v>
          </cell>
          <cell r="S1600">
            <v>112793</v>
          </cell>
          <cell r="T1600">
            <v>3041106</v>
          </cell>
          <cell r="U1600">
            <v>2924590</v>
          </cell>
          <cell r="V1600">
            <v>116516</v>
          </cell>
        </row>
        <row r="1601">
          <cell r="A1601">
            <v>55150</v>
          </cell>
          <cell r="B1601" t="str">
            <v xml:space="preserve">DELANCO SEWERAGE AUTHORITY             </v>
          </cell>
          <cell r="C1601" t="str">
            <v>BURLINGTON</v>
          </cell>
          <cell r="D1601">
            <v>14173</v>
          </cell>
          <cell r="E1601">
            <v>1.8059035758777901E-5</v>
          </cell>
          <cell r="F1601">
            <v>343606</v>
          </cell>
          <cell r="G1601">
            <v>9.0000000000000002E-6</v>
          </cell>
          <cell r="H1601">
            <v>344929</v>
          </cell>
          <cell r="J1601">
            <v>14362</v>
          </cell>
          <cell r="K1601">
            <v>1.91350967958038E-5</v>
          </cell>
          <cell r="L1601">
            <v>358261</v>
          </cell>
          <cell r="M1601">
            <v>9.0000000000000002E-6</v>
          </cell>
          <cell r="N1601">
            <v>349649</v>
          </cell>
          <cell r="O1601">
            <v>425937</v>
          </cell>
          <cell r="P1601">
            <v>285622</v>
          </cell>
          <cell r="Q1601">
            <v>343606</v>
          </cell>
          <cell r="R1601">
            <v>330897</v>
          </cell>
          <cell r="S1601">
            <v>12709</v>
          </cell>
          <cell r="T1601">
            <v>358261</v>
          </cell>
          <cell r="U1601">
            <v>344535</v>
          </cell>
          <cell r="V1601">
            <v>13726</v>
          </cell>
        </row>
        <row r="1602">
          <cell r="A1602">
            <v>55180</v>
          </cell>
          <cell r="B1602" t="str">
            <v xml:space="preserve">NORTHWEST BERGEN HEALTH COMM           </v>
          </cell>
          <cell r="C1602" t="str">
            <v>BERGEN</v>
          </cell>
          <cell r="D1602">
            <v>33467</v>
          </cell>
          <cell r="E1602">
            <v>4.2643177149440399E-5</v>
          </cell>
          <cell r="F1602">
            <v>811363</v>
          </cell>
          <cell r="G1602">
            <v>2.0999999999999999E-5</v>
          </cell>
          <cell r="H1602">
            <v>804834</v>
          </cell>
          <cell r="J1602">
            <v>35493</v>
          </cell>
          <cell r="K1602">
            <v>4.72888170570578E-5</v>
          </cell>
          <cell r="L1602">
            <v>885376</v>
          </cell>
          <cell r="M1602">
            <v>2.3E-5</v>
          </cell>
          <cell r="N1602">
            <v>893546</v>
          </cell>
          <cell r="O1602">
            <v>1088505</v>
          </cell>
          <cell r="P1602">
            <v>729922</v>
          </cell>
          <cell r="Q1602">
            <v>811363</v>
          </cell>
          <cell r="R1602">
            <v>781354</v>
          </cell>
          <cell r="S1602">
            <v>30009</v>
          </cell>
          <cell r="T1602">
            <v>885376</v>
          </cell>
          <cell r="U1602">
            <v>851454</v>
          </cell>
          <cell r="V1602">
            <v>33922</v>
          </cell>
        </row>
        <row r="1603">
          <cell r="A1603">
            <v>55190</v>
          </cell>
          <cell r="B1603" t="str">
            <v xml:space="preserve">LAMBERTVILLE SEWERAGE AUTH             </v>
          </cell>
          <cell r="C1603" t="str">
            <v>HUNTERDON</v>
          </cell>
          <cell r="D1603">
            <v>46618</v>
          </cell>
          <cell r="E1603">
            <v>5.9399994990665799E-5</v>
          </cell>
          <cell r="F1603">
            <v>1130191</v>
          </cell>
          <cell r="G1603">
            <v>2.9E-5</v>
          </cell>
          <cell r="H1603">
            <v>1111437</v>
          </cell>
          <cell r="J1603">
            <v>43572</v>
          </cell>
          <cell r="K1603">
            <v>5.8052808632973298E-5</v>
          </cell>
          <cell r="L1603">
            <v>1086907</v>
          </cell>
          <cell r="M1603">
            <v>2.8E-5</v>
          </cell>
          <cell r="N1603">
            <v>1087795</v>
          </cell>
          <cell r="O1603">
            <v>1325136</v>
          </cell>
          <cell r="P1603">
            <v>888601</v>
          </cell>
          <cell r="Q1603">
            <v>1130191</v>
          </cell>
          <cell r="R1603">
            <v>1088390</v>
          </cell>
          <cell r="S1603">
            <v>41801</v>
          </cell>
          <cell r="T1603">
            <v>1086907</v>
          </cell>
          <cell r="U1603">
            <v>1045264</v>
          </cell>
          <cell r="V1603">
            <v>41643</v>
          </cell>
        </row>
        <row r="1604">
          <cell r="A1604">
            <v>55220</v>
          </cell>
          <cell r="B1604" t="str">
            <v xml:space="preserve">MORRISTOWN PARKING AUTHORITY           </v>
          </cell>
          <cell r="C1604" t="str">
            <v>MORRIS</v>
          </cell>
          <cell r="D1604">
            <v>83700</v>
          </cell>
          <cell r="E1604">
            <v>1.06649353913054E-4</v>
          </cell>
          <cell r="F1604">
            <v>2029195</v>
          </cell>
          <cell r="G1604">
            <v>5.3000000000000001E-5</v>
          </cell>
          <cell r="H1604">
            <v>2031247</v>
          </cell>
          <cell r="J1604">
            <v>79462</v>
          </cell>
          <cell r="K1604">
            <v>1.05870565491447E-4</v>
          </cell>
          <cell r="L1604">
            <v>1982187</v>
          </cell>
          <cell r="M1604">
            <v>5.1E-5</v>
          </cell>
          <cell r="N1604">
            <v>1981342</v>
          </cell>
          <cell r="O1604">
            <v>2413641</v>
          </cell>
          <cell r="P1604">
            <v>1618524</v>
          </cell>
          <cell r="Q1604">
            <v>2029195</v>
          </cell>
          <cell r="R1604">
            <v>1954143</v>
          </cell>
          <cell r="S1604">
            <v>75052</v>
          </cell>
          <cell r="T1604">
            <v>1982187</v>
          </cell>
          <cell r="U1604">
            <v>1906242</v>
          </cell>
          <cell r="V1604">
            <v>75945</v>
          </cell>
        </row>
        <row r="1605">
          <cell r="A1605">
            <v>55230</v>
          </cell>
          <cell r="B1605" t="str">
            <v xml:space="preserve">PENNS GROVE SEWERAGE AUTHORITY         </v>
          </cell>
          <cell r="C1605" t="str">
            <v>SALEM</v>
          </cell>
          <cell r="D1605">
            <v>30389</v>
          </cell>
          <cell r="E1605">
            <v>3.8721233166831401E-5</v>
          </cell>
          <cell r="F1605">
            <v>736741</v>
          </cell>
          <cell r="G1605">
            <v>1.9000000000000001E-5</v>
          </cell>
          <cell r="H1605">
            <v>728183</v>
          </cell>
          <cell r="J1605">
            <v>30004</v>
          </cell>
          <cell r="K1605">
            <v>3.9975591440001198E-5</v>
          </cell>
          <cell r="L1605">
            <v>748452</v>
          </cell>
          <cell r="M1605">
            <v>1.9000000000000001E-5</v>
          </cell>
          <cell r="N1605">
            <v>738147</v>
          </cell>
          <cell r="O1605">
            <v>899199</v>
          </cell>
          <cell r="P1605">
            <v>602979</v>
          </cell>
          <cell r="Q1605">
            <v>736741</v>
          </cell>
          <cell r="R1605">
            <v>709492</v>
          </cell>
          <cell r="S1605">
            <v>27249</v>
          </cell>
          <cell r="T1605">
            <v>748452</v>
          </cell>
          <cell r="U1605">
            <v>719776</v>
          </cell>
          <cell r="V1605">
            <v>28676</v>
          </cell>
        </row>
        <row r="1606">
          <cell r="A1606">
            <v>55330</v>
          </cell>
          <cell r="B1606" t="str">
            <v xml:space="preserve">HAMILTON TWP FIRE DISTRICT 6           </v>
          </cell>
          <cell r="C1606" t="str">
            <v>MERCER</v>
          </cell>
          <cell r="D1606">
            <v>3587</v>
          </cell>
          <cell r="E1606">
            <v>4.5705045697266802E-6</v>
          </cell>
          <cell r="F1606">
            <v>86962</v>
          </cell>
          <cell r="G1606">
            <v>1.9999999999999999E-6</v>
          </cell>
          <cell r="H1606">
            <v>76651</v>
          </cell>
          <cell r="J1606">
            <v>2622</v>
          </cell>
          <cell r="K1606">
            <v>3.4934009050687601E-6</v>
          </cell>
          <cell r="L1606">
            <v>65406</v>
          </cell>
          <cell r="M1606">
            <v>1.9999999999999999E-6</v>
          </cell>
          <cell r="N1606">
            <v>77700</v>
          </cell>
          <cell r="O1606">
            <v>94653</v>
          </cell>
          <cell r="P1606">
            <v>63472</v>
          </cell>
          <cell r="Q1606">
            <v>86962</v>
          </cell>
          <cell r="R1606">
            <v>83746</v>
          </cell>
          <cell r="S1606">
            <v>3216</v>
          </cell>
          <cell r="T1606">
            <v>65406</v>
          </cell>
          <cell r="U1606">
            <v>62900</v>
          </cell>
          <cell r="V1606">
            <v>2506</v>
          </cell>
        </row>
        <row r="1607">
          <cell r="A1607">
            <v>55350</v>
          </cell>
          <cell r="B1607" t="str">
            <v xml:space="preserve">WOODBRIDGE HOUSING AUTHORITY           </v>
          </cell>
          <cell r="C1607" t="str">
            <v>MIDDLESEX</v>
          </cell>
          <cell r="D1607">
            <v>160863</v>
          </cell>
          <cell r="E1607">
            <v>2.04969355059923E-4</v>
          </cell>
          <cell r="F1607">
            <v>3899910</v>
          </cell>
          <cell r="G1607">
            <v>1.02E-4</v>
          </cell>
          <cell r="H1607">
            <v>3909192</v>
          </cell>
          <cell r="J1607">
            <v>163969</v>
          </cell>
          <cell r="K1607">
            <v>2.1846279672128901E-4</v>
          </cell>
          <cell r="L1607">
            <v>4090221</v>
          </cell>
          <cell r="M1607">
            <v>1.05E-4</v>
          </cell>
          <cell r="N1607">
            <v>4079233</v>
          </cell>
          <cell r="O1607">
            <v>4969260</v>
          </cell>
          <cell r="P1607">
            <v>3332255</v>
          </cell>
          <cell r="Q1607">
            <v>3899910</v>
          </cell>
          <cell r="R1607">
            <v>3755667</v>
          </cell>
          <cell r="S1607">
            <v>144243</v>
          </cell>
          <cell r="T1607">
            <v>4090221</v>
          </cell>
          <cell r="U1607">
            <v>3933510</v>
          </cell>
          <cell r="V1607">
            <v>156711</v>
          </cell>
        </row>
        <row r="1608">
          <cell r="A1608">
            <v>55450</v>
          </cell>
          <cell r="B1608" t="str">
            <v xml:space="preserve">BERKELEY TWP SEWERAGE AUTHORITY        </v>
          </cell>
          <cell r="C1608" t="str">
            <v>OCEAN</v>
          </cell>
          <cell r="D1608">
            <v>103009</v>
          </cell>
          <cell r="E1608">
            <v>1.3125260809115601E-4</v>
          </cell>
          <cell r="F1608">
            <v>2497316</v>
          </cell>
          <cell r="G1608">
            <v>6.4999999999999994E-5</v>
          </cell>
          <cell r="H1608">
            <v>2491152</v>
          </cell>
          <cell r="J1608">
            <v>107572</v>
          </cell>
          <cell r="K1608">
            <v>1.43322701052653E-4</v>
          </cell>
          <cell r="L1608">
            <v>2683393</v>
          </cell>
          <cell r="M1608">
            <v>6.8999999999999997E-5</v>
          </cell>
          <cell r="N1608">
            <v>2680639</v>
          </cell>
          <cell r="O1608">
            <v>3265514</v>
          </cell>
          <cell r="P1608">
            <v>2189767</v>
          </cell>
          <cell r="Q1608">
            <v>2497316</v>
          </cell>
          <cell r="R1608">
            <v>2404950</v>
          </cell>
          <cell r="S1608">
            <v>92366</v>
          </cell>
          <cell r="T1608">
            <v>2683393</v>
          </cell>
          <cell r="U1608">
            <v>2580582</v>
          </cell>
          <cell r="V1608">
            <v>102811</v>
          </cell>
        </row>
        <row r="1609">
          <cell r="A1609">
            <v>55470</v>
          </cell>
          <cell r="B1609" t="str">
            <v xml:space="preserve">EAST WINDSOR MUN UTIL AUTHORITY        </v>
          </cell>
          <cell r="C1609" t="str">
            <v>MERCER</v>
          </cell>
          <cell r="D1609">
            <v>158386</v>
          </cell>
          <cell r="E1609">
            <v>2.01813196760728E-4</v>
          </cell>
          <cell r="F1609">
            <v>3839858</v>
          </cell>
          <cell r="G1609">
            <v>1E-4</v>
          </cell>
          <cell r="H1609">
            <v>3832542</v>
          </cell>
          <cell r="J1609">
            <v>162593</v>
          </cell>
          <cell r="K1609">
            <v>2.16629494034266E-4</v>
          </cell>
          <cell r="L1609">
            <v>4055897</v>
          </cell>
          <cell r="M1609">
            <v>1.0399999999999999E-4</v>
          </cell>
          <cell r="N1609">
            <v>4040383</v>
          </cell>
          <cell r="O1609">
            <v>4921934</v>
          </cell>
          <cell r="P1609">
            <v>3300519</v>
          </cell>
          <cell r="Q1609">
            <v>3839858</v>
          </cell>
          <cell r="R1609">
            <v>3697837</v>
          </cell>
          <cell r="S1609">
            <v>142021</v>
          </cell>
          <cell r="T1609">
            <v>4055897</v>
          </cell>
          <cell r="U1609">
            <v>3900501</v>
          </cell>
          <cell r="V1609">
            <v>155396</v>
          </cell>
        </row>
        <row r="1610">
          <cell r="A1610">
            <v>55480</v>
          </cell>
          <cell r="B1610" t="str">
            <v xml:space="preserve">CAPE MAY CITY HOUSING AUTHORITY        </v>
          </cell>
          <cell r="C1610" t="str">
            <v>CAPE MAY</v>
          </cell>
          <cell r="D1610">
            <v>19153</v>
          </cell>
          <cell r="E1610">
            <v>2.4404481188730201E-5</v>
          </cell>
          <cell r="F1610">
            <v>464339</v>
          </cell>
          <cell r="G1610">
            <v>1.2E-5</v>
          </cell>
          <cell r="H1610">
            <v>459905</v>
          </cell>
          <cell r="J1610">
            <v>8758</v>
          </cell>
          <cell r="K1610">
            <v>1.16686518408056E-5</v>
          </cell>
          <cell r="L1610">
            <v>218469</v>
          </cell>
          <cell r="M1610">
            <v>6.0000000000000002E-6</v>
          </cell>
          <cell r="N1610">
            <v>233099</v>
          </cell>
          <cell r="O1610">
            <v>283958</v>
          </cell>
          <cell r="P1610">
            <v>190415</v>
          </cell>
          <cell r="Q1610">
            <v>464339</v>
          </cell>
          <cell r="R1610">
            <v>447165</v>
          </cell>
          <cell r="S1610">
            <v>17174</v>
          </cell>
          <cell r="T1610">
            <v>218469</v>
          </cell>
          <cell r="U1610">
            <v>210099</v>
          </cell>
          <cell r="V1610">
            <v>8370</v>
          </cell>
        </row>
        <row r="1611">
          <cell r="A1611">
            <v>55500</v>
          </cell>
          <cell r="B1611" t="str">
            <v xml:space="preserve">MERCER CO COMMUNITY COLLEGE            </v>
          </cell>
          <cell r="C1611" t="str">
            <v>MERCER</v>
          </cell>
          <cell r="D1611">
            <v>1525054</v>
          </cell>
          <cell r="E1611">
            <v>1.94320219572901E-3</v>
          </cell>
          <cell r="F1611">
            <v>36972907</v>
          </cell>
          <cell r="G1611">
            <v>9.6500000000000004E-4</v>
          </cell>
          <cell r="H1611">
            <v>36984027</v>
          </cell>
          <cell r="J1611">
            <v>1404953</v>
          </cell>
          <cell r="K1611">
            <v>1.8718779869485399E-3</v>
          </cell>
          <cell r="L1611">
            <v>35046676</v>
          </cell>
          <cell r="M1611">
            <v>9.0200000000000002E-4</v>
          </cell>
          <cell r="N1611">
            <v>35042555</v>
          </cell>
          <cell r="O1611">
            <v>42688313</v>
          </cell>
          <cell r="P1611">
            <v>28625654</v>
          </cell>
          <cell r="Q1611">
            <v>36972907</v>
          </cell>
          <cell r="R1611">
            <v>35605423</v>
          </cell>
          <cell r="S1611">
            <v>1367484</v>
          </cell>
          <cell r="T1611">
            <v>35046676</v>
          </cell>
          <cell r="U1611">
            <v>33703911</v>
          </cell>
          <cell r="V1611">
            <v>1342765</v>
          </cell>
        </row>
        <row r="1612">
          <cell r="A1612">
            <v>55510</v>
          </cell>
          <cell r="B1612" t="str">
            <v xml:space="preserve">HADDON TOWNSHIP HOUSING AUTH           </v>
          </cell>
          <cell r="C1612" t="str">
            <v>CAMDEN</v>
          </cell>
          <cell r="D1612">
            <v>21339</v>
          </cell>
          <cell r="E1612">
            <v>2.71898514115968E-5</v>
          </cell>
          <cell r="F1612">
            <v>517336</v>
          </cell>
          <cell r="G1612">
            <v>1.2999999999999999E-5</v>
          </cell>
          <cell r="H1612">
            <v>498230</v>
          </cell>
          <cell r="J1612">
            <v>21416</v>
          </cell>
          <cell r="K1612">
            <v>2.8533437750935401E-5</v>
          </cell>
          <cell r="L1612">
            <v>534224</v>
          </cell>
          <cell r="M1612">
            <v>1.4E-5</v>
          </cell>
          <cell r="N1612">
            <v>543898</v>
          </cell>
          <cell r="O1612">
            <v>662568</v>
          </cell>
          <cell r="P1612">
            <v>444301</v>
          </cell>
          <cell r="Q1612">
            <v>517336</v>
          </cell>
          <cell r="R1612">
            <v>498201</v>
          </cell>
          <cell r="S1612">
            <v>19135</v>
          </cell>
          <cell r="T1612">
            <v>534224</v>
          </cell>
          <cell r="U1612">
            <v>513756</v>
          </cell>
          <cell r="V1612">
            <v>20468</v>
          </cell>
        </row>
        <row r="1613">
          <cell r="A1613">
            <v>55520</v>
          </cell>
          <cell r="B1613" t="str">
            <v xml:space="preserve">PRINCETON HOUSING AUTHORITY            </v>
          </cell>
          <cell r="C1613" t="str">
            <v>MERCER</v>
          </cell>
          <cell r="D1613">
            <v>48102</v>
          </cell>
          <cell r="E1613">
            <v>6.1290886761358398E-5</v>
          </cell>
          <cell r="F1613">
            <v>1166169</v>
          </cell>
          <cell r="G1613">
            <v>3.0000000000000001E-5</v>
          </cell>
          <cell r="H1613">
            <v>1149762</v>
          </cell>
          <cell r="J1613">
            <v>38514</v>
          </cell>
          <cell r="K1613">
            <v>5.1313822447680497E-5</v>
          </cell>
          <cell r="L1613">
            <v>960735</v>
          </cell>
          <cell r="M1613">
            <v>2.5000000000000001E-5</v>
          </cell>
          <cell r="N1613">
            <v>971246</v>
          </cell>
          <cell r="O1613">
            <v>1183157</v>
          </cell>
          <cell r="P1613">
            <v>793394</v>
          </cell>
          <cell r="Q1613">
            <v>1166169</v>
          </cell>
          <cell r="R1613">
            <v>1123037</v>
          </cell>
          <cell r="S1613">
            <v>43132</v>
          </cell>
          <cell r="T1613">
            <v>960735</v>
          </cell>
          <cell r="U1613">
            <v>923926</v>
          </cell>
          <cell r="V1613">
            <v>36809</v>
          </cell>
        </row>
        <row r="1614">
          <cell r="A1614">
            <v>55540</v>
          </cell>
          <cell r="B1614" t="str">
            <v xml:space="preserve">OCEAN TWP SEWERAGE AUTHORITY           </v>
          </cell>
          <cell r="C1614" t="str">
            <v>MONMOUTH</v>
          </cell>
          <cell r="D1614">
            <v>134058</v>
          </cell>
          <cell r="E1614">
            <v>1.7081480390533001E-4</v>
          </cell>
          <cell r="F1614">
            <v>3250058</v>
          </cell>
          <cell r="G1614">
            <v>8.5000000000000006E-5</v>
          </cell>
          <cell r="H1614">
            <v>3257660</v>
          </cell>
          <cell r="J1614">
            <v>125304</v>
          </cell>
          <cell r="K1614">
            <v>1.6694779062118099E-4</v>
          </cell>
          <cell r="L1614">
            <v>3125719</v>
          </cell>
          <cell r="M1614">
            <v>8.0000000000000007E-5</v>
          </cell>
          <cell r="N1614">
            <v>3107987</v>
          </cell>
          <cell r="O1614">
            <v>3786103</v>
          </cell>
          <cell r="P1614">
            <v>2538861</v>
          </cell>
          <cell r="Q1614">
            <v>3250058</v>
          </cell>
          <cell r="R1614">
            <v>3129851</v>
          </cell>
          <cell r="S1614">
            <v>120207</v>
          </cell>
          <cell r="T1614">
            <v>3125719</v>
          </cell>
          <cell r="U1614">
            <v>3005962</v>
          </cell>
          <cell r="V1614">
            <v>119757</v>
          </cell>
        </row>
        <row r="1615">
          <cell r="A1615">
            <v>55560</v>
          </cell>
          <cell r="B1615" t="str">
            <v xml:space="preserve">DEPTFORD TWP MUA                       </v>
          </cell>
          <cell r="C1615" t="str">
            <v>GLOUCESTER</v>
          </cell>
          <cell r="D1615">
            <v>146132</v>
          </cell>
          <cell r="E1615">
            <v>1.8619932360839099E-4</v>
          </cell>
          <cell r="F1615">
            <v>3542776</v>
          </cell>
          <cell r="G1615">
            <v>9.2E-5</v>
          </cell>
          <cell r="H1615">
            <v>3525938</v>
          </cell>
          <cell r="J1615">
            <v>147325</v>
          </cell>
          <cell r="K1615">
            <v>1.9628729532389599E-4</v>
          </cell>
          <cell r="L1615">
            <v>3675035</v>
          </cell>
          <cell r="M1615">
            <v>9.5000000000000005E-5</v>
          </cell>
          <cell r="N1615">
            <v>3690735</v>
          </cell>
          <cell r="O1615">
            <v>4495997</v>
          </cell>
          <cell r="P1615">
            <v>3014897</v>
          </cell>
          <cell r="Q1615">
            <v>3542776</v>
          </cell>
          <cell r="R1615">
            <v>3411743</v>
          </cell>
          <cell r="S1615">
            <v>131033</v>
          </cell>
          <cell r="T1615">
            <v>3675035</v>
          </cell>
          <cell r="U1615">
            <v>3534231</v>
          </cell>
          <cell r="V1615">
            <v>140804</v>
          </cell>
        </row>
        <row r="1616">
          <cell r="A1616">
            <v>55600</v>
          </cell>
          <cell r="B1616" t="str">
            <v xml:space="preserve">CUMBERLAND COUNTY COLLEGE              </v>
          </cell>
          <cell r="C1616" t="str">
            <v>CUMBERLAND</v>
          </cell>
          <cell r="D1616">
            <v>717058</v>
          </cell>
          <cell r="E1616">
            <v>9.1366514239171303E-4</v>
          </cell>
          <cell r="F1616">
            <v>17384118</v>
          </cell>
          <cell r="G1616">
            <v>4.5399999999999998E-4</v>
          </cell>
          <cell r="H1616">
            <v>17399739</v>
          </cell>
          <cell r="J1616">
            <v>661593</v>
          </cell>
          <cell r="K1616">
            <v>8.8146818649395802E-4</v>
          </cell>
          <cell r="L1616">
            <v>16503495</v>
          </cell>
          <cell r="M1616">
            <v>4.2499999999999998E-4</v>
          </cell>
          <cell r="N1616">
            <v>16511182</v>
          </cell>
          <cell r="O1616">
            <v>20113673</v>
          </cell>
          <cell r="P1616">
            <v>13487697</v>
          </cell>
          <cell r="Q1616">
            <v>17384118</v>
          </cell>
          <cell r="R1616">
            <v>16741147</v>
          </cell>
          <cell r="S1616">
            <v>642971</v>
          </cell>
          <cell r="T1616">
            <v>16503495</v>
          </cell>
          <cell r="U1616">
            <v>15871187</v>
          </cell>
          <cell r="V1616">
            <v>632308</v>
          </cell>
        </row>
        <row r="1617">
          <cell r="A1617">
            <v>55660</v>
          </cell>
          <cell r="B1617" t="str">
            <v xml:space="preserve">WEST MILFORD TWP MUN UTIL AUTH         </v>
          </cell>
          <cell r="C1617" t="str">
            <v>PASSAIC</v>
          </cell>
          <cell r="D1617">
            <v>16426</v>
          </cell>
          <cell r="E1617">
            <v>2.0929776432208101E-5</v>
          </cell>
          <cell r="F1617">
            <v>398227</v>
          </cell>
          <cell r="G1617">
            <v>1.0000000000000001E-5</v>
          </cell>
          <cell r="H1617">
            <v>383254</v>
          </cell>
          <cell r="J1617">
            <v>7231</v>
          </cell>
          <cell r="K1617">
            <v>9.6341655013547706E-6</v>
          </cell>
          <cell r="L1617">
            <v>180378</v>
          </cell>
          <cell r="M1617">
            <v>5.0000000000000004E-6</v>
          </cell>
          <cell r="N1617">
            <v>194249</v>
          </cell>
          <cell r="O1617">
            <v>236631</v>
          </cell>
          <cell r="P1617">
            <v>158679</v>
          </cell>
          <cell r="Q1617">
            <v>398227</v>
          </cell>
          <cell r="R1617">
            <v>383498</v>
          </cell>
          <cell r="S1617">
            <v>14729</v>
          </cell>
          <cell r="T1617">
            <v>180378</v>
          </cell>
          <cell r="U1617">
            <v>173467</v>
          </cell>
          <cell r="V1617">
            <v>6911</v>
          </cell>
        </row>
        <row r="1618">
          <cell r="A1618">
            <v>55690</v>
          </cell>
          <cell r="B1618" t="str">
            <v xml:space="preserve">JACKSON TOWNSHIP M.U.A.                </v>
          </cell>
          <cell r="C1618" t="str">
            <v>OCEAN</v>
          </cell>
          <cell r="D1618">
            <v>222840</v>
          </cell>
          <cell r="E1618">
            <v>2.83939570202925E-4</v>
          </cell>
          <cell r="F1618">
            <v>5402460</v>
          </cell>
          <cell r="G1618">
            <v>1.4100000000000001E-4</v>
          </cell>
          <cell r="H1618">
            <v>5403884</v>
          </cell>
          <cell r="J1618">
            <v>222274</v>
          </cell>
          <cell r="K1618">
            <v>2.9614500105768599E-4</v>
          </cell>
          <cell r="L1618">
            <v>5544644</v>
          </cell>
          <cell r="M1618">
            <v>1.4300000000000001E-4</v>
          </cell>
          <cell r="N1618">
            <v>5555527</v>
          </cell>
          <cell r="O1618">
            <v>6767659</v>
          </cell>
          <cell r="P1618">
            <v>4538213</v>
          </cell>
          <cell r="Q1618">
            <v>5402460</v>
          </cell>
          <cell r="R1618">
            <v>5202644</v>
          </cell>
          <cell r="S1618">
            <v>199816</v>
          </cell>
          <cell r="T1618">
            <v>5544644</v>
          </cell>
          <cell r="U1618">
            <v>5332209</v>
          </cell>
          <cell r="V1618">
            <v>212435</v>
          </cell>
        </row>
        <row r="1619">
          <cell r="A1619">
            <v>55700</v>
          </cell>
          <cell r="B1619" t="str">
            <v xml:space="preserve">DUNELLEN PARKING AUTHORITY             </v>
          </cell>
          <cell r="C1619" t="str">
            <v>MIDDLESEX</v>
          </cell>
          <cell r="D1619">
            <v>11839</v>
          </cell>
          <cell r="E1619">
            <v>1.50850860331737E-5</v>
          </cell>
          <cell r="F1619">
            <v>287021</v>
          </cell>
          <cell r="G1619">
            <v>6.9999999999999999E-6</v>
          </cell>
          <cell r="H1619">
            <v>268278</v>
          </cell>
          <cell r="J1619">
            <v>11664</v>
          </cell>
          <cell r="K1619">
            <v>1.55404378934867E-5</v>
          </cell>
          <cell r="L1619">
            <v>290960</v>
          </cell>
          <cell r="M1619">
            <v>6.9999999999999999E-6</v>
          </cell>
          <cell r="N1619">
            <v>271949</v>
          </cell>
          <cell r="O1619">
            <v>331284</v>
          </cell>
          <cell r="P1619">
            <v>222150</v>
          </cell>
          <cell r="Q1619">
            <v>287021</v>
          </cell>
          <cell r="R1619">
            <v>276405</v>
          </cell>
          <cell r="S1619">
            <v>10616</v>
          </cell>
          <cell r="T1619">
            <v>290960</v>
          </cell>
          <cell r="U1619">
            <v>279812</v>
          </cell>
          <cell r="V1619">
            <v>11148</v>
          </cell>
        </row>
        <row r="1620">
          <cell r="A1620">
            <v>55720</v>
          </cell>
          <cell r="B1620" t="str">
            <v xml:space="preserve">CARNEYS PT TWP SEWERAGE AUTH           </v>
          </cell>
          <cell r="C1620" t="str">
            <v>SALEM</v>
          </cell>
          <cell r="D1620">
            <v>23114</v>
          </cell>
          <cell r="E1620">
            <v>2.9451531258617901E-5</v>
          </cell>
          <cell r="F1620">
            <v>560368</v>
          </cell>
          <cell r="G1620">
            <v>1.5E-5</v>
          </cell>
          <cell r="H1620">
            <v>574881</v>
          </cell>
          <cell r="J1620">
            <v>27548</v>
          </cell>
          <cell r="K1620">
            <v>3.6703359318395998E-5</v>
          </cell>
          <cell r="L1620">
            <v>687187</v>
          </cell>
          <cell r="M1620">
            <v>1.8E-5</v>
          </cell>
          <cell r="N1620">
            <v>699297</v>
          </cell>
          <cell r="O1620">
            <v>851873</v>
          </cell>
          <cell r="P1620">
            <v>571244</v>
          </cell>
          <cell r="Q1620">
            <v>560368</v>
          </cell>
          <cell r="R1620">
            <v>539642</v>
          </cell>
          <cell r="S1620">
            <v>20726</v>
          </cell>
          <cell r="T1620">
            <v>687187</v>
          </cell>
          <cell r="U1620">
            <v>660859</v>
          </cell>
          <cell r="V1620">
            <v>26328</v>
          </cell>
        </row>
        <row r="1621">
          <cell r="A1621">
            <v>55730</v>
          </cell>
          <cell r="B1621" t="str">
            <v xml:space="preserve">MIDDLETOWN TWP SEWERAGE AUTH           </v>
          </cell>
          <cell r="C1621" t="str">
            <v>MONMOUTH</v>
          </cell>
          <cell r="D1621">
            <v>217622</v>
          </cell>
          <cell r="E1621">
            <v>2.7729086854559799E-4</v>
          </cell>
          <cell r="F1621">
            <v>5275956</v>
          </cell>
          <cell r="G1621">
            <v>1.3799999999999999E-4</v>
          </cell>
          <cell r="H1621">
            <v>5288907</v>
          </cell>
          <cell r="J1621">
            <v>227073</v>
          </cell>
          <cell r="K1621">
            <v>3.0253891064709298E-4</v>
          </cell>
          <cell r="L1621">
            <v>5664356</v>
          </cell>
          <cell r="M1621">
            <v>1.46E-4</v>
          </cell>
          <cell r="N1621">
            <v>5672076</v>
          </cell>
          <cell r="O1621">
            <v>6909638</v>
          </cell>
          <cell r="P1621">
            <v>4633421</v>
          </cell>
          <cell r="Q1621">
            <v>5275956</v>
          </cell>
          <cell r="R1621">
            <v>5080819</v>
          </cell>
          <cell r="S1621">
            <v>195137</v>
          </cell>
          <cell r="T1621">
            <v>5664356</v>
          </cell>
          <cell r="U1621">
            <v>5447334</v>
          </cell>
          <cell r="V1621">
            <v>217022</v>
          </cell>
        </row>
        <row r="1622">
          <cell r="A1622">
            <v>55740</v>
          </cell>
          <cell r="B1622" t="str">
            <v xml:space="preserve">OLD BRIDGE TWP FIRE DISTRICT 2         </v>
          </cell>
          <cell r="C1622" t="str">
            <v>MIDDLESEX</v>
          </cell>
          <cell r="D1622">
            <v>11710</v>
          </cell>
          <cell r="E1622">
            <v>1.4920716061193001E-5</v>
          </cell>
          <cell r="F1622">
            <v>283893</v>
          </cell>
          <cell r="G1622">
            <v>6.9999999999999999E-6</v>
          </cell>
          <cell r="H1622">
            <v>268278</v>
          </cell>
          <cell r="J1622">
            <v>14622</v>
          </cell>
          <cell r="K1622">
            <v>1.9481505733758699E-5</v>
          </cell>
          <cell r="L1622">
            <v>364747</v>
          </cell>
          <cell r="M1622">
            <v>9.0000000000000002E-6</v>
          </cell>
          <cell r="N1622">
            <v>349649</v>
          </cell>
          <cell r="O1622">
            <v>425937</v>
          </cell>
          <cell r="P1622">
            <v>285622</v>
          </cell>
          <cell r="Q1622">
            <v>283893</v>
          </cell>
          <cell r="R1622">
            <v>273393</v>
          </cell>
          <cell r="S1622">
            <v>10500</v>
          </cell>
          <cell r="T1622">
            <v>364747</v>
          </cell>
          <cell r="U1622">
            <v>350772</v>
          </cell>
          <cell r="V1622">
            <v>13975</v>
          </cell>
        </row>
        <row r="1623">
          <cell r="A1623">
            <v>55760</v>
          </cell>
          <cell r="B1623" t="str">
            <v xml:space="preserve">WASHINGTON TWP MUA (GLOUCESTER)        </v>
          </cell>
          <cell r="C1623" t="str">
            <v>GLOUCESTER</v>
          </cell>
          <cell r="D1623">
            <v>146969</v>
          </cell>
          <cell r="E1623">
            <v>1.87265817147522E-4</v>
          </cell>
          <cell r="F1623">
            <v>3563068</v>
          </cell>
          <cell r="G1623">
            <v>9.2999999999999997E-5</v>
          </cell>
          <cell r="H1623">
            <v>3564264</v>
          </cell>
          <cell r="J1623">
            <v>145900</v>
          </cell>
          <cell r="K1623">
            <v>1.94388707875489E-4</v>
          </cell>
          <cell r="L1623">
            <v>3639488</v>
          </cell>
          <cell r="M1623">
            <v>9.3999999999999994E-5</v>
          </cell>
          <cell r="N1623">
            <v>3651885</v>
          </cell>
          <cell r="O1623">
            <v>4448671</v>
          </cell>
          <cell r="P1623">
            <v>2983161</v>
          </cell>
          <cell r="Q1623">
            <v>3563068</v>
          </cell>
          <cell r="R1623">
            <v>3431284</v>
          </cell>
          <cell r="S1623">
            <v>131784</v>
          </cell>
          <cell r="T1623">
            <v>3639488</v>
          </cell>
          <cell r="U1623">
            <v>3500046</v>
          </cell>
          <cell r="V1623">
            <v>139442</v>
          </cell>
        </row>
        <row r="1624">
          <cell r="A1624">
            <v>55780</v>
          </cell>
          <cell r="B1624" t="str">
            <v xml:space="preserve">VINELAND HOUSING AUTHORITY             </v>
          </cell>
          <cell r="C1624" t="str">
            <v>CUMBERLAND</v>
          </cell>
          <cell r="D1624">
            <v>128740</v>
          </cell>
          <cell r="E1624">
            <v>1.6403868366507199E-4</v>
          </cell>
          <cell r="F1624">
            <v>3121130</v>
          </cell>
          <cell r="G1624">
            <v>8.1000000000000004E-5</v>
          </cell>
          <cell r="H1624">
            <v>3104359</v>
          </cell>
          <cell r="J1624">
            <v>129228</v>
          </cell>
          <cell r="K1624">
            <v>1.72175900900162E-4</v>
          </cell>
          <cell r="L1624">
            <v>3223604</v>
          </cell>
          <cell r="M1624">
            <v>8.2999999999999998E-5</v>
          </cell>
          <cell r="N1624">
            <v>3224537</v>
          </cell>
          <cell r="O1624">
            <v>3928082</v>
          </cell>
          <cell r="P1624">
            <v>2634068</v>
          </cell>
          <cell r="Q1624">
            <v>3121130</v>
          </cell>
          <cell r="R1624">
            <v>3005692</v>
          </cell>
          <cell r="S1624">
            <v>115438</v>
          </cell>
          <cell r="T1624">
            <v>3223604</v>
          </cell>
          <cell r="U1624">
            <v>3100096</v>
          </cell>
          <cell r="V1624">
            <v>123508</v>
          </cell>
        </row>
        <row r="1625">
          <cell r="A1625">
            <v>55820</v>
          </cell>
          <cell r="B1625" t="str">
            <v xml:space="preserve">BEACH HAVEN SEWERAGE AUTHORITY         </v>
          </cell>
          <cell r="C1625" t="str">
            <v>OCEAN</v>
          </cell>
          <cell r="D1625">
            <v>16397</v>
          </cell>
          <cell r="E1625">
            <v>2.0892825043158202E-5</v>
          </cell>
          <cell r="F1625">
            <v>397523</v>
          </cell>
          <cell r="G1625">
            <v>1.0000000000000001E-5</v>
          </cell>
          <cell r="H1625">
            <v>383254</v>
          </cell>
          <cell r="J1625">
            <v>16404</v>
          </cell>
          <cell r="K1625">
            <v>2.1855739300819199E-5</v>
          </cell>
          <cell r="L1625">
            <v>409199</v>
          </cell>
          <cell r="M1625">
            <v>1.1E-5</v>
          </cell>
          <cell r="N1625">
            <v>427348</v>
          </cell>
          <cell r="O1625">
            <v>520589</v>
          </cell>
          <cell r="P1625">
            <v>349093</v>
          </cell>
          <cell r="Q1625">
            <v>397523</v>
          </cell>
          <cell r="R1625">
            <v>382821</v>
          </cell>
          <cell r="S1625">
            <v>14702</v>
          </cell>
          <cell r="T1625">
            <v>409199</v>
          </cell>
          <cell r="U1625">
            <v>393521</v>
          </cell>
          <cell r="V1625">
            <v>15678</v>
          </cell>
        </row>
        <row r="1626">
          <cell r="A1626">
            <v>55850</v>
          </cell>
          <cell r="B1626" t="str">
            <v xml:space="preserve">DELAWARE TWP MUN UTIL AUTH             </v>
          </cell>
          <cell r="C1626" t="str">
            <v>HUNTERDON</v>
          </cell>
          <cell r="D1626">
            <v>1979</v>
          </cell>
          <cell r="E1626">
            <v>2.5216137561999202E-6</v>
          </cell>
          <cell r="F1626">
            <v>47978</v>
          </cell>
          <cell r="G1626">
            <v>9.9999999999999995E-7</v>
          </cell>
          <cell r="H1626">
            <v>38325</v>
          </cell>
          <cell r="J1626">
            <v>1955</v>
          </cell>
          <cell r="K1626">
            <v>2.6047287450074101E-6</v>
          </cell>
          <cell r="L1626">
            <v>48768</v>
          </cell>
          <cell r="M1626">
            <v>9.9999999999999995E-7</v>
          </cell>
          <cell r="N1626">
            <v>38850</v>
          </cell>
          <cell r="O1626">
            <v>47326</v>
          </cell>
          <cell r="P1626">
            <v>31736</v>
          </cell>
          <cell r="Q1626">
            <v>47978</v>
          </cell>
          <cell r="R1626">
            <v>46204</v>
          </cell>
          <cell r="S1626">
            <v>1774</v>
          </cell>
          <cell r="T1626">
            <v>48768</v>
          </cell>
          <cell r="U1626">
            <v>46899</v>
          </cell>
          <cell r="V1626">
            <v>1869</v>
          </cell>
        </row>
        <row r="1627">
          <cell r="A1627">
            <v>55870</v>
          </cell>
          <cell r="B1627" t="str">
            <v xml:space="preserve">NJ EDUCATIONAL FACILITIES AUTH         </v>
          </cell>
          <cell r="C1627" t="str">
            <v/>
          </cell>
          <cell r="D1627">
            <v>122993</v>
          </cell>
          <cell r="E1627">
            <v>1.56715937704041E-4</v>
          </cell>
          <cell r="F1627">
            <v>2981802</v>
          </cell>
          <cell r="G1627">
            <v>7.7999999999999999E-5</v>
          </cell>
          <cell r="H1627">
            <v>2989382</v>
          </cell>
          <cell r="J1627">
            <v>119740</v>
          </cell>
          <cell r="K1627">
            <v>1.5953463934894501E-4</v>
          </cell>
          <cell r="L1627">
            <v>2986925</v>
          </cell>
          <cell r="M1627">
            <v>7.7000000000000001E-5</v>
          </cell>
          <cell r="N1627">
            <v>2991438</v>
          </cell>
          <cell r="O1627">
            <v>3644124</v>
          </cell>
          <cell r="P1627">
            <v>2443653</v>
          </cell>
          <cell r="Q1627">
            <v>2981802</v>
          </cell>
          <cell r="R1627">
            <v>2871517</v>
          </cell>
          <cell r="S1627">
            <v>110285</v>
          </cell>
          <cell r="T1627">
            <v>2986925</v>
          </cell>
          <cell r="U1627">
            <v>2872485</v>
          </cell>
          <cell r="V1627">
            <v>114440</v>
          </cell>
        </row>
        <row r="1628">
          <cell r="A1628">
            <v>55880</v>
          </cell>
          <cell r="B1628" t="str">
            <v xml:space="preserve">WRIGHTSTOWN MUN UTIL AUTH              </v>
          </cell>
          <cell r="C1628" t="str">
            <v>BURLINGTON</v>
          </cell>
          <cell r="D1628">
            <v>21589</v>
          </cell>
          <cell r="E1628">
            <v>2.7508397868923702E-5</v>
          </cell>
          <cell r="F1628">
            <v>523397</v>
          </cell>
          <cell r="G1628">
            <v>1.4E-5</v>
          </cell>
          <cell r="H1628">
            <v>536556</v>
          </cell>
          <cell r="J1628">
            <v>22269</v>
          </cell>
          <cell r="K1628">
            <v>2.9669925535841401E-5</v>
          </cell>
          <cell r="L1628">
            <v>555502</v>
          </cell>
          <cell r="M1628">
            <v>1.4E-5</v>
          </cell>
          <cell r="N1628">
            <v>543898</v>
          </cell>
          <cell r="O1628">
            <v>662568</v>
          </cell>
          <cell r="P1628">
            <v>444301</v>
          </cell>
          <cell r="Q1628">
            <v>523397</v>
          </cell>
          <cell r="R1628">
            <v>504038</v>
          </cell>
          <cell r="S1628">
            <v>19359</v>
          </cell>
          <cell r="T1628">
            <v>555502</v>
          </cell>
          <cell r="U1628">
            <v>534219</v>
          </cell>
          <cell r="V1628">
            <v>21283</v>
          </cell>
        </row>
        <row r="1629">
          <cell r="A1629">
            <v>55890</v>
          </cell>
          <cell r="B1629" t="str">
            <v xml:space="preserve">BERKELEY TWP HOUSING AUTHORITY         </v>
          </cell>
          <cell r="C1629" t="str">
            <v>OCEAN</v>
          </cell>
          <cell r="D1629">
            <v>31093</v>
          </cell>
          <cell r="E1629">
            <v>3.9618259990664E-5</v>
          </cell>
          <cell r="F1629">
            <v>753808</v>
          </cell>
          <cell r="G1629">
            <v>2.0000000000000002E-5</v>
          </cell>
          <cell r="H1629">
            <v>766508</v>
          </cell>
          <cell r="J1629">
            <v>31359</v>
          </cell>
          <cell r="K1629">
            <v>4.17809149435741E-5</v>
          </cell>
          <cell r="L1629">
            <v>782253</v>
          </cell>
          <cell r="M1629">
            <v>2.0000000000000002E-5</v>
          </cell>
          <cell r="N1629">
            <v>776997</v>
          </cell>
          <cell r="O1629">
            <v>946526</v>
          </cell>
          <cell r="P1629">
            <v>634715</v>
          </cell>
          <cell r="Q1629">
            <v>753808</v>
          </cell>
          <cell r="R1629">
            <v>725928</v>
          </cell>
          <cell r="S1629">
            <v>27880</v>
          </cell>
          <cell r="T1629">
            <v>782253</v>
          </cell>
          <cell r="U1629">
            <v>752282</v>
          </cell>
          <cell r="V1629">
            <v>29971</v>
          </cell>
        </row>
        <row r="1630">
          <cell r="A1630">
            <v>55900</v>
          </cell>
          <cell r="B1630" t="str">
            <v xml:space="preserve">CINNAMINSON SEWERAGE AUTHORITY         </v>
          </cell>
          <cell r="C1630" t="str">
            <v>BURLINGTON</v>
          </cell>
          <cell r="D1630">
            <v>76841</v>
          </cell>
          <cell r="E1630">
            <v>9.79097133098321E-5</v>
          </cell>
          <cell r="F1630">
            <v>1862908</v>
          </cell>
          <cell r="G1630">
            <v>4.8999999999999998E-5</v>
          </cell>
          <cell r="H1630">
            <v>1877945</v>
          </cell>
          <cell r="J1630">
            <v>53317</v>
          </cell>
          <cell r="K1630">
            <v>7.1036482095938706E-5</v>
          </cell>
          <cell r="L1630">
            <v>1329997</v>
          </cell>
          <cell r="M1630">
            <v>3.4E-5</v>
          </cell>
          <cell r="N1630">
            <v>1320895</v>
          </cell>
          <cell r="O1630">
            <v>1609094</v>
          </cell>
          <cell r="P1630">
            <v>1079016</v>
          </cell>
          <cell r="Q1630">
            <v>1862908</v>
          </cell>
          <cell r="R1630">
            <v>1794006</v>
          </cell>
          <cell r="S1630">
            <v>68902</v>
          </cell>
          <cell r="T1630">
            <v>1329997</v>
          </cell>
          <cell r="U1630">
            <v>1279040</v>
          </cell>
          <cell r="V1630">
            <v>50957</v>
          </cell>
        </row>
        <row r="1631">
          <cell r="A1631">
            <v>55920</v>
          </cell>
          <cell r="B1631" t="str">
            <v xml:space="preserve">MONROE TWP MUN UT AUTH (GLOUCS)        </v>
          </cell>
          <cell r="C1631" t="str">
            <v>GLOUCESTER</v>
          </cell>
          <cell r="D1631">
            <v>232658</v>
          </cell>
          <cell r="E1631">
            <v>2.9644952667506799E-4</v>
          </cell>
          <cell r="F1631">
            <v>5640484</v>
          </cell>
          <cell r="G1631">
            <v>1.47E-4</v>
          </cell>
          <cell r="H1631">
            <v>5633836</v>
          </cell>
          <cell r="J1631">
            <v>233394</v>
          </cell>
          <cell r="K1631">
            <v>3.10960644865606E-4</v>
          </cell>
          <cell r="L1631">
            <v>5822034</v>
          </cell>
          <cell r="M1631">
            <v>1.4999999999999999E-4</v>
          </cell>
          <cell r="N1631">
            <v>5827476</v>
          </cell>
          <cell r="O1631">
            <v>7098943</v>
          </cell>
          <cell r="P1631">
            <v>4760364</v>
          </cell>
          <cell r="Q1631">
            <v>5640484</v>
          </cell>
          <cell r="R1631">
            <v>5431864</v>
          </cell>
          <cell r="S1631">
            <v>208620</v>
          </cell>
          <cell r="T1631">
            <v>5822034</v>
          </cell>
          <cell r="U1631">
            <v>5598971</v>
          </cell>
          <cell r="V1631">
            <v>223063</v>
          </cell>
        </row>
        <row r="1632">
          <cell r="A1632">
            <v>55950</v>
          </cell>
          <cell r="B1632" t="str">
            <v xml:space="preserve">HIGHLANDS HOUSING AUTH                 </v>
          </cell>
          <cell r="C1632" t="str">
            <v>MONMOUTH</v>
          </cell>
          <cell r="D1632">
            <v>24345</v>
          </cell>
          <cell r="E1632">
            <v>3.1020054014495701E-5</v>
          </cell>
          <cell r="F1632">
            <v>590212</v>
          </cell>
          <cell r="G1632">
            <v>1.5E-5</v>
          </cell>
          <cell r="H1632">
            <v>574881</v>
          </cell>
          <cell r="J1632">
            <v>20650</v>
          </cell>
          <cell r="K1632">
            <v>2.75128637260373E-5</v>
          </cell>
          <cell r="L1632">
            <v>515116</v>
          </cell>
          <cell r="M1632">
            <v>1.2999999999999999E-5</v>
          </cell>
          <cell r="N1632">
            <v>505048</v>
          </cell>
          <cell r="O1632">
            <v>615242</v>
          </cell>
          <cell r="P1632">
            <v>412565</v>
          </cell>
          <cell r="Q1632">
            <v>590212</v>
          </cell>
          <cell r="R1632">
            <v>568383</v>
          </cell>
          <cell r="S1632">
            <v>21829</v>
          </cell>
          <cell r="T1632">
            <v>515116</v>
          </cell>
          <cell r="U1632">
            <v>495380</v>
          </cell>
          <cell r="V1632">
            <v>19736</v>
          </cell>
        </row>
        <row r="1633">
          <cell r="A1633">
            <v>55970</v>
          </cell>
          <cell r="B1633" t="str">
            <v xml:space="preserve">PLEASANTVILLE HOUSING AUTH             </v>
          </cell>
          <cell r="C1633" t="str">
            <v>ATLANTIC</v>
          </cell>
          <cell r="D1633">
            <v>54170</v>
          </cell>
          <cell r="E1633">
            <v>6.90226463735975E-5</v>
          </cell>
          <cell r="F1633">
            <v>1313280</v>
          </cell>
          <cell r="G1633">
            <v>3.4E-5</v>
          </cell>
          <cell r="H1633">
            <v>1303064</v>
          </cell>
          <cell r="J1633">
            <v>54877</v>
          </cell>
          <cell r="K1633">
            <v>7.31149357236683E-5</v>
          </cell>
          <cell r="L1633">
            <v>1368912</v>
          </cell>
          <cell r="M1633">
            <v>3.4999999999999997E-5</v>
          </cell>
          <cell r="N1633">
            <v>1359744</v>
          </cell>
          <cell r="O1633">
            <v>1656420</v>
          </cell>
          <cell r="P1633">
            <v>1110752</v>
          </cell>
          <cell r="Q1633">
            <v>1313280</v>
          </cell>
          <cell r="R1633">
            <v>1264707</v>
          </cell>
          <cell r="S1633">
            <v>48573</v>
          </cell>
          <cell r="T1633">
            <v>1368912</v>
          </cell>
          <cell r="U1633">
            <v>1316464</v>
          </cell>
          <cell r="V1633">
            <v>52448</v>
          </cell>
        </row>
        <row r="1634">
          <cell r="A1634">
            <v>55980</v>
          </cell>
          <cell r="B1634" t="str">
            <v xml:space="preserve">PINE HILL BORO MUN UTIL AUTH           </v>
          </cell>
          <cell r="C1634" t="str">
            <v>CAMDEN</v>
          </cell>
          <cell r="D1634">
            <v>51479</v>
          </cell>
          <cell r="E1634">
            <v>6.5593812306930494E-5</v>
          </cell>
          <cell r="F1634">
            <v>1248040</v>
          </cell>
          <cell r="G1634">
            <v>3.3000000000000003E-5</v>
          </cell>
          <cell r="H1634">
            <v>1264739</v>
          </cell>
          <cell r="J1634">
            <v>52408</v>
          </cell>
          <cell r="K1634">
            <v>6.9825383155165395E-5</v>
          </cell>
          <cell r="L1634">
            <v>1307322</v>
          </cell>
          <cell r="M1634">
            <v>3.4E-5</v>
          </cell>
          <cell r="N1634">
            <v>1320895</v>
          </cell>
          <cell r="O1634">
            <v>1609094</v>
          </cell>
          <cell r="P1634">
            <v>1079016</v>
          </cell>
          <cell r="Q1634">
            <v>1248040</v>
          </cell>
          <cell r="R1634">
            <v>1201880</v>
          </cell>
          <cell r="S1634">
            <v>46160</v>
          </cell>
          <cell r="T1634">
            <v>1307322</v>
          </cell>
          <cell r="U1634">
            <v>1257234</v>
          </cell>
          <cell r="V1634">
            <v>50088</v>
          </cell>
        </row>
        <row r="1635">
          <cell r="A1635">
            <v>56020</v>
          </cell>
          <cell r="B1635" t="str">
            <v xml:space="preserve">HAMILTON TWP FIRE DISTRICT 4           </v>
          </cell>
          <cell r="C1635" t="str">
            <v>MERCER</v>
          </cell>
          <cell r="D1635">
            <v>1357</v>
          </cell>
          <cell r="E1635">
            <v>1.72907017037053E-6</v>
          </cell>
          <cell r="F1635">
            <v>32899</v>
          </cell>
          <cell r="G1635">
            <v>9.9999999999999995E-7</v>
          </cell>
          <cell r="H1635">
            <v>38325</v>
          </cell>
          <cell r="J1635">
            <v>1322</v>
          </cell>
          <cell r="K1635">
            <v>1.7613562152940101E-6</v>
          </cell>
          <cell r="L1635">
            <v>32977</v>
          </cell>
          <cell r="M1635">
            <v>9.9999999999999995E-7</v>
          </cell>
          <cell r="N1635">
            <v>38850</v>
          </cell>
          <cell r="O1635">
            <v>47326</v>
          </cell>
          <cell r="P1635">
            <v>31736</v>
          </cell>
          <cell r="Q1635">
            <v>32899</v>
          </cell>
          <cell r="R1635">
            <v>31682</v>
          </cell>
          <cell r="S1635">
            <v>1217</v>
          </cell>
          <cell r="T1635">
            <v>32977</v>
          </cell>
          <cell r="U1635">
            <v>31714</v>
          </cell>
          <cell r="V1635">
            <v>1263</v>
          </cell>
        </row>
        <row r="1636">
          <cell r="A1636">
            <v>56030</v>
          </cell>
          <cell r="B1636" t="str">
            <v xml:space="preserve">METUCHEN PARKING AUTHORITY             </v>
          </cell>
          <cell r="C1636" t="str">
            <v>MIDDLESEX</v>
          </cell>
          <cell r="D1636">
            <v>23695</v>
          </cell>
          <cell r="E1636">
            <v>3.0191833225445701E-5</v>
          </cell>
          <cell r="F1636">
            <v>574454</v>
          </cell>
          <cell r="G1636">
            <v>1.5E-5</v>
          </cell>
          <cell r="H1636">
            <v>574881</v>
          </cell>
          <cell r="J1636">
            <v>18447</v>
          </cell>
          <cell r="K1636">
            <v>2.4577714147903701E-5</v>
          </cell>
          <cell r="L1636">
            <v>460162</v>
          </cell>
          <cell r="M1636">
            <v>1.2E-5</v>
          </cell>
          <cell r="N1636">
            <v>466198</v>
          </cell>
          <cell r="O1636">
            <v>567915</v>
          </cell>
          <cell r="P1636">
            <v>380829</v>
          </cell>
          <cell r="Q1636">
            <v>574454</v>
          </cell>
          <cell r="R1636">
            <v>553207</v>
          </cell>
          <cell r="S1636">
            <v>21247</v>
          </cell>
          <cell r="T1636">
            <v>460162</v>
          </cell>
          <cell r="U1636">
            <v>442532</v>
          </cell>
          <cell r="V1636">
            <v>17630</v>
          </cell>
        </row>
        <row r="1637">
          <cell r="A1637">
            <v>56040</v>
          </cell>
          <cell r="B1637" t="str">
            <v xml:space="preserve">HAMILTON TWP FIRE DISTRICT 5           </v>
          </cell>
          <cell r="C1637" t="str">
            <v>MERCER</v>
          </cell>
          <cell r="D1637">
            <v>2410</v>
          </cell>
          <cell r="E1637">
            <v>3.0707878486315298E-6</v>
          </cell>
          <cell r="F1637">
            <v>58427</v>
          </cell>
          <cell r="G1637">
            <v>1.9999999999999999E-6</v>
          </cell>
          <cell r="H1637">
            <v>76651</v>
          </cell>
          <cell r="J1637">
            <v>2348</v>
          </cell>
          <cell r="K1637">
            <v>3.12833917814701E-6</v>
          </cell>
          <cell r="L1637">
            <v>58571</v>
          </cell>
          <cell r="M1637">
            <v>1.9999999999999999E-6</v>
          </cell>
          <cell r="N1637">
            <v>77700</v>
          </cell>
          <cell r="O1637">
            <v>94653</v>
          </cell>
          <cell r="P1637">
            <v>63472</v>
          </cell>
          <cell r="Q1637">
            <v>58427</v>
          </cell>
          <cell r="R1637">
            <v>56266</v>
          </cell>
          <cell r="S1637">
            <v>2161</v>
          </cell>
          <cell r="T1637">
            <v>58571</v>
          </cell>
          <cell r="U1637">
            <v>56327</v>
          </cell>
          <cell r="V1637">
            <v>2244</v>
          </cell>
        </row>
        <row r="1638">
          <cell r="A1638">
            <v>56050</v>
          </cell>
          <cell r="B1638" t="str">
            <v xml:space="preserve">WOODBRIDGE TWP FIRE DISTRICT 1         </v>
          </cell>
          <cell r="C1638" t="str">
            <v>MIDDLESEX</v>
          </cell>
          <cell r="D1638">
            <v>5988</v>
          </cell>
          <cell r="E1638">
            <v>7.6298247458944402E-6</v>
          </cell>
          <cell r="F1638">
            <v>145171</v>
          </cell>
          <cell r="G1638">
            <v>3.9999999999999998E-6</v>
          </cell>
          <cell r="H1638">
            <v>153302</v>
          </cell>
          <cell r="J1638">
            <v>5954</v>
          </cell>
          <cell r="K1638">
            <v>7.9327646791683503E-6</v>
          </cell>
          <cell r="L1638">
            <v>148523</v>
          </cell>
          <cell r="M1638">
            <v>3.9999999999999998E-6</v>
          </cell>
          <cell r="N1638">
            <v>155399</v>
          </cell>
          <cell r="O1638">
            <v>189305</v>
          </cell>
          <cell r="P1638">
            <v>126943</v>
          </cell>
          <cell r="Q1638">
            <v>145171</v>
          </cell>
          <cell r="R1638">
            <v>139802</v>
          </cell>
          <cell r="S1638">
            <v>5369</v>
          </cell>
          <cell r="T1638">
            <v>148523</v>
          </cell>
          <cell r="U1638">
            <v>142833</v>
          </cell>
          <cell r="V1638">
            <v>5690</v>
          </cell>
        </row>
        <row r="1639">
          <cell r="A1639">
            <v>56060</v>
          </cell>
          <cell r="B1639" t="str">
            <v xml:space="preserve">JERSEY CITY PARKING AUTH               </v>
          </cell>
          <cell r="C1639" t="str">
            <v>HUDSON</v>
          </cell>
          <cell r="D1639">
            <v>397288</v>
          </cell>
          <cell r="E1639">
            <v>5.0621873975399299E-4</v>
          </cell>
          <cell r="F1639">
            <v>9631719</v>
          </cell>
          <cell r="G1639">
            <v>2.5099999999999998E-4</v>
          </cell>
          <cell r="H1639">
            <v>9619680</v>
          </cell>
          <cell r="J1639">
            <v>392584</v>
          </cell>
          <cell r="K1639">
            <v>5.2305617883886899E-4</v>
          </cell>
          <cell r="L1639">
            <v>9793042</v>
          </cell>
          <cell r="M1639">
            <v>2.52E-4</v>
          </cell>
          <cell r="N1639">
            <v>9790159</v>
          </cell>
          <cell r="O1639">
            <v>11926225</v>
          </cell>
          <cell r="P1639">
            <v>7997411</v>
          </cell>
          <cell r="Q1639">
            <v>9631719</v>
          </cell>
          <cell r="R1639">
            <v>9275480</v>
          </cell>
          <cell r="S1639">
            <v>356239</v>
          </cell>
          <cell r="T1639">
            <v>9793042</v>
          </cell>
          <cell r="U1639">
            <v>9417835</v>
          </cell>
          <cell r="V1639">
            <v>375207</v>
          </cell>
        </row>
        <row r="1640">
          <cell r="A1640">
            <v>56070</v>
          </cell>
          <cell r="B1640" t="str">
            <v xml:space="preserve">RAHWAY CITY HOUSING AUTHORITY          </v>
          </cell>
          <cell r="C1640" t="str">
            <v>UNION</v>
          </cell>
          <cell r="D1640">
            <v>101477</v>
          </cell>
          <cell r="E1640">
            <v>1.2930055540065599E-4</v>
          </cell>
          <cell r="F1640">
            <v>2460175</v>
          </cell>
          <cell r="G1640">
            <v>6.3999999999999997E-5</v>
          </cell>
          <cell r="H1640">
            <v>2452827</v>
          </cell>
          <cell r="J1640">
            <v>98677</v>
          </cell>
          <cell r="K1640">
            <v>1.31471518348387E-4</v>
          </cell>
          <cell r="L1640">
            <v>2461506</v>
          </cell>
          <cell r="M1640">
            <v>6.3E-5</v>
          </cell>
          <cell r="N1640">
            <v>2447540</v>
          </cell>
          <cell r="O1640">
            <v>2981556</v>
          </cell>
          <cell r="P1640">
            <v>1999353</v>
          </cell>
          <cell r="Q1640">
            <v>2460175</v>
          </cell>
          <cell r="R1640">
            <v>2369183</v>
          </cell>
          <cell r="S1640">
            <v>90992</v>
          </cell>
          <cell r="T1640">
            <v>2461506</v>
          </cell>
          <cell r="U1640">
            <v>2367197</v>
          </cell>
          <cell r="V1640">
            <v>94309</v>
          </cell>
        </row>
        <row r="1641">
          <cell r="A1641">
            <v>56100</v>
          </cell>
          <cell r="B1641" t="str">
            <v xml:space="preserve">ENGLEWOOD HOUSING AUTH                 </v>
          </cell>
          <cell r="C1641" t="str">
            <v>BERGEN</v>
          </cell>
          <cell r="D1641">
            <v>83436</v>
          </cell>
          <cell r="E1641">
            <v>1.06312968854116E-4</v>
          </cell>
          <cell r="F1641">
            <v>2022795</v>
          </cell>
          <cell r="G1641">
            <v>5.3000000000000001E-5</v>
          </cell>
          <cell r="H1641">
            <v>2031247</v>
          </cell>
          <cell r="J1641">
            <v>73667</v>
          </cell>
          <cell r="K1641">
            <v>9.8149643201258705E-5</v>
          </cell>
          <cell r="L1641">
            <v>1837630</v>
          </cell>
          <cell r="M1641">
            <v>4.6999999999999997E-5</v>
          </cell>
          <cell r="N1641">
            <v>1825942</v>
          </cell>
          <cell r="O1641">
            <v>2224336</v>
          </cell>
          <cell r="P1641">
            <v>1491581</v>
          </cell>
          <cell r="Q1641">
            <v>2022795</v>
          </cell>
          <cell r="R1641">
            <v>1947980</v>
          </cell>
          <cell r="S1641">
            <v>74815</v>
          </cell>
          <cell r="T1641">
            <v>1837630</v>
          </cell>
          <cell r="U1641">
            <v>1767224</v>
          </cell>
          <cell r="V1641">
            <v>70406</v>
          </cell>
        </row>
        <row r="1642">
          <cell r="A1642">
            <v>56120</v>
          </cell>
          <cell r="B1642" t="str">
            <v xml:space="preserve">RED BANK BORO HOUSING AUTH             </v>
          </cell>
          <cell r="C1642" t="str">
            <v>MONMOUTH</v>
          </cell>
          <cell r="D1642">
            <v>31904</v>
          </cell>
          <cell r="E1642">
            <v>4.0651624698232502E-5</v>
          </cell>
          <cell r="F1642">
            <v>773470</v>
          </cell>
          <cell r="G1642">
            <v>2.0000000000000002E-5</v>
          </cell>
          <cell r="H1642">
            <v>766508</v>
          </cell>
          <cell r="J1642">
            <v>32570</v>
          </cell>
          <cell r="K1642">
            <v>4.3394381189202699E-5</v>
          </cell>
          <cell r="L1642">
            <v>812461</v>
          </cell>
          <cell r="M1642">
            <v>2.0999999999999999E-5</v>
          </cell>
          <cell r="N1642">
            <v>815847</v>
          </cell>
          <cell r="O1642">
            <v>993852</v>
          </cell>
          <cell r="P1642">
            <v>666451</v>
          </cell>
          <cell r="Q1642">
            <v>773470</v>
          </cell>
          <cell r="R1642">
            <v>744862</v>
          </cell>
          <cell r="S1642">
            <v>28608</v>
          </cell>
          <cell r="T1642">
            <v>812461</v>
          </cell>
          <cell r="U1642">
            <v>781333</v>
          </cell>
          <cell r="V1642">
            <v>31128</v>
          </cell>
        </row>
        <row r="1643">
          <cell r="A1643">
            <v>56140</v>
          </cell>
          <cell r="B1643" t="str">
            <v xml:space="preserve">CARTERET HOUSING AUTHORITY             </v>
          </cell>
          <cell r="C1643" t="str">
            <v>MIDDLESEX</v>
          </cell>
          <cell r="D1643">
            <v>98680</v>
          </cell>
          <cell r="E1643">
            <v>1.25736657636083E-4</v>
          </cell>
          <cell r="F1643">
            <v>2392365</v>
          </cell>
          <cell r="G1643">
            <v>6.2000000000000003E-5</v>
          </cell>
          <cell r="H1643">
            <v>2376176</v>
          </cell>
          <cell r="J1643">
            <v>103642</v>
          </cell>
          <cell r="K1643">
            <v>1.3808659672125701E-4</v>
          </cell>
          <cell r="L1643">
            <v>2585359</v>
          </cell>
          <cell r="M1643">
            <v>6.7000000000000002E-5</v>
          </cell>
          <cell r="N1643">
            <v>2602939</v>
          </cell>
          <cell r="O1643">
            <v>3170861</v>
          </cell>
          <cell r="P1643">
            <v>2126296</v>
          </cell>
          <cell r="Q1643">
            <v>2392365</v>
          </cell>
          <cell r="R1643">
            <v>2303881</v>
          </cell>
          <cell r="S1643">
            <v>88484</v>
          </cell>
          <cell r="T1643">
            <v>2585359</v>
          </cell>
          <cell r="U1643">
            <v>2486304</v>
          </cell>
          <cell r="V1643">
            <v>99055</v>
          </cell>
        </row>
        <row r="1644">
          <cell r="A1644">
            <v>56160</v>
          </cell>
          <cell r="B1644" t="str">
            <v xml:space="preserve">SALEM CITY HOUSING AUTHORITY           </v>
          </cell>
          <cell r="C1644" t="str">
            <v>SALEM</v>
          </cell>
          <cell r="D1644">
            <v>29975</v>
          </cell>
          <cell r="E1644">
            <v>3.8193720233498003E-5</v>
          </cell>
          <cell r="F1644">
            <v>726704</v>
          </cell>
          <cell r="G1644">
            <v>1.9000000000000001E-5</v>
          </cell>
          <cell r="H1644">
            <v>728183</v>
          </cell>
          <cell r="J1644">
            <v>27927</v>
          </cell>
          <cell r="K1644">
            <v>3.7208316962568802E-5</v>
          </cell>
          <cell r="L1644">
            <v>696641</v>
          </cell>
          <cell r="M1644">
            <v>1.8E-5</v>
          </cell>
          <cell r="N1644">
            <v>699297</v>
          </cell>
          <cell r="O1644">
            <v>851873</v>
          </cell>
          <cell r="P1644">
            <v>571244</v>
          </cell>
          <cell r="Q1644">
            <v>726704</v>
          </cell>
          <cell r="R1644">
            <v>699826</v>
          </cell>
          <cell r="S1644">
            <v>26878</v>
          </cell>
          <cell r="T1644">
            <v>696641</v>
          </cell>
          <cell r="U1644">
            <v>669951</v>
          </cell>
          <cell r="V1644">
            <v>26690</v>
          </cell>
        </row>
        <row r="1645">
          <cell r="A1645">
            <v>56170</v>
          </cell>
          <cell r="B1645" t="str">
            <v xml:space="preserve">EDGEWATER PARK SEWERAGE AUTH           </v>
          </cell>
          <cell r="C1645" t="str">
            <v>BURLINGTON</v>
          </cell>
          <cell r="D1645">
            <v>385</v>
          </cell>
          <cell r="E1645">
            <v>4.9056154428345996E-7</v>
          </cell>
          <cell r="F1645">
            <v>9334</v>
          </cell>
          <cell r="G1645">
            <v>0</v>
          </cell>
          <cell r="H1645">
            <v>0</v>
          </cell>
          <cell r="J1645">
            <v>374</v>
          </cell>
          <cell r="K1645">
            <v>4.9829593382750399E-7</v>
          </cell>
          <cell r="L1645">
            <v>9329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9334</v>
          </cell>
          <cell r="R1645">
            <v>8989</v>
          </cell>
          <cell r="S1645">
            <v>345</v>
          </cell>
          <cell r="T1645">
            <v>9329</v>
          </cell>
          <cell r="U1645">
            <v>8972</v>
          </cell>
          <cell r="V1645">
            <v>357</v>
          </cell>
        </row>
        <row r="1646">
          <cell r="A1646">
            <v>56180</v>
          </cell>
          <cell r="B1646" t="str">
            <v xml:space="preserve">WEST NEW YORK PARKING AUTHORITY        </v>
          </cell>
          <cell r="C1646" t="str">
            <v>HUDSON</v>
          </cell>
          <cell r="D1646">
            <v>48143</v>
          </cell>
          <cell r="E1646">
            <v>6.1343128380360106E-5</v>
          </cell>
          <cell r="F1646">
            <v>1167163</v>
          </cell>
          <cell r="G1646">
            <v>3.0000000000000001E-5</v>
          </cell>
          <cell r="H1646">
            <v>1149762</v>
          </cell>
          <cell r="J1646">
            <v>43395</v>
          </cell>
          <cell r="K1646">
            <v>5.7816984086750101E-5</v>
          </cell>
          <cell r="L1646">
            <v>1082492</v>
          </cell>
          <cell r="M1646">
            <v>2.8E-5</v>
          </cell>
          <cell r="N1646">
            <v>1087795</v>
          </cell>
          <cell r="O1646">
            <v>1325136</v>
          </cell>
          <cell r="P1646">
            <v>888601</v>
          </cell>
          <cell r="Q1646">
            <v>1167163</v>
          </cell>
          <cell r="R1646">
            <v>1123994</v>
          </cell>
          <cell r="S1646">
            <v>43169</v>
          </cell>
          <cell r="T1646">
            <v>1082492</v>
          </cell>
          <cell r="U1646">
            <v>1041018</v>
          </cell>
          <cell r="V1646">
            <v>41474</v>
          </cell>
        </row>
        <row r="1647">
          <cell r="A1647">
            <v>56210</v>
          </cell>
          <cell r="B1647" t="str">
            <v xml:space="preserve">BURLINGTON CITY HOUSING AUTH           </v>
          </cell>
          <cell r="C1647" t="str">
            <v>BURLINGTON</v>
          </cell>
          <cell r="D1647">
            <v>22069</v>
          </cell>
          <cell r="E1647">
            <v>2.81200070669914E-5</v>
          </cell>
          <cell r="F1647">
            <v>535034</v>
          </cell>
          <cell r="G1647">
            <v>1.4E-5</v>
          </cell>
          <cell r="H1647">
            <v>536556</v>
          </cell>
          <cell r="J1647">
            <v>15855</v>
          </cell>
          <cell r="K1647">
            <v>2.1124283504906599E-5</v>
          </cell>
          <cell r="L1647">
            <v>395504</v>
          </cell>
          <cell r="M1647">
            <v>1.0000000000000001E-5</v>
          </cell>
          <cell r="N1647">
            <v>388498</v>
          </cell>
          <cell r="O1647">
            <v>473263</v>
          </cell>
          <cell r="P1647">
            <v>317358</v>
          </cell>
          <cell r="Q1647">
            <v>535034</v>
          </cell>
          <cell r="R1647">
            <v>515245</v>
          </cell>
          <cell r="S1647">
            <v>19789</v>
          </cell>
          <cell r="T1647">
            <v>395504</v>
          </cell>
          <cell r="U1647">
            <v>380351</v>
          </cell>
          <cell r="V1647">
            <v>15153</v>
          </cell>
        </row>
        <row r="1648">
          <cell r="A1648">
            <v>56230</v>
          </cell>
          <cell r="B1648" t="str">
            <v xml:space="preserve">WOODBRIDGE TWP FIRE DISTRICT 2         </v>
          </cell>
          <cell r="C1648" t="str">
            <v>MIDDLESEX</v>
          </cell>
          <cell r="D1648">
            <v>4092</v>
          </cell>
          <cell r="E1648">
            <v>5.2139684135270604E-6</v>
          </cell>
          <cell r="F1648">
            <v>99205</v>
          </cell>
          <cell r="G1648">
            <v>3.0000000000000001E-6</v>
          </cell>
          <cell r="H1648">
            <v>114976</v>
          </cell>
          <cell r="J1648">
            <v>4097</v>
          </cell>
          <cell r="K1648">
            <v>5.4586054569285701E-6</v>
          </cell>
          <cell r="L1648">
            <v>102200</v>
          </cell>
          <cell r="M1648">
            <v>3.0000000000000001E-6</v>
          </cell>
          <cell r="N1648">
            <v>116550</v>
          </cell>
          <cell r="O1648">
            <v>141979</v>
          </cell>
          <cell r="P1648">
            <v>95207</v>
          </cell>
          <cell r="Q1648">
            <v>99205</v>
          </cell>
          <cell r="R1648">
            <v>95536</v>
          </cell>
          <cell r="S1648">
            <v>3669</v>
          </cell>
          <cell r="T1648">
            <v>102200</v>
          </cell>
          <cell r="U1648">
            <v>98284</v>
          </cell>
          <cell r="V1648">
            <v>3916</v>
          </cell>
        </row>
        <row r="1649">
          <cell r="A1649">
            <v>56240</v>
          </cell>
          <cell r="B1649" t="str">
            <v xml:space="preserve">ATLANTIC CO IMPROVEMENT AUTH           </v>
          </cell>
          <cell r="C1649" t="str">
            <v>ATLANTIC</v>
          </cell>
          <cell r="D1649">
            <v>96182</v>
          </cell>
          <cell r="E1649">
            <v>1.22553741434472E-4</v>
          </cell>
          <cell r="F1649">
            <v>2331805</v>
          </cell>
          <cell r="G1649">
            <v>6.0999999999999999E-5</v>
          </cell>
          <cell r="H1649">
            <v>2337850</v>
          </cell>
          <cell r="J1649">
            <v>82509</v>
          </cell>
          <cell r="K1649">
            <v>1.0993021177586501E-4</v>
          </cell>
          <cell r="L1649">
            <v>2058194</v>
          </cell>
          <cell r="M1649">
            <v>5.3000000000000001E-5</v>
          </cell>
          <cell r="N1649">
            <v>2059041</v>
          </cell>
          <cell r="O1649">
            <v>2508293</v>
          </cell>
          <cell r="P1649">
            <v>1681995</v>
          </cell>
          <cell r="Q1649">
            <v>2331805</v>
          </cell>
          <cell r="R1649">
            <v>2245560</v>
          </cell>
          <cell r="S1649">
            <v>86245</v>
          </cell>
          <cell r="T1649">
            <v>2058194</v>
          </cell>
          <cell r="U1649">
            <v>1979337</v>
          </cell>
          <cell r="V1649">
            <v>78857</v>
          </cell>
        </row>
        <row r="1650">
          <cell r="A1650">
            <v>56260</v>
          </cell>
          <cell r="B1650" t="str">
            <v xml:space="preserve">BAYONNE CITY PARKING AUTH              </v>
          </cell>
          <cell r="C1650" t="str">
            <v>HUDSON</v>
          </cell>
          <cell r="D1650">
            <v>59588</v>
          </cell>
          <cell r="E1650">
            <v>7.5926185196786595E-5</v>
          </cell>
          <cell r="F1650">
            <v>1444632</v>
          </cell>
          <cell r="G1650">
            <v>3.8000000000000002E-5</v>
          </cell>
          <cell r="H1650">
            <v>1456366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1444632</v>
          </cell>
          <cell r="R1650">
            <v>1391201</v>
          </cell>
          <cell r="S1650">
            <v>53431</v>
          </cell>
          <cell r="T1650">
            <v>0</v>
          </cell>
          <cell r="U1650">
            <v>0</v>
          </cell>
          <cell r="V1650">
            <v>0</v>
          </cell>
        </row>
        <row r="1651">
          <cell r="A1651">
            <v>56290</v>
          </cell>
          <cell r="B1651" t="str">
            <v xml:space="preserve">BELMAR HOUSING AUTHORITY               </v>
          </cell>
          <cell r="C1651" t="str">
            <v>MONMOUTH</v>
          </cell>
          <cell r="D1651">
            <v>8721</v>
          </cell>
          <cell r="E1651">
            <v>1.1112174617392401E-5</v>
          </cell>
          <cell r="F1651">
            <v>211429</v>
          </cell>
          <cell r="G1651">
            <v>6.0000000000000002E-6</v>
          </cell>
          <cell r="H1651">
            <v>229952</v>
          </cell>
          <cell r="J1651">
            <v>8632</v>
          </cell>
          <cell r="K1651">
            <v>1.15007767401043E-5</v>
          </cell>
          <cell r="L1651">
            <v>215326</v>
          </cell>
          <cell r="M1651">
            <v>6.0000000000000002E-6</v>
          </cell>
          <cell r="N1651">
            <v>233099</v>
          </cell>
          <cell r="O1651">
            <v>283958</v>
          </cell>
          <cell r="P1651">
            <v>190415</v>
          </cell>
          <cell r="Q1651">
            <v>211429</v>
          </cell>
          <cell r="R1651">
            <v>203609</v>
          </cell>
          <cell r="S1651">
            <v>7820</v>
          </cell>
          <cell r="T1651">
            <v>215326</v>
          </cell>
          <cell r="U1651">
            <v>207076</v>
          </cell>
          <cell r="V1651">
            <v>8250</v>
          </cell>
        </row>
        <row r="1652">
          <cell r="A1652">
            <v>56300</v>
          </cell>
          <cell r="B1652" t="str">
            <v xml:space="preserve">KEANSBURG BORO HOUSING AUTH            </v>
          </cell>
          <cell r="C1652" t="str">
            <v>MONMOUTH</v>
          </cell>
          <cell r="D1652">
            <v>26074</v>
          </cell>
          <cell r="E1652">
            <v>3.3223121313368697E-5</v>
          </cell>
          <cell r="F1652">
            <v>632129</v>
          </cell>
          <cell r="G1652">
            <v>1.5999999999999999E-5</v>
          </cell>
          <cell r="H1652">
            <v>613207</v>
          </cell>
          <cell r="J1652">
            <v>26103</v>
          </cell>
          <cell r="K1652">
            <v>3.4778125028607901E-5</v>
          </cell>
          <cell r="L1652">
            <v>651142</v>
          </cell>
          <cell r="M1652">
            <v>1.7E-5</v>
          </cell>
          <cell r="N1652">
            <v>660447</v>
          </cell>
          <cell r="O1652">
            <v>804547</v>
          </cell>
          <cell r="P1652">
            <v>539508</v>
          </cell>
          <cell r="Q1652">
            <v>632129</v>
          </cell>
          <cell r="R1652">
            <v>608749</v>
          </cell>
          <cell r="S1652">
            <v>23380</v>
          </cell>
          <cell r="T1652">
            <v>651142</v>
          </cell>
          <cell r="U1652">
            <v>626194</v>
          </cell>
          <cell r="V1652">
            <v>24948</v>
          </cell>
        </row>
        <row r="1653">
          <cell r="A1653">
            <v>56320</v>
          </cell>
          <cell r="B1653" t="str">
            <v xml:space="preserve">NEWARK PARKING AUTHORITY               </v>
          </cell>
          <cell r="C1653" t="str">
            <v>ESSEX</v>
          </cell>
          <cell r="D1653">
            <v>117230</v>
          </cell>
          <cell r="E1653">
            <v>1.4937280476973999E-4</v>
          </cell>
          <cell r="F1653">
            <v>2842085</v>
          </cell>
          <cell r="G1653">
            <v>7.3999999999999996E-5</v>
          </cell>
          <cell r="H1653">
            <v>2836081</v>
          </cell>
          <cell r="J1653">
            <v>132950</v>
          </cell>
          <cell r="K1653">
            <v>1.7713487808119401E-4</v>
          </cell>
          <cell r="L1653">
            <v>3316449</v>
          </cell>
          <cell r="M1653">
            <v>8.5000000000000006E-5</v>
          </cell>
          <cell r="N1653">
            <v>3302236</v>
          </cell>
          <cell r="O1653">
            <v>4022735</v>
          </cell>
          <cell r="P1653">
            <v>2697539</v>
          </cell>
          <cell r="Q1653">
            <v>2842085</v>
          </cell>
          <cell r="R1653">
            <v>2736968</v>
          </cell>
          <cell r="S1653">
            <v>105117</v>
          </cell>
          <cell r="T1653">
            <v>3316449</v>
          </cell>
          <cell r="U1653">
            <v>3189384</v>
          </cell>
          <cell r="V1653">
            <v>127065</v>
          </cell>
        </row>
        <row r="1654">
          <cell r="A1654">
            <v>56330</v>
          </cell>
          <cell r="B1654" t="str">
            <v xml:space="preserve">MOORESTOWN TWP FIRE DISTRICT 1         </v>
          </cell>
          <cell r="C1654" t="str">
            <v>BURLINGTON</v>
          </cell>
          <cell r="D1654">
            <v>54733</v>
          </cell>
          <cell r="E1654">
            <v>6.9740012995497697E-5</v>
          </cell>
          <cell r="F1654">
            <v>1326929</v>
          </cell>
          <cell r="G1654">
            <v>3.4999999999999997E-5</v>
          </cell>
          <cell r="H1654">
            <v>1341390</v>
          </cell>
          <cell r="J1654">
            <v>56330</v>
          </cell>
          <cell r="K1654">
            <v>7.5050828750008894E-5</v>
          </cell>
          <cell r="L1654">
            <v>1405157</v>
          </cell>
          <cell r="M1654">
            <v>3.6000000000000001E-5</v>
          </cell>
          <cell r="N1654">
            <v>1398594</v>
          </cell>
          <cell r="O1654">
            <v>1703746</v>
          </cell>
          <cell r="P1654">
            <v>1142487</v>
          </cell>
          <cell r="Q1654">
            <v>1326929</v>
          </cell>
          <cell r="R1654">
            <v>1277851</v>
          </cell>
          <cell r="S1654">
            <v>49078</v>
          </cell>
          <cell r="T1654">
            <v>1405157</v>
          </cell>
          <cell r="U1654">
            <v>1351320</v>
          </cell>
          <cell r="V1654">
            <v>53837</v>
          </cell>
        </row>
        <row r="1655">
          <cell r="A1655">
            <v>56370</v>
          </cell>
          <cell r="B1655" t="str">
            <v xml:space="preserve">BEVERLY CITY HOUSING AUTHORITY         </v>
          </cell>
          <cell r="C1655" t="str">
            <v>BURLINGTON</v>
          </cell>
          <cell r="D1655">
            <v>23159</v>
          </cell>
          <cell r="E1655">
            <v>2.9508869620936801E-5</v>
          </cell>
          <cell r="F1655">
            <v>561459</v>
          </cell>
          <cell r="G1655">
            <v>1.5E-5</v>
          </cell>
          <cell r="H1655">
            <v>574881</v>
          </cell>
          <cell r="J1655">
            <v>23510</v>
          </cell>
          <cell r="K1655">
            <v>3.1323362043541798E-5</v>
          </cell>
          <cell r="L1655">
            <v>586459</v>
          </cell>
          <cell r="M1655">
            <v>1.5E-5</v>
          </cell>
          <cell r="N1655">
            <v>582748</v>
          </cell>
          <cell r="O1655">
            <v>709894</v>
          </cell>
          <cell r="P1655">
            <v>476036</v>
          </cell>
          <cell r="Q1655">
            <v>561459</v>
          </cell>
          <cell r="R1655">
            <v>540693</v>
          </cell>
          <cell r="S1655">
            <v>20766</v>
          </cell>
          <cell r="T1655">
            <v>586459</v>
          </cell>
          <cell r="U1655">
            <v>563990</v>
          </cell>
          <cell r="V1655">
            <v>22469</v>
          </cell>
        </row>
        <row r="1656">
          <cell r="A1656">
            <v>56380</v>
          </cell>
          <cell r="B1656" t="str">
            <v xml:space="preserve">SOUTH AMBOY HOUSING AUTHORITY          </v>
          </cell>
          <cell r="C1656" t="str">
            <v>MIDDLESEX</v>
          </cell>
          <cell r="D1656">
            <v>33406</v>
          </cell>
          <cell r="E1656">
            <v>4.2565451813852698E-5</v>
          </cell>
          <cell r="F1656">
            <v>809884</v>
          </cell>
          <cell r="G1656">
            <v>2.0999999999999999E-5</v>
          </cell>
          <cell r="H1656">
            <v>804834</v>
          </cell>
          <cell r="J1656">
            <v>22261</v>
          </cell>
          <cell r="K1656">
            <v>2.9659266799288999E-5</v>
          </cell>
          <cell r="L1656">
            <v>555303</v>
          </cell>
          <cell r="M1656">
            <v>1.4E-5</v>
          </cell>
          <cell r="N1656">
            <v>543898</v>
          </cell>
          <cell r="O1656">
            <v>662568</v>
          </cell>
          <cell r="P1656">
            <v>444301</v>
          </cell>
          <cell r="Q1656">
            <v>809884</v>
          </cell>
          <cell r="R1656">
            <v>779930</v>
          </cell>
          <cell r="S1656">
            <v>29954</v>
          </cell>
          <cell r="T1656">
            <v>555303</v>
          </cell>
          <cell r="U1656">
            <v>534027</v>
          </cell>
          <cell r="V1656">
            <v>21276</v>
          </cell>
        </row>
        <row r="1657">
          <cell r="A1657">
            <v>56390</v>
          </cell>
          <cell r="B1657" t="str">
            <v xml:space="preserve">FORT LEE PARKING AUTHORITY             </v>
          </cell>
          <cell r="C1657" t="str">
            <v>BERGEN</v>
          </cell>
          <cell r="D1657">
            <v>78030</v>
          </cell>
          <cell r="E1657">
            <v>9.9424720260878895E-5</v>
          </cell>
          <cell r="F1657">
            <v>1891734</v>
          </cell>
          <cell r="G1657">
            <v>4.8999999999999998E-5</v>
          </cell>
          <cell r="H1657">
            <v>1877945</v>
          </cell>
          <cell r="J1657">
            <v>72607</v>
          </cell>
          <cell r="K1657">
            <v>9.6737360608057797E-5</v>
          </cell>
          <cell r="L1657">
            <v>1811188</v>
          </cell>
          <cell r="M1657">
            <v>4.6999999999999997E-5</v>
          </cell>
          <cell r="N1657">
            <v>1825942</v>
          </cell>
          <cell r="O1657">
            <v>2224336</v>
          </cell>
          <cell r="P1657">
            <v>1491581</v>
          </cell>
          <cell r="Q1657">
            <v>1891734</v>
          </cell>
          <cell r="R1657">
            <v>1821766</v>
          </cell>
          <cell r="S1657">
            <v>69968</v>
          </cell>
          <cell r="T1657">
            <v>1811188</v>
          </cell>
          <cell r="U1657">
            <v>1741795</v>
          </cell>
          <cell r="V1657">
            <v>69393</v>
          </cell>
        </row>
        <row r="1658">
          <cell r="A1658">
            <v>56400</v>
          </cell>
          <cell r="B1658" t="str">
            <v xml:space="preserve">HIGHLAND PARK HOUSING AUTHORITY        </v>
          </cell>
          <cell r="C1658" t="str">
            <v>MIDDLESEX</v>
          </cell>
          <cell r="D1658">
            <v>29558</v>
          </cell>
          <cell r="E1658">
            <v>3.7662384742676703E-5</v>
          </cell>
          <cell r="F1658">
            <v>716594</v>
          </cell>
          <cell r="G1658">
            <v>1.9000000000000001E-5</v>
          </cell>
          <cell r="H1658">
            <v>728183</v>
          </cell>
          <cell r="J1658">
            <v>25357</v>
          </cell>
          <cell r="K1658">
            <v>3.3784197845090998E-5</v>
          </cell>
          <cell r="L1658">
            <v>632533</v>
          </cell>
          <cell r="M1658">
            <v>1.5999999999999999E-5</v>
          </cell>
          <cell r="N1658">
            <v>621597</v>
          </cell>
          <cell r="O1658">
            <v>757221</v>
          </cell>
          <cell r="P1658">
            <v>507772</v>
          </cell>
          <cell r="Q1658">
            <v>716594</v>
          </cell>
          <cell r="R1658">
            <v>690090</v>
          </cell>
          <cell r="S1658">
            <v>26504</v>
          </cell>
          <cell r="T1658">
            <v>632533</v>
          </cell>
          <cell r="U1658">
            <v>608298</v>
          </cell>
          <cell r="V1658">
            <v>24235</v>
          </cell>
        </row>
        <row r="1659">
          <cell r="A1659">
            <v>56410</v>
          </cell>
          <cell r="B1659" t="str">
            <v xml:space="preserve">MOORESTOWN TWP FIRE DISTRICT 2         </v>
          </cell>
          <cell r="C1659" t="str">
            <v>BURLINGTON</v>
          </cell>
          <cell r="D1659">
            <v>16884</v>
          </cell>
          <cell r="E1659">
            <v>2.1513353542031001E-5</v>
          </cell>
          <cell r="F1659">
            <v>409330</v>
          </cell>
          <cell r="G1659">
            <v>1.1E-5</v>
          </cell>
          <cell r="H1659">
            <v>421580</v>
          </cell>
          <cell r="J1659">
            <v>17086</v>
          </cell>
          <cell r="K1659">
            <v>2.2764396591916399E-5</v>
          </cell>
          <cell r="L1659">
            <v>426212</v>
          </cell>
          <cell r="M1659">
            <v>1.1E-5</v>
          </cell>
          <cell r="N1659">
            <v>427348</v>
          </cell>
          <cell r="O1659">
            <v>520589</v>
          </cell>
          <cell r="P1659">
            <v>349093</v>
          </cell>
          <cell r="Q1659">
            <v>409330</v>
          </cell>
          <cell r="R1659">
            <v>394191</v>
          </cell>
          <cell r="S1659">
            <v>15139</v>
          </cell>
          <cell r="T1659">
            <v>426212</v>
          </cell>
          <cell r="U1659">
            <v>409882</v>
          </cell>
          <cell r="V1659">
            <v>16330</v>
          </cell>
        </row>
        <row r="1660">
          <cell r="A1660">
            <v>56430</v>
          </cell>
          <cell r="B1660" t="str">
            <v xml:space="preserve">TOWACO FIRE DISTRICT 2                 </v>
          </cell>
          <cell r="C1660" t="str">
            <v>PASSAIC</v>
          </cell>
          <cell r="D1660">
            <v>19864</v>
          </cell>
          <cell r="E1660">
            <v>2.5310427313367901E-5</v>
          </cell>
          <cell r="F1660">
            <v>481576</v>
          </cell>
          <cell r="G1660">
            <v>1.2999999999999999E-5</v>
          </cell>
          <cell r="H1660">
            <v>498230</v>
          </cell>
          <cell r="J1660">
            <v>635</v>
          </cell>
          <cell r="K1660">
            <v>8.4603721385151198E-7</v>
          </cell>
          <cell r="L1660">
            <v>15840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481576</v>
          </cell>
          <cell r="R1660">
            <v>463765</v>
          </cell>
          <cell r="S1660">
            <v>17811</v>
          </cell>
          <cell r="T1660">
            <v>15840</v>
          </cell>
          <cell r="U1660">
            <v>15233</v>
          </cell>
          <cell r="V1660">
            <v>607</v>
          </cell>
        </row>
        <row r="1661">
          <cell r="A1661">
            <v>56440</v>
          </cell>
          <cell r="B1661" t="str">
            <v xml:space="preserve">FLORENCE TWP HOUSING AUTHORITY         </v>
          </cell>
          <cell r="C1661" t="str">
            <v>BURLINGTON</v>
          </cell>
          <cell r="D1661">
            <v>8721</v>
          </cell>
          <cell r="E1661">
            <v>1.1112174617392401E-5</v>
          </cell>
          <cell r="F1661">
            <v>211429</v>
          </cell>
          <cell r="G1661">
            <v>6.0000000000000002E-6</v>
          </cell>
          <cell r="H1661">
            <v>229952</v>
          </cell>
          <cell r="J1661">
            <v>8723</v>
          </cell>
          <cell r="K1661">
            <v>1.16220198683886E-5</v>
          </cell>
          <cell r="L1661">
            <v>217596</v>
          </cell>
          <cell r="M1661">
            <v>6.0000000000000002E-6</v>
          </cell>
          <cell r="N1661">
            <v>233099</v>
          </cell>
          <cell r="O1661">
            <v>283958</v>
          </cell>
          <cell r="P1661">
            <v>190415</v>
          </cell>
          <cell r="Q1661">
            <v>211429</v>
          </cell>
          <cell r="R1661">
            <v>203609</v>
          </cell>
          <cell r="S1661">
            <v>7820</v>
          </cell>
          <cell r="T1661">
            <v>217596</v>
          </cell>
          <cell r="U1661">
            <v>209259</v>
          </cell>
          <cell r="V1661">
            <v>8337</v>
          </cell>
        </row>
        <row r="1662">
          <cell r="A1662">
            <v>56480</v>
          </cell>
          <cell r="B1662" t="str">
            <v xml:space="preserve">BOONTON HOUSING AUTHORITY              </v>
          </cell>
          <cell r="C1662" t="str">
            <v>MORRIS</v>
          </cell>
          <cell r="D1662">
            <v>31391</v>
          </cell>
          <cell r="E1662">
            <v>3.99979673677977E-5</v>
          </cell>
          <cell r="F1662">
            <v>761033</v>
          </cell>
          <cell r="G1662">
            <v>2.0000000000000002E-5</v>
          </cell>
          <cell r="H1662">
            <v>766508</v>
          </cell>
          <cell r="J1662">
            <v>29661</v>
          </cell>
          <cell r="K1662">
            <v>3.9518598110314501E-5</v>
          </cell>
          <cell r="L1662">
            <v>739896</v>
          </cell>
          <cell r="M1662">
            <v>1.9000000000000001E-5</v>
          </cell>
          <cell r="N1662">
            <v>738147</v>
          </cell>
          <cell r="O1662">
            <v>899199</v>
          </cell>
          <cell r="P1662">
            <v>602979</v>
          </cell>
          <cell r="Q1662">
            <v>761033</v>
          </cell>
          <cell r="R1662">
            <v>732885</v>
          </cell>
          <cell r="S1662">
            <v>28148</v>
          </cell>
          <cell r="T1662">
            <v>739896</v>
          </cell>
          <cell r="U1662">
            <v>711548</v>
          </cell>
          <cell r="V1662">
            <v>28348</v>
          </cell>
        </row>
        <row r="1663">
          <cell r="A1663">
            <v>57050</v>
          </cell>
          <cell r="B1663" t="str">
            <v xml:space="preserve">HANOVER PARK REG H S DIST              </v>
          </cell>
          <cell r="C1663" t="str">
            <v>MORRIS</v>
          </cell>
          <cell r="D1663">
            <v>425796</v>
          </cell>
          <cell r="E1663">
            <v>5.4254322937589701E-4</v>
          </cell>
          <cell r="F1663">
            <v>10322858</v>
          </cell>
          <cell r="G1663">
            <v>2.6899999999999998E-4</v>
          </cell>
          <cell r="H1663">
            <v>10309537</v>
          </cell>
          <cell r="J1663">
            <v>424976</v>
          </cell>
          <cell r="K1663">
            <v>5.6621340313977903E-4</v>
          </cell>
          <cell r="L1663">
            <v>10601064</v>
          </cell>
          <cell r="M1663">
            <v>2.7300000000000002E-4</v>
          </cell>
          <cell r="N1663">
            <v>10606006</v>
          </cell>
          <cell r="O1663">
            <v>12920077</v>
          </cell>
          <cell r="P1663">
            <v>8663862</v>
          </cell>
          <cell r="Q1663">
            <v>10322858</v>
          </cell>
          <cell r="R1663">
            <v>9941056</v>
          </cell>
          <cell r="S1663">
            <v>381802</v>
          </cell>
          <cell r="T1663">
            <v>10601064</v>
          </cell>
          <cell r="U1663">
            <v>10194898</v>
          </cell>
          <cell r="V1663">
            <v>406166</v>
          </cell>
        </row>
        <row r="1664">
          <cell r="A1664">
            <v>57080</v>
          </cell>
          <cell r="B1664" t="str">
            <v xml:space="preserve">ANDOVER REGIONAL BD OF ED              </v>
          </cell>
          <cell r="C1664" t="str">
            <v>SUSSEX</v>
          </cell>
          <cell r="D1664">
            <v>116465</v>
          </cell>
          <cell r="E1664">
            <v>1.4839805261031999E-4</v>
          </cell>
          <cell r="F1664">
            <v>2823539</v>
          </cell>
          <cell r="G1664">
            <v>7.3999999999999996E-5</v>
          </cell>
          <cell r="H1664">
            <v>2836081</v>
          </cell>
          <cell r="J1664">
            <v>103076</v>
          </cell>
          <cell r="K1664">
            <v>1.37332491110171E-4</v>
          </cell>
          <cell r="L1664">
            <v>2571240</v>
          </cell>
          <cell r="M1664">
            <v>6.6000000000000005E-5</v>
          </cell>
          <cell r="N1664">
            <v>2564089</v>
          </cell>
          <cell r="O1664">
            <v>3123535</v>
          </cell>
          <cell r="P1664">
            <v>2094560</v>
          </cell>
          <cell r="Q1664">
            <v>2823539</v>
          </cell>
          <cell r="R1664">
            <v>2719107</v>
          </cell>
          <cell r="S1664">
            <v>104432</v>
          </cell>
          <cell r="T1664">
            <v>2571240</v>
          </cell>
          <cell r="U1664">
            <v>2472726</v>
          </cell>
          <cell r="V1664">
            <v>98514</v>
          </cell>
        </row>
        <row r="1665">
          <cell r="A1665">
            <v>57100</v>
          </cell>
          <cell r="B1665" t="str">
            <v xml:space="preserve">CENTRAL REGIONAL H S DIST              </v>
          </cell>
          <cell r="C1665" t="str">
            <v>OCEAN</v>
          </cell>
          <cell r="D1665">
            <v>441280</v>
          </cell>
          <cell r="E1665">
            <v>5.6227272275689703E-4</v>
          </cell>
          <cell r="F1665">
            <v>10698247</v>
          </cell>
          <cell r="G1665">
            <v>2.7900000000000001E-4</v>
          </cell>
          <cell r="H1665">
            <v>10692791</v>
          </cell>
          <cell r="J1665">
            <v>440206</v>
          </cell>
          <cell r="K1665">
            <v>5.8650497285152499E-4</v>
          </cell>
          <cell r="L1665">
            <v>10980977</v>
          </cell>
          <cell r="M1665">
            <v>2.8299999999999999E-4</v>
          </cell>
          <cell r="N1665">
            <v>10994504</v>
          </cell>
          <cell r="O1665">
            <v>13393340</v>
          </cell>
          <cell r="P1665">
            <v>8981220</v>
          </cell>
          <cell r="Q1665">
            <v>10698247</v>
          </cell>
          <cell r="R1665">
            <v>10302561</v>
          </cell>
          <cell r="S1665">
            <v>395686</v>
          </cell>
          <cell r="T1665">
            <v>10980977</v>
          </cell>
          <cell r="U1665">
            <v>10560256</v>
          </cell>
          <cell r="V1665">
            <v>420721</v>
          </cell>
        </row>
        <row r="1666">
          <cell r="A1666">
            <v>57130</v>
          </cell>
          <cell r="B1666" t="str">
            <v xml:space="preserve">FREEHOLD REG H S DISTRICT              </v>
          </cell>
          <cell r="C1666" t="str">
            <v>MONMOUTH</v>
          </cell>
          <cell r="D1666">
            <v>1815385</v>
          </cell>
          <cell r="E1666">
            <v>2.3131378417377401E-3</v>
          </cell>
          <cell r="F1666">
            <v>44011596</v>
          </cell>
          <cell r="G1666">
            <v>1.1479999999999999E-3</v>
          </cell>
          <cell r="H1666">
            <v>43997578</v>
          </cell>
          <cell r="J1666">
            <v>1868770</v>
          </cell>
          <cell r="K1666">
            <v>2.4898408883925801E-3</v>
          </cell>
          <cell r="L1666">
            <v>46616631</v>
          </cell>
          <cell r="M1666">
            <v>1.1999999999999999E-3</v>
          </cell>
          <cell r="N1666">
            <v>46619807</v>
          </cell>
          <cell r="O1666">
            <v>56791547</v>
          </cell>
          <cell r="P1666">
            <v>38082910</v>
          </cell>
          <cell r="Q1666">
            <v>44011596</v>
          </cell>
          <cell r="R1666">
            <v>42383779</v>
          </cell>
          <cell r="S1666">
            <v>1627817</v>
          </cell>
          <cell r="T1666">
            <v>46616631</v>
          </cell>
          <cell r="U1666">
            <v>44830580</v>
          </cell>
          <cell r="V1666">
            <v>1786051</v>
          </cell>
        </row>
        <row r="1667">
          <cell r="A1667">
            <v>57210</v>
          </cell>
          <cell r="B1667" t="str">
            <v xml:space="preserve">WATCHUNG HILLS REGIONAL H S            </v>
          </cell>
          <cell r="C1667" t="str">
            <v>SOMERSET</v>
          </cell>
          <cell r="D1667">
            <v>331968</v>
          </cell>
          <cell r="E1667">
            <v>4.2298892138361498E-4</v>
          </cell>
          <cell r="F1667">
            <v>8048123</v>
          </cell>
          <cell r="G1667">
            <v>2.1000000000000001E-4</v>
          </cell>
          <cell r="H1667">
            <v>8048337</v>
          </cell>
          <cell r="J1667">
            <v>314019</v>
          </cell>
          <cell r="K1667">
            <v>4.1838072418336702E-4</v>
          </cell>
          <cell r="L1667">
            <v>7833231</v>
          </cell>
          <cell r="M1667">
            <v>2.02E-4</v>
          </cell>
          <cell r="N1667">
            <v>7847667</v>
          </cell>
          <cell r="O1667">
            <v>9559910</v>
          </cell>
          <cell r="P1667">
            <v>6410623</v>
          </cell>
          <cell r="Q1667">
            <v>8048123</v>
          </cell>
          <cell r="R1667">
            <v>7750454</v>
          </cell>
          <cell r="S1667">
            <v>297669</v>
          </cell>
          <cell r="T1667">
            <v>7833231</v>
          </cell>
          <cell r="U1667">
            <v>7533112</v>
          </cell>
          <cell r="V1667">
            <v>300119</v>
          </cell>
        </row>
        <row r="1668">
          <cell r="A1668">
            <v>57220</v>
          </cell>
          <cell r="B1668" t="str">
            <v xml:space="preserve">MAINLAND REGIONAL H S                  </v>
          </cell>
          <cell r="C1668" t="str">
            <v>ATLANTIC</v>
          </cell>
          <cell r="D1668">
            <v>289120</v>
          </cell>
          <cell r="E1668">
            <v>3.68392606969439E-4</v>
          </cell>
          <cell r="F1668">
            <v>7009330</v>
          </cell>
          <cell r="G1668">
            <v>1.83E-4</v>
          </cell>
          <cell r="H1668">
            <v>7013551</v>
          </cell>
          <cell r="J1668">
            <v>296261</v>
          </cell>
          <cell r="K1668">
            <v>3.9472099372104402E-4</v>
          </cell>
          <cell r="L1668">
            <v>7390257</v>
          </cell>
          <cell r="M1668">
            <v>1.9000000000000001E-4</v>
          </cell>
          <cell r="N1668">
            <v>7381469</v>
          </cell>
          <cell r="O1668">
            <v>8991995</v>
          </cell>
          <cell r="P1668">
            <v>6029794</v>
          </cell>
          <cell r="Q1668">
            <v>7009330</v>
          </cell>
          <cell r="R1668">
            <v>6750082</v>
          </cell>
          <cell r="S1668">
            <v>259248</v>
          </cell>
          <cell r="T1668">
            <v>7390257</v>
          </cell>
          <cell r="U1668">
            <v>7107109</v>
          </cell>
          <cell r="V1668">
            <v>283148</v>
          </cell>
        </row>
        <row r="1669">
          <cell r="A1669">
            <v>57240</v>
          </cell>
          <cell r="B1669" t="str">
            <v xml:space="preserve">PASSAIC CO MANCHESTER REG HIGH         </v>
          </cell>
          <cell r="C1669" t="str">
            <v>PASSAIC</v>
          </cell>
          <cell r="D1669">
            <v>173553</v>
          </cell>
          <cell r="E1669">
            <v>2.2113877323383699E-4</v>
          </cell>
          <cell r="F1669">
            <v>4207562</v>
          </cell>
          <cell r="G1669">
            <v>1.1E-4</v>
          </cell>
          <cell r="H1669">
            <v>4215796</v>
          </cell>
          <cell r="J1669">
            <v>162674</v>
          </cell>
          <cell r="K1669">
            <v>2.1673741374186E-4</v>
          </cell>
          <cell r="L1669">
            <v>4057917</v>
          </cell>
          <cell r="M1669">
            <v>1.0399999999999999E-4</v>
          </cell>
          <cell r="N1669">
            <v>4040383</v>
          </cell>
          <cell r="O1669">
            <v>4921934</v>
          </cell>
          <cell r="P1669">
            <v>3300519</v>
          </cell>
          <cell r="Q1669">
            <v>4207562</v>
          </cell>
          <cell r="R1669">
            <v>4051940</v>
          </cell>
          <cell r="S1669">
            <v>155622</v>
          </cell>
          <cell r="T1669">
            <v>4057917</v>
          </cell>
          <cell r="U1669">
            <v>3902444</v>
          </cell>
          <cell r="V1669">
            <v>155473</v>
          </cell>
        </row>
        <row r="1670">
          <cell r="A1670">
            <v>57250</v>
          </cell>
          <cell r="B1670" t="str">
            <v xml:space="preserve">MANALAPAN ENGLISHTOWN REGIONAL         </v>
          </cell>
          <cell r="C1670" t="str">
            <v>MONMOUTH</v>
          </cell>
          <cell r="D1670">
            <v>1186836</v>
          </cell>
          <cell r="E1670">
            <v>1.5122496129122199E-3</v>
          </cell>
          <cell r="F1670">
            <v>28773261</v>
          </cell>
          <cell r="G1670">
            <v>7.5100000000000004E-4</v>
          </cell>
          <cell r="H1670">
            <v>28782388</v>
          </cell>
          <cell r="J1670">
            <v>1229830</v>
          </cell>
          <cell r="K1670">
            <v>1.6385542467889801E-3</v>
          </cell>
          <cell r="L1670">
            <v>30678217</v>
          </cell>
          <cell r="M1670">
            <v>7.9000000000000001E-4</v>
          </cell>
          <cell r="N1670">
            <v>30691373</v>
          </cell>
          <cell r="O1670">
            <v>37387768</v>
          </cell>
          <cell r="P1670">
            <v>25071249</v>
          </cell>
          <cell r="Q1670">
            <v>28773261</v>
          </cell>
          <cell r="R1670">
            <v>27709051</v>
          </cell>
          <cell r="S1670">
            <v>1064210</v>
          </cell>
          <cell r="T1670">
            <v>30678217</v>
          </cell>
          <cell r="U1670">
            <v>29502824</v>
          </cell>
          <cell r="V1670">
            <v>1175393</v>
          </cell>
        </row>
        <row r="1671">
          <cell r="A1671">
            <v>57260</v>
          </cell>
          <cell r="B1671" t="str">
            <v xml:space="preserve">STERLING HIGH SCHOOL DISTRICT          </v>
          </cell>
          <cell r="C1671" t="str">
            <v>CAMDEN</v>
          </cell>
          <cell r="D1671">
            <v>338130</v>
          </cell>
          <cell r="E1671">
            <v>4.3084045446380902E-4</v>
          </cell>
          <cell r="F1671">
            <v>8197512</v>
          </cell>
          <cell r="G1671">
            <v>2.14E-4</v>
          </cell>
          <cell r="H1671">
            <v>8201639</v>
          </cell>
          <cell r="J1671">
            <v>349159</v>
          </cell>
          <cell r="K1671">
            <v>4.6519922449004701E-4</v>
          </cell>
          <cell r="L1671">
            <v>8709802</v>
          </cell>
          <cell r="M1671">
            <v>2.24E-4</v>
          </cell>
          <cell r="N1671">
            <v>8702364</v>
          </cell>
          <cell r="O1671">
            <v>10601089</v>
          </cell>
          <cell r="P1671">
            <v>7108810</v>
          </cell>
          <cell r="Q1671">
            <v>8197512</v>
          </cell>
          <cell r="R1671">
            <v>7894318</v>
          </cell>
          <cell r="S1671">
            <v>303194</v>
          </cell>
          <cell r="T1671">
            <v>8709802</v>
          </cell>
          <cell r="U1671">
            <v>8376098</v>
          </cell>
          <cell r="V1671">
            <v>333704</v>
          </cell>
        </row>
        <row r="1672">
          <cell r="A1672">
            <v>57270</v>
          </cell>
          <cell r="B1672" t="str">
            <v xml:space="preserve">SHORE REGIONAL H S DISTRICT            </v>
          </cell>
          <cell r="C1672" t="str">
            <v>MONMOUTH</v>
          </cell>
          <cell r="D1672">
            <v>95109</v>
          </cell>
          <cell r="E1672">
            <v>1.21186540039625E-4</v>
          </cell>
          <cell r="F1672">
            <v>2305791</v>
          </cell>
          <cell r="G1672">
            <v>6.0000000000000002E-5</v>
          </cell>
          <cell r="H1672">
            <v>2299525</v>
          </cell>
          <cell r="J1672">
            <v>96646</v>
          </cell>
          <cell r="K1672">
            <v>1.28765531606131E-4</v>
          </cell>
          <cell r="L1672">
            <v>2410843</v>
          </cell>
          <cell r="M1672">
            <v>6.2000000000000003E-5</v>
          </cell>
          <cell r="N1672">
            <v>2408690</v>
          </cell>
          <cell r="O1672">
            <v>2934230</v>
          </cell>
          <cell r="P1672">
            <v>1967617</v>
          </cell>
          <cell r="Q1672">
            <v>2305791</v>
          </cell>
          <cell r="R1672">
            <v>2220509</v>
          </cell>
          <cell r="S1672">
            <v>85282</v>
          </cell>
          <cell r="T1672">
            <v>2410843</v>
          </cell>
          <cell r="U1672">
            <v>2318475</v>
          </cell>
          <cell r="V1672">
            <v>92368</v>
          </cell>
        </row>
        <row r="1673">
          <cell r="A1673">
            <v>57280</v>
          </cell>
          <cell r="B1673" t="str">
            <v xml:space="preserve">GATEWAY REGIONAL HIGH SCHOOL           </v>
          </cell>
          <cell r="C1673" t="str">
            <v>GLOUCESTER</v>
          </cell>
          <cell r="D1673">
            <v>231883</v>
          </cell>
          <cell r="E1673">
            <v>2.9546203265735498E-4</v>
          </cell>
          <cell r="F1673">
            <v>5621695</v>
          </cell>
          <cell r="G1673">
            <v>1.47E-4</v>
          </cell>
          <cell r="H1673">
            <v>5633836</v>
          </cell>
          <cell r="J1673">
            <v>233112</v>
          </cell>
          <cell r="K1673">
            <v>3.1058492440213202E-4</v>
          </cell>
          <cell r="L1673">
            <v>5814999</v>
          </cell>
          <cell r="M1673">
            <v>1.4999999999999999E-4</v>
          </cell>
          <cell r="N1673">
            <v>5827476</v>
          </cell>
          <cell r="O1673">
            <v>7098943</v>
          </cell>
          <cell r="P1673">
            <v>4760364</v>
          </cell>
          <cell r="Q1673">
            <v>5621695</v>
          </cell>
          <cell r="R1673">
            <v>5413771</v>
          </cell>
          <cell r="S1673">
            <v>207924</v>
          </cell>
          <cell r="T1673">
            <v>5814999</v>
          </cell>
          <cell r="U1673">
            <v>5592206</v>
          </cell>
          <cell r="V1673">
            <v>222793</v>
          </cell>
        </row>
        <row r="1674">
          <cell r="A1674">
            <v>57310</v>
          </cell>
          <cell r="B1674" t="str">
            <v xml:space="preserve">WARREN HILLS REG SCHOOLS               </v>
          </cell>
          <cell r="C1674" t="str">
            <v>WARREN</v>
          </cell>
          <cell r="D1674">
            <v>290774</v>
          </cell>
          <cell r="E1674">
            <v>3.7050011033111399E-4</v>
          </cell>
          <cell r="F1674">
            <v>7049429</v>
          </cell>
          <cell r="G1674">
            <v>1.84E-4</v>
          </cell>
          <cell r="H1674">
            <v>7051877</v>
          </cell>
          <cell r="J1674">
            <v>274054</v>
          </cell>
          <cell r="K1674">
            <v>3.65133673393484E-4</v>
          </cell>
          <cell r="L1674">
            <v>6836301</v>
          </cell>
          <cell r="M1674">
            <v>1.76E-4</v>
          </cell>
          <cell r="N1674">
            <v>6837572</v>
          </cell>
          <cell r="O1674">
            <v>8329427</v>
          </cell>
          <cell r="P1674">
            <v>5585493</v>
          </cell>
          <cell r="Q1674">
            <v>7049429</v>
          </cell>
          <cell r="R1674">
            <v>6788698</v>
          </cell>
          <cell r="S1674">
            <v>260731</v>
          </cell>
          <cell r="T1674">
            <v>6836301</v>
          </cell>
          <cell r="U1674">
            <v>6574378</v>
          </cell>
          <cell r="V1674">
            <v>261923</v>
          </cell>
        </row>
        <row r="1675">
          <cell r="A1675">
            <v>57340</v>
          </cell>
          <cell r="B1675" t="str">
            <v xml:space="preserve">HIGH POINT REG HIGH SCHOOL             </v>
          </cell>
          <cell r="C1675" t="str">
            <v>SUSSEX</v>
          </cell>
          <cell r="D1675">
            <v>225471</v>
          </cell>
          <cell r="E1675">
            <v>2.8729195311983399E-4</v>
          </cell>
          <cell r="F1675">
            <v>5466245</v>
          </cell>
          <cell r="G1675">
            <v>1.4300000000000001E-4</v>
          </cell>
          <cell r="H1675">
            <v>5480535</v>
          </cell>
          <cell r="J1675">
            <v>214620</v>
          </cell>
          <cell r="K1675">
            <v>2.8594725486111999E-4</v>
          </cell>
          <cell r="L1675">
            <v>5353715</v>
          </cell>
          <cell r="M1675">
            <v>1.3799999999999999E-4</v>
          </cell>
          <cell r="N1675">
            <v>5361278</v>
          </cell>
          <cell r="O1675">
            <v>6531028</v>
          </cell>
          <cell r="P1675">
            <v>4379535</v>
          </cell>
          <cell r="Q1675">
            <v>5466245</v>
          </cell>
          <cell r="R1675">
            <v>5264070</v>
          </cell>
          <cell r="S1675">
            <v>202175</v>
          </cell>
          <cell r="T1675">
            <v>5353715</v>
          </cell>
          <cell r="U1675">
            <v>5148595</v>
          </cell>
          <cell r="V1675">
            <v>205120</v>
          </cell>
        </row>
        <row r="1676">
          <cell r="A1676">
            <v>57380</v>
          </cell>
          <cell r="B1676" t="str">
            <v xml:space="preserve">EASTERN CAMDEN CO REG SCH DIST         </v>
          </cell>
          <cell r="C1676" t="str">
            <v>CAMDEN</v>
          </cell>
          <cell r="D1676">
            <v>322967</v>
          </cell>
          <cell r="E1676">
            <v>4.11519974734016E-4</v>
          </cell>
          <cell r="F1676">
            <v>7829905</v>
          </cell>
          <cell r="G1676">
            <v>2.04E-4</v>
          </cell>
          <cell r="H1676">
            <v>7818385</v>
          </cell>
          <cell r="J1676">
            <v>336022</v>
          </cell>
          <cell r="K1676">
            <v>4.47696246728839E-4</v>
          </cell>
          <cell r="L1676">
            <v>8382098</v>
          </cell>
          <cell r="M1676">
            <v>2.1599999999999999E-4</v>
          </cell>
          <cell r="N1676">
            <v>8391565</v>
          </cell>
          <cell r="O1676">
            <v>10222478</v>
          </cell>
          <cell r="P1676">
            <v>6854924</v>
          </cell>
          <cell r="Q1676">
            <v>7829905</v>
          </cell>
          <cell r="R1676">
            <v>7540308</v>
          </cell>
          <cell r="S1676">
            <v>289597</v>
          </cell>
          <cell r="T1676">
            <v>8382098</v>
          </cell>
          <cell r="U1676">
            <v>8060950</v>
          </cell>
          <cell r="V1676">
            <v>321148</v>
          </cell>
        </row>
        <row r="1677">
          <cell r="A1677">
            <v>57390</v>
          </cell>
          <cell r="B1677" t="str">
            <v xml:space="preserve">DELSEA REG HIGH SCH DISTRICT           </v>
          </cell>
          <cell r="C1677" t="str">
            <v>GLOUCESTER</v>
          </cell>
          <cell r="D1677">
            <v>435342</v>
          </cell>
          <cell r="E1677">
            <v>5.5470660730246805E-4</v>
          </cell>
          <cell r="F1677">
            <v>10554288</v>
          </cell>
          <cell r="G1677">
            <v>2.7500000000000002E-4</v>
          </cell>
          <cell r="H1677">
            <v>10539490</v>
          </cell>
          <cell r="J1677">
            <v>412074</v>
          </cell>
          <cell r="K1677">
            <v>5.4902352576480002E-4</v>
          </cell>
          <cell r="L1677">
            <v>10279222</v>
          </cell>
          <cell r="M1677">
            <v>2.6499999999999999E-4</v>
          </cell>
          <cell r="N1677">
            <v>10295207</v>
          </cell>
          <cell r="O1677">
            <v>12541467</v>
          </cell>
          <cell r="P1677">
            <v>8409976</v>
          </cell>
          <cell r="Q1677">
            <v>10554288</v>
          </cell>
          <cell r="R1677">
            <v>10163926</v>
          </cell>
          <cell r="S1677">
            <v>390362</v>
          </cell>
          <cell r="T1677">
            <v>10279222</v>
          </cell>
          <cell r="U1677">
            <v>9885388</v>
          </cell>
          <cell r="V1677">
            <v>393834</v>
          </cell>
        </row>
        <row r="1678">
          <cell r="A1678">
            <v>57420</v>
          </cell>
          <cell r="B1678" t="str">
            <v xml:space="preserve">CHESTER TWP BD OF ED                   </v>
          </cell>
          <cell r="C1678" t="str">
            <v>MORRIS</v>
          </cell>
          <cell r="D1678">
            <v>200376</v>
          </cell>
          <cell r="E1678">
            <v>2.5531625973335701E-4</v>
          </cell>
          <cell r="F1678">
            <v>4857850</v>
          </cell>
          <cell r="G1678">
            <v>1.27E-4</v>
          </cell>
          <cell r="H1678">
            <v>4867328</v>
          </cell>
          <cell r="J1678">
            <v>188455</v>
          </cell>
          <cell r="K1678">
            <v>2.5108652462423102E-4</v>
          </cell>
          <cell r="L1678">
            <v>4701026</v>
          </cell>
          <cell r="M1678">
            <v>1.21E-4</v>
          </cell>
          <cell r="N1678">
            <v>4700831</v>
          </cell>
          <cell r="O1678">
            <v>5726481</v>
          </cell>
          <cell r="P1678">
            <v>3840027</v>
          </cell>
          <cell r="Q1678">
            <v>4857850</v>
          </cell>
          <cell r="R1678">
            <v>4678177</v>
          </cell>
          <cell r="S1678">
            <v>179673</v>
          </cell>
          <cell r="T1678">
            <v>4701026</v>
          </cell>
          <cell r="U1678">
            <v>4520913</v>
          </cell>
          <cell r="V1678">
            <v>180113</v>
          </cell>
        </row>
        <row r="1679">
          <cell r="A1679">
            <v>57440</v>
          </cell>
          <cell r="B1679" t="str">
            <v xml:space="preserve">KINGSWAY REGIONAL SCHOOL DIST          </v>
          </cell>
          <cell r="C1679" t="str">
            <v>GLOUCESTER</v>
          </cell>
          <cell r="D1679">
            <v>390653</v>
          </cell>
          <cell r="E1679">
            <v>4.9776451677653697E-4</v>
          </cell>
          <cell r="F1679">
            <v>9470863</v>
          </cell>
          <cell r="G1679">
            <v>2.4699999999999999E-4</v>
          </cell>
          <cell r="H1679">
            <v>9466378</v>
          </cell>
          <cell r="J1679">
            <v>384693</v>
          </cell>
          <cell r="K1679">
            <v>5.1254266757193604E-4</v>
          </cell>
          <cell r="L1679">
            <v>9596201</v>
          </cell>
          <cell r="M1679">
            <v>2.4699999999999999E-4</v>
          </cell>
          <cell r="N1679">
            <v>9595910</v>
          </cell>
          <cell r="O1679">
            <v>11689593</v>
          </cell>
          <cell r="P1679">
            <v>7838732</v>
          </cell>
          <cell r="Q1679">
            <v>9470863</v>
          </cell>
          <cell r="R1679">
            <v>9120572</v>
          </cell>
          <cell r="S1679">
            <v>350291</v>
          </cell>
          <cell r="T1679">
            <v>9596201</v>
          </cell>
          <cell r="U1679">
            <v>9228535</v>
          </cell>
          <cell r="V1679">
            <v>367666</v>
          </cell>
        </row>
        <row r="1680">
          <cell r="A1680">
            <v>57480</v>
          </cell>
          <cell r="B1680" t="str">
            <v xml:space="preserve">BUENA REGIONAL SCHOOL DIST             </v>
          </cell>
          <cell r="C1680" t="str">
            <v>ATLANTIC</v>
          </cell>
          <cell r="D1680">
            <v>345725</v>
          </cell>
          <cell r="E1680">
            <v>4.4051789583740098E-4</v>
          </cell>
          <cell r="F1680">
            <v>8381643</v>
          </cell>
          <cell r="G1680">
            <v>2.1900000000000001E-4</v>
          </cell>
          <cell r="H1680">
            <v>8393266</v>
          </cell>
          <cell r="J1680">
            <v>361085</v>
          </cell>
          <cell r="K1680">
            <v>4.8108873600562701E-4</v>
          </cell>
          <cell r="L1680">
            <v>9007297</v>
          </cell>
          <cell r="M1680">
            <v>2.32E-4</v>
          </cell>
          <cell r="N1680">
            <v>9013163</v>
          </cell>
          <cell r="O1680">
            <v>10979699</v>
          </cell>
          <cell r="P1680">
            <v>7362696</v>
          </cell>
          <cell r="Q1680">
            <v>8381643</v>
          </cell>
          <cell r="R1680">
            <v>8071639</v>
          </cell>
          <cell r="S1680">
            <v>310004</v>
          </cell>
          <cell r="T1680">
            <v>9007297</v>
          </cell>
          <cell r="U1680">
            <v>8662195</v>
          </cell>
          <cell r="V1680">
            <v>345102</v>
          </cell>
        </row>
        <row r="1681">
          <cell r="A1681">
            <v>57490</v>
          </cell>
          <cell r="B1681" t="str">
            <v xml:space="preserve">PENNS GROVE CARNEYS POINT REG          </v>
          </cell>
          <cell r="C1681" t="str">
            <v>SALEM</v>
          </cell>
          <cell r="D1681">
            <v>466301</v>
          </cell>
          <cell r="E1681">
            <v>5.9415412639200499E-4</v>
          </cell>
          <cell r="F1681">
            <v>11304848</v>
          </cell>
          <cell r="G1681">
            <v>2.9500000000000001E-4</v>
          </cell>
          <cell r="H1681">
            <v>11305998</v>
          </cell>
          <cell r="J1681">
            <v>453857</v>
          </cell>
          <cell r="K1681">
            <v>6.04692774436229E-4</v>
          </cell>
          <cell r="L1681">
            <v>11321503</v>
          </cell>
          <cell r="M1681">
            <v>2.9100000000000003E-4</v>
          </cell>
          <cell r="N1681">
            <v>11305303</v>
          </cell>
          <cell r="O1681">
            <v>13771950</v>
          </cell>
          <cell r="P1681">
            <v>9235106</v>
          </cell>
          <cell r="Q1681">
            <v>11304848</v>
          </cell>
          <cell r="R1681">
            <v>10886726</v>
          </cell>
          <cell r="S1681">
            <v>418122</v>
          </cell>
          <cell r="T1681">
            <v>11321503</v>
          </cell>
          <cell r="U1681">
            <v>10887735</v>
          </cell>
          <cell r="V1681">
            <v>433768</v>
          </cell>
        </row>
        <row r="1682">
          <cell r="A1682">
            <v>57500</v>
          </cell>
          <cell r="B1682" t="str">
            <v xml:space="preserve">CARLSTADT E.RUTHERFORD BD OF ED        </v>
          </cell>
          <cell r="C1682" t="str">
            <v>BERGEN</v>
          </cell>
          <cell r="D1682">
            <v>85317</v>
          </cell>
          <cell r="E1682">
            <v>1.08709712399044E-4</v>
          </cell>
          <cell r="F1682">
            <v>2068397</v>
          </cell>
          <cell r="G1682">
            <v>5.3999999999999998E-5</v>
          </cell>
          <cell r="H1682">
            <v>2069572</v>
          </cell>
          <cell r="J1682">
            <v>94547</v>
          </cell>
          <cell r="K1682">
            <v>1.2596894560317899E-4</v>
          </cell>
          <cell r="L1682">
            <v>2358483</v>
          </cell>
          <cell r="M1682">
            <v>6.0999999999999999E-5</v>
          </cell>
          <cell r="N1682">
            <v>2369840</v>
          </cell>
          <cell r="O1682">
            <v>2886904</v>
          </cell>
          <cell r="P1682">
            <v>1935881</v>
          </cell>
          <cell r="Q1682">
            <v>2068397</v>
          </cell>
          <cell r="R1682">
            <v>1991895</v>
          </cell>
          <cell r="S1682">
            <v>76502</v>
          </cell>
          <cell r="T1682">
            <v>2358483</v>
          </cell>
          <cell r="U1682">
            <v>2268121</v>
          </cell>
          <cell r="V1682">
            <v>90362</v>
          </cell>
        </row>
        <row r="1683">
          <cell r="A1683">
            <v>57510</v>
          </cell>
          <cell r="B1683" t="str">
            <v xml:space="preserve">NORTH WARREN REG HIGH SCHOOL           </v>
          </cell>
          <cell r="C1683" t="str">
            <v>WARREN</v>
          </cell>
          <cell r="D1683">
            <v>109213</v>
          </cell>
          <cell r="E1683">
            <v>1.39157656976181E-4</v>
          </cell>
          <cell r="F1683">
            <v>2647724</v>
          </cell>
          <cell r="G1683">
            <v>6.8999999999999997E-5</v>
          </cell>
          <cell r="H1683">
            <v>2644454</v>
          </cell>
          <cell r="J1683">
            <v>108784</v>
          </cell>
          <cell r="K1683">
            <v>1.44937499640351E-4</v>
          </cell>
          <cell r="L1683">
            <v>2713626</v>
          </cell>
          <cell r="M1683">
            <v>6.9999999999999994E-5</v>
          </cell>
          <cell r="N1683">
            <v>2719489</v>
          </cell>
          <cell r="O1683">
            <v>3312840</v>
          </cell>
          <cell r="P1683">
            <v>2221503</v>
          </cell>
          <cell r="Q1683">
            <v>2647724</v>
          </cell>
          <cell r="R1683">
            <v>2549795</v>
          </cell>
          <cell r="S1683">
            <v>97929</v>
          </cell>
          <cell r="T1683">
            <v>2713626</v>
          </cell>
          <cell r="U1683">
            <v>2609658</v>
          </cell>
          <cell r="V1683">
            <v>103968</v>
          </cell>
        </row>
        <row r="1684">
          <cell r="A1684">
            <v>57520</v>
          </cell>
          <cell r="B1684" t="str">
            <v xml:space="preserve">SWEDESBORO WOOLWICH BD OF ED           </v>
          </cell>
          <cell r="C1684" t="str">
            <v>GLOUCESTER</v>
          </cell>
          <cell r="D1684">
            <v>154222</v>
          </cell>
          <cell r="E1684">
            <v>1.9650748696748999E-4</v>
          </cell>
          <cell r="F1684">
            <v>3738907</v>
          </cell>
          <cell r="G1684">
            <v>9.7999999999999997E-5</v>
          </cell>
          <cell r="H1684">
            <v>3755891</v>
          </cell>
          <cell r="J1684">
            <v>155653</v>
          </cell>
          <cell r="K1684">
            <v>2.0738304007500701E-4</v>
          </cell>
          <cell r="L1684">
            <v>3882778</v>
          </cell>
          <cell r="M1684">
            <v>1E-4</v>
          </cell>
          <cell r="N1684">
            <v>3884984</v>
          </cell>
          <cell r="O1684">
            <v>4732629</v>
          </cell>
          <cell r="P1684">
            <v>3173576</v>
          </cell>
          <cell r="Q1684">
            <v>3738907</v>
          </cell>
          <cell r="R1684">
            <v>3600620</v>
          </cell>
          <cell r="S1684">
            <v>138287</v>
          </cell>
          <cell r="T1684">
            <v>3882778</v>
          </cell>
          <cell r="U1684">
            <v>3734014</v>
          </cell>
          <cell r="V1684">
            <v>148764</v>
          </cell>
        </row>
        <row r="1685">
          <cell r="A1685">
            <v>57530</v>
          </cell>
          <cell r="B1685" t="str">
            <v xml:space="preserve">NEW HANOVER TWP BD OF ED               </v>
          </cell>
          <cell r="C1685" t="str">
            <v>BURLINGTON</v>
          </cell>
          <cell r="D1685">
            <v>29678</v>
          </cell>
          <cell r="E1685">
            <v>3.7815287042193599E-5</v>
          </cell>
          <cell r="F1685">
            <v>719504</v>
          </cell>
          <cell r="G1685">
            <v>1.9000000000000001E-5</v>
          </cell>
          <cell r="H1685">
            <v>728183</v>
          </cell>
          <cell r="J1685">
            <v>33821</v>
          </cell>
          <cell r="K1685">
            <v>4.5061141117593699E-5</v>
          </cell>
          <cell r="L1685">
            <v>843668</v>
          </cell>
          <cell r="M1685">
            <v>2.1999999999999999E-5</v>
          </cell>
          <cell r="N1685">
            <v>854696</v>
          </cell>
          <cell r="O1685">
            <v>1041178</v>
          </cell>
          <cell r="P1685">
            <v>698187</v>
          </cell>
          <cell r="Q1685">
            <v>719504</v>
          </cell>
          <cell r="R1685">
            <v>692892</v>
          </cell>
          <cell r="S1685">
            <v>26612</v>
          </cell>
          <cell r="T1685">
            <v>843668</v>
          </cell>
          <cell r="U1685">
            <v>811344</v>
          </cell>
          <cell r="V1685">
            <v>32324</v>
          </cell>
        </row>
        <row r="1686">
          <cell r="A1686">
            <v>57540</v>
          </cell>
          <cell r="B1686" t="str">
            <v xml:space="preserve">LENAPE VALLEY REG H S DIST             </v>
          </cell>
          <cell r="C1686" t="str">
            <v>SUSSEX</v>
          </cell>
          <cell r="D1686">
            <v>118047</v>
          </cell>
          <cell r="E1686">
            <v>1.5041381459228499E-4</v>
          </cell>
          <cell r="F1686">
            <v>2861893</v>
          </cell>
          <cell r="G1686">
            <v>7.4999999999999993E-5</v>
          </cell>
          <cell r="H1686">
            <v>2874406</v>
          </cell>
          <cell r="J1686">
            <v>119134</v>
          </cell>
          <cell r="K1686">
            <v>1.58727240055096E-4</v>
          </cell>
          <cell r="L1686">
            <v>2971808</v>
          </cell>
          <cell r="M1686">
            <v>7.6000000000000004E-5</v>
          </cell>
          <cell r="N1686">
            <v>2952588</v>
          </cell>
          <cell r="O1686">
            <v>3596798</v>
          </cell>
          <cell r="P1686">
            <v>2411918</v>
          </cell>
          <cell r="Q1686">
            <v>2861893</v>
          </cell>
          <cell r="R1686">
            <v>2756042</v>
          </cell>
          <cell r="S1686">
            <v>105851</v>
          </cell>
          <cell r="T1686">
            <v>2971808</v>
          </cell>
          <cell r="U1686">
            <v>2857947</v>
          </cell>
          <cell r="V1686">
            <v>113861</v>
          </cell>
        </row>
        <row r="1687">
          <cell r="A1687">
            <v>57550</v>
          </cell>
          <cell r="B1687" t="str">
            <v xml:space="preserve">SUSSEX-WANTAGE REG SCH DIST            </v>
          </cell>
          <cell r="C1687" t="str">
            <v>SUSSEX</v>
          </cell>
          <cell r="D1687">
            <v>271940</v>
          </cell>
          <cell r="E1687">
            <v>3.46502094421933E-4</v>
          </cell>
          <cell r="F1687">
            <v>6592824</v>
          </cell>
          <cell r="G1687">
            <v>1.7200000000000001E-4</v>
          </cell>
          <cell r="H1687">
            <v>6591972</v>
          </cell>
          <cell r="J1687">
            <v>256769</v>
          </cell>
          <cell r="K1687">
            <v>3.4210414072982501E-4</v>
          </cell>
          <cell r="L1687">
            <v>6405125</v>
          </cell>
          <cell r="M1687">
            <v>1.65E-4</v>
          </cell>
          <cell r="N1687">
            <v>6410223</v>
          </cell>
          <cell r="O1687">
            <v>7808838</v>
          </cell>
          <cell r="P1687">
            <v>5236400</v>
          </cell>
          <cell r="Q1687">
            <v>6592824</v>
          </cell>
          <cell r="R1687">
            <v>6348981</v>
          </cell>
          <cell r="S1687">
            <v>243843</v>
          </cell>
          <cell r="T1687">
            <v>6405125</v>
          </cell>
          <cell r="U1687">
            <v>6159722</v>
          </cell>
          <cell r="V1687">
            <v>245403</v>
          </cell>
        </row>
        <row r="1688">
          <cell r="A1688">
            <v>57560</v>
          </cell>
          <cell r="B1688" t="str">
            <v xml:space="preserve">KITTATINNY REGIONAL H S                </v>
          </cell>
          <cell r="C1688" t="str">
            <v>SUSSEX</v>
          </cell>
          <cell r="D1688">
            <v>143076</v>
          </cell>
          <cell r="E1688">
            <v>1.82305411714027E-4</v>
          </cell>
          <cell r="F1688">
            <v>3468687</v>
          </cell>
          <cell r="G1688">
            <v>9.1000000000000003E-5</v>
          </cell>
          <cell r="H1688">
            <v>3487613</v>
          </cell>
          <cell r="J1688">
            <v>158568</v>
          </cell>
          <cell r="K1688">
            <v>2.1126681720630899E-4</v>
          </cell>
          <cell r="L1688">
            <v>3955493</v>
          </cell>
          <cell r="M1688">
            <v>1.02E-4</v>
          </cell>
          <cell r="N1688">
            <v>3962684</v>
          </cell>
          <cell r="O1688">
            <v>4827281</v>
          </cell>
          <cell r="P1688">
            <v>3237047</v>
          </cell>
          <cell r="Q1688">
            <v>3468687</v>
          </cell>
          <cell r="R1688">
            <v>3340394</v>
          </cell>
          <cell r="S1688">
            <v>128293</v>
          </cell>
          <cell r="T1688">
            <v>3955493</v>
          </cell>
          <cell r="U1688">
            <v>3803943</v>
          </cell>
          <cell r="V1688">
            <v>151550</v>
          </cell>
        </row>
        <row r="1689">
          <cell r="A1689">
            <v>57570</v>
          </cell>
          <cell r="B1689" t="str">
            <v xml:space="preserve">SANDYSTON WALPACK SCHOOL DIST          </v>
          </cell>
          <cell r="C1689" t="str">
            <v>SUSSEX</v>
          </cell>
          <cell r="D1689">
            <v>31172</v>
          </cell>
          <cell r="E1689">
            <v>3.9718920671179297E-5</v>
          </cell>
          <cell r="F1689">
            <v>755724</v>
          </cell>
          <cell r="G1689">
            <v>2.0000000000000002E-5</v>
          </cell>
          <cell r="H1689">
            <v>766508</v>
          </cell>
          <cell r="J1689">
            <v>31446</v>
          </cell>
          <cell r="K1689">
            <v>4.1896828703582102E-5</v>
          </cell>
          <cell r="L1689">
            <v>784423</v>
          </cell>
          <cell r="M1689">
            <v>2.0000000000000002E-5</v>
          </cell>
          <cell r="N1689">
            <v>776997</v>
          </cell>
          <cell r="O1689">
            <v>946526</v>
          </cell>
          <cell r="P1689">
            <v>634715</v>
          </cell>
          <cell r="Q1689">
            <v>755724</v>
          </cell>
          <cell r="R1689">
            <v>727772</v>
          </cell>
          <cell r="S1689">
            <v>27952</v>
          </cell>
          <cell r="T1689">
            <v>784423</v>
          </cell>
          <cell r="U1689">
            <v>754369</v>
          </cell>
          <cell r="V1689">
            <v>30054</v>
          </cell>
        </row>
        <row r="1690">
          <cell r="A1690">
            <v>57580</v>
          </cell>
          <cell r="B1690" t="str">
            <v xml:space="preserve">WALLKILL VALL REG H S                  </v>
          </cell>
          <cell r="C1690" t="str">
            <v>SUSSEX</v>
          </cell>
          <cell r="D1690">
            <v>88062</v>
          </cell>
          <cell r="E1690">
            <v>1.12207352500494E-4</v>
          </cell>
          <cell r="F1690">
            <v>2134946</v>
          </cell>
          <cell r="G1690">
            <v>5.5999999999999999E-5</v>
          </cell>
          <cell r="H1690">
            <v>2146223</v>
          </cell>
          <cell r="J1690">
            <v>80940</v>
          </cell>
          <cell r="K1690">
            <v>1.07839767069514E-4</v>
          </cell>
          <cell r="L1690">
            <v>2019055</v>
          </cell>
          <cell r="M1690">
            <v>5.1999999999999997E-5</v>
          </cell>
          <cell r="N1690">
            <v>2020192</v>
          </cell>
          <cell r="O1690">
            <v>2460967</v>
          </cell>
          <cell r="P1690">
            <v>1650259</v>
          </cell>
          <cell r="Q1690">
            <v>2134946</v>
          </cell>
          <cell r="R1690">
            <v>2055983</v>
          </cell>
          <cell r="S1690">
            <v>78963</v>
          </cell>
          <cell r="T1690">
            <v>2019055</v>
          </cell>
          <cell r="U1690">
            <v>1941698</v>
          </cell>
          <cell r="V1690">
            <v>77357</v>
          </cell>
        </row>
        <row r="1691">
          <cell r="A1691">
            <v>57590</v>
          </cell>
          <cell r="B1691" t="str">
            <v xml:space="preserve">CUMBERLAND REGIONAL SCHOOL DIST        </v>
          </cell>
          <cell r="C1691" t="str">
            <v>CUMBERLAND</v>
          </cell>
          <cell r="D1691">
            <v>183001</v>
          </cell>
          <cell r="E1691">
            <v>2.3317728094913599E-4</v>
          </cell>
          <cell r="F1691">
            <v>4436616</v>
          </cell>
          <cell r="G1691">
            <v>1.16E-4</v>
          </cell>
          <cell r="H1691">
            <v>4445748</v>
          </cell>
          <cell r="J1691">
            <v>172790</v>
          </cell>
          <cell r="K1691">
            <v>2.30215386112445E-4</v>
          </cell>
          <cell r="L1691">
            <v>4310262</v>
          </cell>
          <cell r="M1691">
            <v>1.11E-4</v>
          </cell>
          <cell r="N1691">
            <v>4312332</v>
          </cell>
          <cell r="O1691">
            <v>5253218</v>
          </cell>
          <cell r="P1691">
            <v>3522669</v>
          </cell>
          <cell r="Q1691">
            <v>4436616</v>
          </cell>
          <cell r="R1691">
            <v>4272523</v>
          </cell>
          <cell r="S1691">
            <v>164093</v>
          </cell>
          <cell r="T1691">
            <v>4310262</v>
          </cell>
          <cell r="U1691">
            <v>4145120</v>
          </cell>
          <cell r="V1691">
            <v>165142</v>
          </cell>
        </row>
        <row r="1692">
          <cell r="A1692">
            <v>60010</v>
          </cell>
          <cell r="B1692" t="str">
            <v xml:space="preserve">ESSEX COUNTY                           </v>
          </cell>
          <cell r="C1692" t="str">
            <v>ESSEX</v>
          </cell>
          <cell r="D1692">
            <v>14691129</v>
          </cell>
          <cell r="E1692">
            <v>1.8719228388331201E-2</v>
          </cell>
          <cell r="F1692">
            <v>356166889</v>
          </cell>
          <cell r="G1692">
            <v>9.2929999999999992E-3</v>
          </cell>
          <cell r="H1692">
            <v>356158095</v>
          </cell>
          <cell r="J1692">
            <v>14664886</v>
          </cell>
          <cell r="K1692">
            <v>1.9538644555732301E-2</v>
          </cell>
          <cell r="L1692">
            <v>365816864</v>
          </cell>
          <cell r="M1692">
            <v>9.4160000000000008E-3</v>
          </cell>
          <cell r="N1692">
            <v>365810084</v>
          </cell>
          <cell r="O1692">
            <v>445624338</v>
          </cell>
          <cell r="P1692">
            <v>298823902</v>
          </cell>
          <cell r="Q1692">
            <v>356166889</v>
          </cell>
          <cell r="R1692">
            <v>342993670</v>
          </cell>
          <cell r="S1692">
            <v>13173219</v>
          </cell>
          <cell r="T1692">
            <v>365816864</v>
          </cell>
          <cell r="U1692">
            <v>351801100</v>
          </cell>
          <cell r="V1692">
            <v>14015764</v>
          </cell>
        </row>
        <row r="1693">
          <cell r="A1693">
            <v>60013</v>
          </cell>
          <cell r="B1693" t="str">
            <v xml:space="preserve">ESSEX CO VOCATIONAL SCHOOL             </v>
          </cell>
          <cell r="C1693" t="str">
            <v>ESSEX</v>
          </cell>
          <cell r="D1693">
            <v>430112</v>
          </cell>
          <cell r="E1693">
            <v>5.4804261541518897E-4</v>
          </cell>
          <cell r="F1693">
            <v>10427494</v>
          </cell>
          <cell r="G1693">
            <v>2.72E-4</v>
          </cell>
          <cell r="H1693">
            <v>10424513</v>
          </cell>
          <cell r="J1693">
            <v>419787</v>
          </cell>
          <cell r="K1693">
            <v>5.5929988014343998E-4</v>
          </cell>
          <cell r="L1693">
            <v>10471623</v>
          </cell>
          <cell r="M1693">
            <v>2.7E-4</v>
          </cell>
          <cell r="N1693">
            <v>10489457</v>
          </cell>
          <cell r="O1693">
            <v>12778098</v>
          </cell>
          <cell r="P1693">
            <v>8568655</v>
          </cell>
          <cell r="Q1693">
            <v>10427494</v>
          </cell>
          <cell r="R1693">
            <v>10041821</v>
          </cell>
          <cell r="S1693">
            <v>385673</v>
          </cell>
          <cell r="T1693">
            <v>10471623</v>
          </cell>
          <cell r="U1693">
            <v>10070418</v>
          </cell>
          <cell r="V1693">
            <v>401205</v>
          </cell>
        </row>
        <row r="1694">
          <cell r="A1694">
            <v>60020</v>
          </cell>
          <cell r="B1694" t="str">
            <v xml:space="preserve">HUDSON COUNTY                          </v>
          </cell>
          <cell r="C1694" t="str">
            <v>HUDSON</v>
          </cell>
          <cell r="D1694">
            <v>10010351</v>
          </cell>
          <cell r="E1694">
            <v>1.2755047390596101E-2</v>
          </cell>
          <cell r="F1694">
            <v>242687650</v>
          </cell>
          <cell r="G1694">
            <v>6.332E-3</v>
          </cell>
          <cell r="H1694">
            <v>242676537</v>
          </cell>
          <cell r="J1694">
            <v>9628663</v>
          </cell>
          <cell r="K1694">
            <v>1.28286727836774E-2</v>
          </cell>
          <cell r="L1694">
            <v>240187841</v>
          </cell>
          <cell r="M1694">
            <v>6.182E-3</v>
          </cell>
          <cell r="N1694">
            <v>240169704</v>
          </cell>
          <cell r="O1694">
            <v>292571119</v>
          </cell>
          <cell r="P1694">
            <v>196190459</v>
          </cell>
          <cell r="Q1694">
            <v>242687650</v>
          </cell>
          <cell r="R1694">
            <v>233711584</v>
          </cell>
          <cell r="S1694">
            <v>8976066</v>
          </cell>
          <cell r="T1694">
            <v>240187841</v>
          </cell>
          <cell r="U1694">
            <v>230985378</v>
          </cell>
          <cell r="V1694">
            <v>9202463</v>
          </cell>
        </row>
        <row r="1695">
          <cell r="A1695">
            <v>60023</v>
          </cell>
          <cell r="B1695" t="str">
            <v xml:space="preserve">HUDSON CO SCHOOLS OF TECHNOLOGY        </v>
          </cell>
          <cell r="C1695" t="str">
            <v>HUDSON</v>
          </cell>
          <cell r="D1695">
            <v>1274032</v>
          </cell>
          <cell r="E1695">
            <v>1.6233535204845299E-3</v>
          </cell>
          <cell r="F1695">
            <v>30887212</v>
          </cell>
          <cell r="G1695">
            <v>8.0599999999999997E-4</v>
          </cell>
          <cell r="H1695">
            <v>30890286</v>
          </cell>
          <cell r="J1695">
            <v>1180406</v>
          </cell>
          <cell r="K1695">
            <v>1.5727045723678899E-3</v>
          </cell>
          <cell r="L1695">
            <v>29445331</v>
          </cell>
          <cell r="M1695">
            <v>7.5799999999999999E-4</v>
          </cell>
          <cell r="N1695">
            <v>29448178</v>
          </cell>
          <cell r="O1695">
            <v>35873327</v>
          </cell>
          <cell r="P1695">
            <v>24055705</v>
          </cell>
          <cell r="Q1695">
            <v>30887212</v>
          </cell>
          <cell r="R1695">
            <v>29744815</v>
          </cell>
          <cell r="S1695">
            <v>1142397</v>
          </cell>
          <cell r="T1695">
            <v>29445331</v>
          </cell>
          <cell r="U1695">
            <v>28317174</v>
          </cell>
          <cell r="V1695">
            <v>1128157</v>
          </cell>
        </row>
        <row r="1696">
          <cell r="A1696">
            <v>60030</v>
          </cell>
          <cell r="B1696" t="str">
            <v xml:space="preserve">PASSAIC COUNTY                         </v>
          </cell>
          <cell r="C1696" t="str">
            <v>PASSAIC</v>
          </cell>
          <cell r="D1696">
            <v>8084766</v>
          </cell>
          <cell r="E1696">
            <v>1.03014942704686E-2</v>
          </cell>
          <cell r="F1696">
            <v>196004402</v>
          </cell>
          <cell r="G1696">
            <v>5.1139999999999996E-3</v>
          </cell>
          <cell r="H1696">
            <v>195996180</v>
          </cell>
          <cell r="J1696">
            <v>8105240</v>
          </cell>
          <cell r="K1696">
            <v>1.07989522318076E-2</v>
          </cell>
          <cell r="L1696">
            <v>202185921</v>
          </cell>
          <cell r="M1696">
            <v>5.2040000000000003E-3</v>
          </cell>
          <cell r="N1696">
            <v>202174562</v>
          </cell>
          <cell r="O1696">
            <v>246286008</v>
          </cell>
          <cell r="P1696">
            <v>165152887</v>
          </cell>
          <cell r="Q1696">
            <v>196004402</v>
          </cell>
          <cell r="R1696">
            <v>188754967</v>
          </cell>
          <cell r="S1696">
            <v>7249435</v>
          </cell>
          <cell r="T1696">
            <v>202185921</v>
          </cell>
          <cell r="U1696">
            <v>194439448</v>
          </cell>
          <cell r="V1696">
            <v>7746473</v>
          </cell>
        </row>
        <row r="1697">
          <cell r="A1697">
            <v>60031</v>
          </cell>
          <cell r="B1697" t="str">
            <v xml:space="preserve">PASSAIC CO BD OF SOCIAL SERVICE        </v>
          </cell>
          <cell r="C1697" t="str">
            <v>PASSAIC</v>
          </cell>
          <cell r="D1697">
            <v>3920079</v>
          </cell>
          <cell r="E1697">
            <v>4.9949091115666496E-3</v>
          </cell>
          <cell r="F1697">
            <v>95037103</v>
          </cell>
          <cell r="G1697">
            <v>2.48E-3</v>
          </cell>
          <cell r="H1697">
            <v>95047033</v>
          </cell>
          <cell r="J1697">
            <v>3729769</v>
          </cell>
          <cell r="K1697">
            <v>4.9693281465665196E-3</v>
          </cell>
          <cell r="L1697">
            <v>93039414</v>
          </cell>
          <cell r="M1697">
            <v>2.395E-3</v>
          </cell>
          <cell r="N1697">
            <v>93045364</v>
          </cell>
          <cell r="O1697">
            <v>113346462</v>
          </cell>
          <cell r="P1697">
            <v>76007142</v>
          </cell>
          <cell r="Q1697">
            <v>95037103</v>
          </cell>
          <cell r="R1697">
            <v>91522053</v>
          </cell>
          <cell r="S1697">
            <v>3515050</v>
          </cell>
          <cell r="T1697">
            <v>93039414</v>
          </cell>
          <cell r="U1697">
            <v>89474738</v>
          </cell>
          <cell r="V1697">
            <v>3564676</v>
          </cell>
        </row>
        <row r="1698">
          <cell r="A1698">
            <v>60050</v>
          </cell>
          <cell r="B1698" t="str">
            <v xml:space="preserve">WATERFRONT COMM OF NY HARBOR           </v>
          </cell>
          <cell r="C1698" t="str">
            <v/>
          </cell>
          <cell r="D1698">
            <v>35260</v>
          </cell>
          <cell r="E1698">
            <v>4.4927792341389099E-5</v>
          </cell>
          <cell r="F1698">
            <v>854832</v>
          </cell>
          <cell r="G1698">
            <v>2.1999999999999999E-5</v>
          </cell>
          <cell r="H1698">
            <v>843159</v>
          </cell>
          <cell r="J1698">
            <v>25133</v>
          </cell>
          <cell r="K1698">
            <v>3.34857532216221E-5</v>
          </cell>
          <cell r="L1698">
            <v>626945</v>
          </cell>
          <cell r="M1698">
            <v>1.5999999999999999E-5</v>
          </cell>
          <cell r="N1698">
            <v>621597</v>
          </cell>
          <cell r="O1698">
            <v>757221</v>
          </cell>
          <cell r="P1698">
            <v>507772</v>
          </cell>
          <cell r="Q1698">
            <v>854832</v>
          </cell>
          <cell r="R1698">
            <v>823215</v>
          </cell>
          <cell r="S1698">
            <v>31617</v>
          </cell>
          <cell r="T1698">
            <v>626945</v>
          </cell>
          <cell r="U1698">
            <v>602924</v>
          </cell>
          <cell r="V1698">
            <v>24021</v>
          </cell>
        </row>
        <row r="1699">
          <cell r="A1699">
            <v>70013</v>
          </cell>
          <cell r="B1699" t="str">
            <v xml:space="preserve">EAST NEWARK BOROUGH BD OF ED           </v>
          </cell>
          <cell r="C1699" t="str">
            <v>HUDSON</v>
          </cell>
          <cell r="D1699">
            <v>18908</v>
          </cell>
          <cell r="E1699">
            <v>2.4092305660549801E-5</v>
          </cell>
          <cell r="F1699">
            <v>458399</v>
          </cell>
          <cell r="G1699">
            <v>1.2E-5</v>
          </cell>
          <cell r="H1699">
            <v>459905</v>
          </cell>
          <cell r="J1699">
            <v>14768</v>
          </cell>
          <cell r="K1699">
            <v>1.96760276758411E-5</v>
          </cell>
          <cell r="L1699">
            <v>368389</v>
          </cell>
          <cell r="M1699">
            <v>9.0000000000000002E-6</v>
          </cell>
          <cell r="N1699">
            <v>349649</v>
          </cell>
          <cell r="O1699">
            <v>425937</v>
          </cell>
          <cell r="P1699">
            <v>285622</v>
          </cell>
          <cell r="Q1699">
            <v>458399</v>
          </cell>
          <cell r="R1699">
            <v>441445</v>
          </cell>
          <cell r="S1699">
            <v>16954</v>
          </cell>
          <cell r="T1699">
            <v>368389</v>
          </cell>
          <cell r="U1699">
            <v>354275</v>
          </cell>
          <cell r="V1699">
            <v>14114</v>
          </cell>
        </row>
        <row r="1700">
          <cell r="A1700">
            <v>70023</v>
          </cell>
          <cell r="B1700" t="str">
            <v xml:space="preserve">GUTTENBERG BORO BD OF ED               </v>
          </cell>
          <cell r="C1700" t="str">
            <v>HUDSON</v>
          </cell>
          <cell r="D1700">
            <v>95174</v>
          </cell>
          <cell r="E1700">
            <v>1.2126936211852999E-4</v>
          </cell>
          <cell r="F1700">
            <v>2307367</v>
          </cell>
          <cell r="G1700">
            <v>6.0000000000000002E-5</v>
          </cell>
          <cell r="H1700">
            <v>2299525</v>
          </cell>
          <cell r="J1700">
            <v>95159</v>
          </cell>
          <cell r="K1700">
            <v>1.2678433894944201E-4</v>
          </cell>
          <cell r="L1700">
            <v>2373750</v>
          </cell>
          <cell r="M1700">
            <v>6.0999999999999999E-5</v>
          </cell>
          <cell r="N1700">
            <v>2369840</v>
          </cell>
          <cell r="O1700">
            <v>2886904</v>
          </cell>
          <cell r="P1700">
            <v>1935881</v>
          </cell>
          <cell r="Q1700">
            <v>2307367</v>
          </cell>
          <cell r="R1700">
            <v>2222027</v>
          </cell>
          <cell r="S1700">
            <v>85340</v>
          </cell>
          <cell r="T1700">
            <v>2373750</v>
          </cell>
          <cell r="U1700">
            <v>2282803</v>
          </cell>
          <cell r="V1700">
            <v>90947</v>
          </cell>
        </row>
        <row r="1701">
          <cell r="A1701">
            <v>70033</v>
          </cell>
          <cell r="B1701" t="str">
            <v xml:space="preserve">JERSEY CITY PUBLIC SCHOOLS             </v>
          </cell>
          <cell r="C1701" t="str">
            <v>HUDSON</v>
          </cell>
          <cell r="D1701">
            <v>8327495</v>
          </cell>
          <cell r="E1701">
            <v>1.0610776122630601E-2</v>
          </cell>
          <cell r="F1701">
            <v>201889044</v>
          </cell>
          <cell r="G1701">
            <v>5.2680000000000001E-3</v>
          </cell>
          <cell r="H1701">
            <v>201898294</v>
          </cell>
          <cell r="J1701">
            <v>7973690</v>
          </cell>
          <cell r="K1701">
            <v>1.06236826326231E-2</v>
          </cell>
          <cell r="L1701">
            <v>198904395</v>
          </cell>
          <cell r="M1701">
            <v>5.1200000000000004E-3</v>
          </cell>
          <cell r="N1701">
            <v>198911175</v>
          </cell>
          <cell r="O1701">
            <v>242310600</v>
          </cell>
          <cell r="P1701">
            <v>162487084</v>
          </cell>
          <cell r="Q1701">
            <v>201889044</v>
          </cell>
          <cell r="R1701">
            <v>194421959</v>
          </cell>
          <cell r="S1701">
            <v>7467085</v>
          </cell>
          <cell r="T1701">
            <v>198904395</v>
          </cell>
          <cell r="U1701">
            <v>191283649</v>
          </cell>
          <cell r="V1701">
            <v>7620746</v>
          </cell>
        </row>
        <row r="1702">
          <cell r="A1702">
            <v>79100</v>
          </cell>
          <cell r="B1702" t="str">
            <v xml:space="preserve">NJ FIREMENS HOME                       </v>
          </cell>
          <cell r="C1702" t="str">
            <v/>
          </cell>
          <cell r="D1702">
            <v>294187</v>
          </cell>
          <cell r="E1702">
            <v>3.7484890656654102E-4</v>
          </cell>
          <cell r="F1702">
            <v>7132173</v>
          </cell>
          <cell r="G1702">
            <v>1.8599999999999999E-4</v>
          </cell>
          <cell r="H1702">
            <v>7128527</v>
          </cell>
          <cell r="J1702">
            <v>273467</v>
          </cell>
          <cell r="K1702">
            <v>3.6435158859894699E-4</v>
          </cell>
          <cell r="L1702">
            <v>6821658</v>
          </cell>
          <cell r="M1702">
            <v>1.76E-4</v>
          </cell>
          <cell r="N1702">
            <v>6837572</v>
          </cell>
          <cell r="O1702">
            <v>8329427</v>
          </cell>
          <cell r="P1702">
            <v>5585493</v>
          </cell>
          <cell r="Q1702">
            <v>7132173</v>
          </cell>
          <cell r="R1702">
            <v>6868382</v>
          </cell>
          <cell r="S1702">
            <v>263791</v>
          </cell>
          <cell r="T1702">
            <v>6821658</v>
          </cell>
          <cell r="U1702">
            <v>6560296</v>
          </cell>
          <cell r="V1702">
            <v>261362</v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8">
          <cell r="A8">
            <v>410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">
          <cell r="B3">
            <v>10042</v>
          </cell>
          <cell r="C3" t="str">
            <v>MIDDLESEX CO MOSQ EXTERM COMM</v>
          </cell>
          <cell r="D3">
            <v>4941</v>
          </cell>
        </row>
        <row r="4">
          <cell r="B4">
            <v>10100</v>
          </cell>
          <cell r="C4" t="str">
            <v>UNION COUNTY</v>
          </cell>
          <cell r="D4">
            <v>455658</v>
          </cell>
        </row>
        <row r="5">
          <cell r="B5">
            <v>10101</v>
          </cell>
          <cell r="C5" t="str">
            <v>UNION CO BD OF SOCIAL SERVICES</v>
          </cell>
          <cell r="D5">
            <v>146806</v>
          </cell>
        </row>
        <row r="6">
          <cell r="B6">
            <v>10152</v>
          </cell>
          <cell r="C6" t="str">
            <v>SALEM CO MOSQUITO COMMISSION</v>
          </cell>
          <cell r="D6">
            <v>1605</v>
          </cell>
        </row>
        <row r="7">
          <cell r="B7">
            <v>20050</v>
          </cell>
          <cell r="C7" t="str">
            <v>NORTH ARLINGTON BOROUGH</v>
          </cell>
          <cell r="D7">
            <v>14309</v>
          </cell>
        </row>
        <row r="8">
          <cell r="B8">
            <v>20080</v>
          </cell>
          <cell r="C8" t="str">
            <v>PT PLEASANT BEACH BOROUGH</v>
          </cell>
          <cell r="D8">
            <v>14311</v>
          </cell>
        </row>
        <row r="9">
          <cell r="B9">
            <v>20090</v>
          </cell>
          <cell r="C9" t="str">
            <v>LAKEWOOD TOWNSHIP</v>
          </cell>
          <cell r="D9">
            <v>55780</v>
          </cell>
        </row>
        <row r="10">
          <cell r="B10">
            <v>20093</v>
          </cell>
          <cell r="C10" t="str">
            <v>LAKEWOOD TWP BD OF ED</v>
          </cell>
          <cell r="D10">
            <v>29290</v>
          </cell>
        </row>
        <row r="11">
          <cell r="B11">
            <v>20110</v>
          </cell>
          <cell r="C11" t="str">
            <v>LINDEN CITY</v>
          </cell>
          <cell r="D11">
            <v>97119</v>
          </cell>
        </row>
        <row r="12">
          <cell r="B12">
            <v>20114</v>
          </cell>
          <cell r="C12" t="str">
            <v>LINDEN CTY FREE PUBLIC LIBRARY</v>
          </cell>
          <cell r="D12">
            <v>5150</v>
          </cell>
        </row>
        <row r="13">
          <cell r="B13">
            <v>20130</v>
          </cell>
          <cell r="C13" t="str">
            <v>PLAINFIELD CITY</v>
          </cell>
          <cell r="D13">
            <v>63677</v>
          </cell>
        </row>
        <row r="14">
          <cell r="B14">
            <v>20133</v>
          </cell>
          <cell r="C14" t="str">
            <v>PLAINFIELD BD OF ED</v>
          </cell>
          <cell r="D14">
            <v>797715</v>
          </cell>
        </row>
        <row r="15">
          <cell r="B15">
            <v>20150</v>
          </cell>
          <cell r="C15" t="str">
            <v>SEASIDE HEIGHTS BOROUGH</v>
          </cell>
          <cell r="D15">
            <v>13447</v>
          </cell>
        </row>
        <row r="16">
          <cell r="B16">
            <v>20160</v>
          </cell>
          <cell r="C16" t="str">
            <v>ASBURY PARK CITY</v>
          </cell>
          <cell r="D16">
            <v>37257</v>
          </cell>
        </row>
        <row r="17">
          <cell r="B17">
            <v>20170</v>
          </cell>
          <cell r="C17" t="str">
            <v>EAST ORANGE CITY</v>
          </cell>
          <cell r="D17">
            <v>141525</v>
          </cell>
        </row>
        <row r="18">
          <cell r="B18">
            <v>20180</v>
          </cell>
          <cell r="C18" t="str">
            <v>EGG HARBOR CITY</v>
          </cell>
          <cell r="D18">
            <v>6163</v>
          </cell>
        </row>
        <row r="19">
          <cell r="B19">
            <v>20200</v>
          </cell>
          <cell r="C19" t="str">
            <v>PERTH AMBOY CITY</v>
          </cell>
          <cell r="D19">
            <v>67037</v>
          </cell>
        </row>
        <row r="20">
          <cell r="B20">
            <v>20210</v>
          </cell>
          <cell r="C20" t="str">
            <v>WILDWOOD CITY</v>
          </cell>
          <cell r="D20">
            <v>33581</v>
          </cell>
        </row>
        <row r="21">
          <cell r="B21">
            <v>20220</v>
          </cell>
          <cell r="C21" t="str">
            <v>BELLEVILLE TOWNSHIP</v>
          </cell>
          <cell r="D21">
            <v>33471</v>
          </cell>
        </row>
        <row r="22">
          <cell r="B22">
            <v>20230</v>
          </cell>
          <cell r="C22" t="str">
            <v>BLOOMFIELD TOWNSHIP</v>
          </cell>
          <cell r="D22">
            <v>42707</v>
          </cell>
        </row>
        <row r="23">
          <cell r="B23">
            <v>20243</v>
          </cell>
          <cell r="C23" t="str">
            <v>DOVER BOARD OF EDUCATION</v>
          </cell>
          <cell r="D23">
            <v>107</v>
          </cell>
        </row>
        <row r="24">
          <cell r="B24">
            <v>20250</v>
          </cell>
          <cell r="C24" t="str">
            <v>IRVINGTON TWP -DEPT REV &amp; FINAN</v>
          </cell>
          <cell r="D24">
            <v>58038</v>
          </cell>
        </row>
        <row r="25">
          <cell r="B25">
            <v>20270</v>
          </cell>
          <cell r="C25" t="str">
            <v>MORRISTOWN TOWN</v>
          </cell>
          <cell r="D25">
            <v>33680</v>
          </cell>
        </row>
        <row r="26">
          <cell r="B26">
            <v>20283</v>
          </cell>
          <cell r="C26" t="str">
            <v>WEST ORANGE TOWNSHIP BD OF ED</v>
          </cell>
          <cell r="D26">
            <v>69070</v>
          </cell>
        </row>
        <row r="27">
          <cell r="B27">
            <v>20350</v>
          </cell>
          <cell r="C27" t="str">
            <v>ORANGE CITY</v>
          </cell>
          <cell r="D27">
            <v>39396</v>
          </cell>
        </row>
        <row r="28">
          <cell r="B28">
            <v>20353</v>
          </cell>
          <cell r="C28" t="str">
            <v>ORANGE CITY BD OF ED</v>
          </cell>
          <cell r="D28">
            <v>24116</v>
          </cell>
        </row>
        <row r="29">
          <cell r="B29">
            <v>20413</v>
          </cell>
          <cell r="C29" t="str">
            <v>WESTFIELD TOWN BD OF ED</v>
          </cell>
          <cell r="D29">
            <v>40563</v>
          </cell>
        </row>
        <row r="30">
          <cell r="B30">
            <v>20440</v>
          </cell>
          <cell r="C30" t="str">
            <v>GLEN RIDGE BOROUGH</v>
          </cell>
          <cell r="D30">
            <v>10481</v>
          </cell>
        </row>
        <row r="31">
          <cell r="B31">
            <v>20483</v>
          </cell>
          <cell r="C31" t="str">
            <v>RIDGEFIELD BORO BD OF ED</v>
          </cell>
          <cell r="D31">
            <v>24234</v>
          </cell>
        </row>
        <row r="32">
          <cell r="B32">
            <v>20533</v>
          </cell>
          <cell r="C32" t="str">
            <v>SOUTH HACKENSACK BD OF ED</v>
          </cell>
          <cell r="D32">
            <v>2661</v>
          </cell>
        </row>
        <row r="33">
          <cell r="B33">
            <v>20570</v>
          </cell>
          <cell r="C33" t="str">
            <v>SOUTH ORANGE VILLAGE</v>
          </cell>
          <cell r="D33">
            <v>29234</v>
          </cell>
        </row>
        <row r="34">
          <cell r="B34">
            <v>20590</v>
          </cell>
          <cell r="C34" t="str">
            <v>HACKENSACK CITY</v>
          </cell>
          <cell r="D34">
            <v>58473</v>
          </cell>
        </row>
        <row r="35">
          <cell r="B35">
            <v>20650</v>
          </cell>
          <cell r="C35" t="str">
            <v>FAIRVIEW BOROUGH</v>
          </cell>
          <cell r="D35">
            <v>15918</v>
          </cell>
        </row>
        <row r="36">
          <cell r="B36">
            <v>20680</v>
          </cell>
          <cell r="C36" t="str">
            <v>NEW MILFORD BOROUGH</v>
          </cell>
          <cell r="D36">
            <v>14408</v>
          </cell>
        </row>
        <row r="37">
          <cell r="B37">
            <v>20700</v>
          </cell>
          <cell r="C37" t="str">
            <v>RUTHERFORD BOROUGH</v>
          </cell>
          <cell r="D37">
            <v>31111</v>
          </cell>
        </row>
        <row r="38">
          <cell r="B38">
            <v>20703</v>
          </cell>
          <cell r="C38" t="str">
            <v>RUTHERFORD BORO BD OF ED</v>
          </cell>
          <cell r="D38">
            <v>18003</v>
          </cell>
        </row>
        <row r="39">
          <cell r="B39">
            <v>20710</v>
          </cell>
          <cell r="C39" t="str">
            <v>SOMERVILLE BOROUGH</v>
          </cell>
          <cell r="D39">
            <v>20767</v>
          </cell>
        </row>
        <row r="40">
          <cell r="B40">
            <v>20720</v>
          </cell>
          <cell r="C40" t="str">
            <v>WASHINGTON BOROUGH</v>
          </cell>
          <cell r="D40">
            <v>7684</v>
          </cell>
        </row>
        <row r="41">
          <cell r="B41">
            <v>20760</v>
          </cell>
          <cell r="C41" t="str">
            <v>MAPLEWOOD TOWNSHIP</v>
          </cell>
          <cell r="D41">
            <v>36094</v>
          </cell>
        </row>
        <row r="42">
          <cell r="B42">
            <v>20780</v>
          </cell>
          <cell r="C42" t="str">
            <v>ATLANTIC CITY</v>
          </cell>
          <cell r="D42">
            <v>156440</v>
          </cell>
        </row>
        <row r="43">
          <cell r="B43">
            <v>20790</v>
          </cell>
          <cell r="C43" t="str">
            <v>BRIDGETON CITY</v>
          </cell>
          <cell r="D43">
            <v>22638</v>
          </cell>
        </row>
        <row r="44">
          <cell r="B44">
            <v>20800</v>
          </cell>
          <cell r="C44" t="str">
            <v>CLIFTON CITY</v>
          </cell>
          <cell r="D44">
            <v>74017</v>
          </cell>
        </row>
        <row r="45">
          <cell r="B45">
            <v>20810</v>
          </cell>
          <cell r="C45" t="str">
            <v>GARFIELD CITY</v>
          </cell>
          <cell r="D45">
            <v>25774</v>
          </cell>
        </row>
        <row r="46">
          <cell r="B46">
            <v>20830</v>
          </cell>
          <cell r="C46" t="str">
            <v>PASSAIC CITY</v>
          </cell>
          <cell r="D46">
            <v>63141</v>
          </cell>
        </row>
        <row r="47">
          <cell r="B47">
            <v>20840</v>
          </cell>
          <cell r="C47" t="str">
            <v>RAHWAY CITY</v>
          </cell>
          <cell r="D47">
            <v>32393</v>
          </cell>
        </row>
        <row r="48">
          <cell r="B48">
            <v>20844</v>
          </cell>
          <cell r="C48" t="str">
            <v>RAHWAY PUBLIC LIBRARY</v>
          </cell>
          <cell r="D48">
            <v>4271</v>
          </cell>
        </row>
        <row r="49">
          <cell r="B49">
            <v>20849</v>
          </cell>
          <cell r="C49" t="str">
            <v>RAHWAY WATER COMM</v>
          </cell>
          <cell r="D49">
            <v>1191</v>
          </cell>
        </row>
        <row r="50">
          <cell r="B50">
            <v>20850</v>
          </cell>
          <cell r="C50" t="str">
            <v>BRIELLE BOROUGH</v>
          </cell>
          <cell r="D50">
            <v>6884</v>
          </cell>
        </row>
        <row r="51">
          <cell r="B51">
            <v>20860</v>
          </cell>
          <cell r="C51" t="str">
            <v>COLLINGSWOOD BOROUGH</v>
          </cell>
          <cell r="D51">
            <v>14804</v>
          </cell>
        </row>
        <row r="52">
          <cell r="B52">
            <v>20900</v>
          </cell>
          <cell r="C52" t="str">
            <v>GARWOOD BOROUGH</v>
          </cell>
          <cell r="D52">
            <v>5646</v>
          </cell>
        </row>
        <row r="53">
          <cell r="B53">
            <v>20920</v>
          </cell>
          <cell r="C53" t="str">
            <v>KEANSBURG BOROUGH</v>
          </cell>
          <cell r="D53">
            <v>12774</v>
          </cell>
        </row>
        <row r="54">
          <cell r="B54">
            <v>20950</v>
          </cell>
          <cell r="C54" t="str">
            <v>MATAWAN BOROUGH</v>
          </cell>
          <cell r="D54">
            <v>9476</v>
          </cell>
        </row>
        <row r="55">
          <cell r="B55">
            <v>20960</v>
          </cell>
          <cell r="C55" t="str">
            <v>MIDDLESEX BOROUGH</v>
          </cell>
          <cell r="D55">
            <v>17590</v>
          </cell>
        </row>
        <row r="56">
          <cell r="B56">
            <v>20980</v>
          </cell>
          <cell r="C56" t="str">
            <v>PALISADES PARK BOROUGH</v>
          </cell>
          <cell r="D56">
            <v>15017</v>
          </cell>
        </row>
        <row r="57">
          <cell r="B57">
            <v>21003</v>
          </cell>
          <cell r="C57" t="str">
            <v>ROCKAWAY BOROUGH BD OF ED</v>
          </cell>
          <cell r="D57">
            <v>4560</v>
          </cell>
        </row>
        <row r="58">
          <cell r="B58">
            <v>21010</v>
          </cell>
          <cell r="C58" t="str">
            <v>ROSELLE BOROUGH</v>
          </cell>
          <cell r="D58">
            <v>18005</v>
          </cell>
        </row>
        <row r="59">
          <cell r="B59">
            <v>21080</v>
          </cell>
          <cell r="C59" t="str">
            <v>HILLSIDE TOWNSHIP</v>
          </cell>
          <cell r="D59">
            <v>25927</v>
          </cell>
        </row>
        <row r="60">
          <cell r="B60">
            <v>21093</v>
          </cell>
          <cell r="C60" t="str">
            <v>MILLBURN TWP PUBLIC SCHOOLS</v>
          </cell>
          <cell r="D60">
            <v>35326</v>
          </cell>
        </row>
        <row r="61">
          <cell r="B61">
            <v>21110</v>
          </cell>
          <cell r="C61" t="str">
            <v>WEEHAWKEN TOWNSHIP</v>
          </cell>
          <cell r="D61">
            <v>25578</v>
          </cell>
        </row>
        <row r="62">
          <cell r="B62">
            <v>21120</v>
          </cell>
          <cell r="C62" t="str">
            <v>HOBOKEN CITY</v>
          </cell>
          <cell r="D62">
            <v>70239</v>
          </cell>
        </row>
        <row r="63">
          <cell r="B63">
            <v>21130</v>
          </cell>
          <cell r="C63" t="str">
            <v>LONG BRANCH CITY</v>
          </cell>
          <cell r="D63">
            <v>44308</v>
          </cell>
        </row>
        <row r="64">
          <cell r="B64">
            <v>21160</v>
          </cell>
          <cell r="C64" t="str">
            <v>HARRISON TOWNSHIP</v>
          </cell>
          <cell r="D64">
            <v>37253</v>
          </cell>
        </row>
        <row r="65">
          <cell r="B65">
            <v>21180</v>
          </cell>
          <cell r="C65" t="str">
            <v>OCEANPORT BOROUGH</v>
          </cell>
          <cell r="D65">
            <v>5218</v>
          </cell>
        </row>
        <row r="66">
          <cell r="B66">
            <v>21190</v>
          </cell>
          <cell r="C66" t="str">
            <v>ORADELL BOROUGH</v>
          </cell>
          <cell r="D66">
            <v>9843</v>
          </cell>
        </row>
        <row r="67">
          <cell r="B67">
            <v>21210</v>
          </cell>
          <cell r="C67" t="str">
            <v>FAIRFIELD TOWNSHIP</v>
          </cell>
          <cell r="D67">
            <v>17971</v>
          </cell>
        </row>
        <row r="68">
          <cell r="B68">
            <v>21250</v>
          </cell>
          <cell r="C68" t="str">
            <v>UNION TOWNSHIP</v>
          </cell>
          <cell r="D68">
            <v>52818</v>
          </cell>
        </row>
        <row r="69">
          <cell r="B69">
            <v>21254</v>
          </cell>
          <cell r="C69" t="str">
            <v>UNION TOWNSHIP LIBRARY</v>
          </cell>
          <cell r="D69">
            <v>5358</v>
          </cell>
        </row>
        <row r="70">
          <cell r="B70">
            <v>21270</v>
          </cell>
          <cell r="C70" t="str">
            <v>BAYONNE CITY</v>
          </cell>
          <cell r="D70">
            <v>85502</v>
          </cell>
        </row>
        <row r="71">
          <cell r="B71">
            <v>21280</v>
          </cell>
          <cell r="C71" t="str">
            <v>ELIZABETH CITY</v>
          </cell>
          <cell r="D71">
            <v>145565</v>
          </cell>
        </row>
        <row r="72">
          <cell r="B72">
            <v>21284</v>
          </cell>
          <cell r="C72" t="str">
            <v>ELIZABETH PUBLIC LIBRARY</v>
          </cell>
          <cell r="D72">
            <v>8024</v>
          </cell>
        </row>
        <row r="73">
          <cell r="B73">
            <v>21290</v>
          </cell>
          <cell r="C73" t="str">
            <v>UNION CITY</v>
          </cell>
          <cell r="D73">
            <v>62831</v>
          </cell>
        </row>
        <row r="74">
          <cell r="B74">
            <v>21300</v>
          </cell>
          <cell r="C74" t="str">
            <v>WEST NEW YORK TOWN</v>
          </cell>
          <cell r="D74">
            <v>44306</v>
          </cell>
        </row>
        <row r="75">
          <cell r="B75">
            <v>21373</v>
          </cell>
          <cell r="C75" t="str">
            <v>MONMOUTH BEACH BD OF ED</v>
          </cell>
          <cell r="D75">
            <v>1197</v>
          </cell>
        </row>
        <row r="76">
          <cell r="B76">
            <v>21380</v>
          </cell>
          <cell r="C76" t="str">
            <v>PARK RIDGE BOROUGH</v>
          </cell>
          <cell r="D76">
            <v>16988</v>
          </cell>
        </row>
        <row r="77">
          <cell r="B77">
            <v>21470</v>
          </cell>
          <cell r="C77" t="str">
            <v>BOGOTA BOROUGH</v>
          </cell>
          <cell r="D77">
            <v>4844</v>
          </cell>
        </row>
        <row r="78">
          <cell r="B78">
            <v>21500</v>
          </cell>
          <cell r="C78" t="str">
            <v>MOUNTAINSIDE BOROUGH</v>
          </cell>
          <cell r="D78">
            <v>7765</v>
          </cell>
        </row>
        <row r="79">
          <cell r="B79">
            <v>21560</v>
          </cell>
          <cell r="C79" t="str">
            <v>GLOUCESTER CITY</v>
          </cell>
          <cell r="D79">
            <v>17336</v>
          </cell>
        </row>
        <row r="80">
          <cell r="B80">
            <v>21650</v>
          </cell>
          <cell r="C80" t="str">
            <v>SECAUCUS TOWN</v>
          </cell>
          <cell r="D80">
            <v>39874</v>
          </cell>
        </row>
        <row r="81">
          <cell r="B81">
            <v>21653</v>
          </cell>
          <cell r="C81" t="str">
            <v>SECAUCUS TOWN BD OF ED</v>
          </cell>
          <cell r="D81">
            <v>20774</v>
          </cell>
        </row>
        <row r="82">
          <cell r="B82">
            <v>21690</v>
          </cell>
          <cell r="C82" t="str">
            <v>FREEHOLD BOROUGH</v>
          </cell>
          <cell r="D82">
            <v>16728</v>
          </cell>
        </row>
        <row r="83">
          <cell r="B83">
            <v>21700</v>
          </cell>
          <cell r="C83" t="str">
            <v>MANVILLE BOROUGH</v>
          </cell>
          <cell r="D83">
            <v>13042</v>
          </cell>
        </row>
        <row r="84">
          <cell r="B84">
            <v>21740</v>
          </cell>
          <cell r="C84" t="str">
            <v>EWING TOWNSHIP</v>
          </cell>
          <cell r="D84">
            <v>35754</v>
          </cell>
        </row>
        <row r="85">
          <cell r="B85">
            <v>21760</v>
          </cell>
          <cell r="C85" t="str">
            <v>SALEM CITY</v>
          </cell>
          <cell r="D85">
            <v>10935</v>
          </cell>
        </row>
        <row r="86">
          <cell r="B86">
            <v>21780</v>
          </cell>
          <cell r="C86" t="str">
            <v>TRENTON CITY</v>
          </cell>
          <cell r="D86">
            <v>222074</v>
          </cell>
        </row>
        <row r="87">
          <cell r="B87">
            <v>21800</v>
          </cell>
          <cell r="C87" t="str">
            <v>MAYWOOD BOROUGH</v>
          </cell>
          <cell r="D87">
            <v>10330</v>
          </cell>
        </row>
        <row r="88">
          <cell r="B88">
            <v>21850</v>
          </cell>
          <cell r="C88" t="str">
            <v>CAMDEN CITY</v>
          </cell>
          <cell r="D88">
            <v>136401</v>
          </cell>
        </row>
        <row r="89">
          <cell r="B89">
            <v>21853</v>
          </cell>
          <cell r="C89" t="str">
            <v>CAMDEN CITY BD OF ED</v>
          </cell>
          <cell r="D89">
            <v>226074</v>
          </cell>
        </row>
        <row r="90">
          <cell r="B90">
            <v>21910</v>
          </cell>
          <cell r="C90" t="str">
            <v>PATERSON CITY</v>
          </cell>
          <cell r="D90">
            <v>122590</v>
          </cell>
        </row>
        <row r="91">
          <cell r="B91">
            <v>22030</v>
          </cell>
          <cell r="C91" t="str">
            <v>VERONA TOWNSHIP</v>
          </cell>
          <cell r="D91">
            <v>23429</v>
          </cell>
        </row>
        <row r="92">
          <cell r="B92">
            <v>22050</v>
          </cell>
          <cell r="C92" t="str">
            <v>CINNAMINSON TOWNSHIP</v>
          </cell>
          <cell r="D92">
            <v>12170</v>
          </cell>
        </row>
        <row r="93">
          <cell r="B93">
            <v>22113</v>
          </cell>
          <cell r="C93" t="str">
            <v>HAWTHORNE BD OF ED</v>
          </cell>
          <cell r="D93">
            <v>19292</v>
          </cell>
        </row>
        <row r="94">
          <cell r="B94">
            <v>22150</v>
          </cell>
          <cell r="C94" t="str">
            <v>HAWORTH BOROUGH</v>
          </cell>
          <cell r="D94">
            <v>6638</v>
          </cell>
        </row>
        <row r="95">
          <cell r="B95">
            <v>22180</v>
          </cell>
          <cell r="C95" t="str">
            <v>CEDAR GROVE TOWNSHIP</v>
          </cell>
          <cell r="D95">
            <v>15497</v>
          </cell>
        </row>
        <row r="96">
          <cell r="B96">
            <v>22190</v>
          </cell>
          <cell r="C96" t="str">
            <v>EMERSON BOROUGH</v>
          </cell>
          <cell r="D96">
            <v>8442</v>
          </cell>
        </row>
        <row r="97">
          <cell r="B97">
            <v>22220</v>
          </cell>
          <cell r="C97" t="str">
            <v>HOWELL TOWNSHIP</v>
          </cell>
          <cell r="D97">
            <v>51162</v>
          </cell>
        </row>
        <row r="98">
          <cell r="B98">
            <v>22230</v>
          </cell>
          <cell r="C98" t="str">
            <v>MILLTOWN BOROUGH</v>
          </cell>
          <cell r="D98">
            <v>13064</v>
          </cell>
        </row>
        <row r="99">
          <cell r="B99">
            <v>22310</v>
          </cell>
          <cell r="C99" t="str">
            <v>FANWOOD BOROUGH</v>
          </cell>
          <cell r="D99">
            <v>7694</v>
          </cell>
        </row>
        <row r="100">
          <cell r="B100">
            <v>22350</v>
          </cell>
          <cell r="C100" t="str">
            <v>MIDDLETOWN TOWNSHIP</v>
          </cell>
          <cell r="D100">
            <v>67908</v>
          </cell>
        </row>
        <row r="101">
          <cell r="B101">
            <v>22380</v>
          </cell>
          <cell r="C101" t="str">
            <v>WALL TOWNSHIP</v>
          </cell>
          <cell r="D101">
            <v>45240</v>
          </cell>
        </row>
        <row r="102">
          <cell r="B102">
            <v>22440</v>
          </cell>
          <cell r="C102" t="str">
            <v>SOMERDALE BOROUGH</v>
          </cell>
          <cell r="D102">
            <v>5375</v>
          </cell>
        </row>
        <row r="103">
          <cell r="B103">
            <v>22500</v>
          </cell>
          <cell r="C103" t="str">
            <v>WILLINGBORO TOWNSHIP</v>
          </cell>
          <cell r="D103">
            <v>34703</v>
          </cell>
        </row>
        <row r="104">
          <cell r="B104">
            <v>22520</v>
          </cell>
          <cell r="C104" t="str">
            <v>JEFFERSON TOWNSHIP</v>
          </cell>
          <cell r="D104">
            <v>27057</v>
          </cell>
        </row>
        <row r="105">
          <cell r="B105">
            <v>22533</v>
          </cell>
          <cell r="C105" t="str">
            <v>PENNSVILLE TWP BD OF ED</v>
          </cell>
          <cell r="D105">
            <v>14549</v>
          </cell>
        </row>
        <row r="106">
          <cell r="B106">
            <v>22540</v>
          </cell>
          <cell r="C106" t="str">
            <v>BOUND BROOK BOROUGH</v>
          </cell>
          <cell r="D106">
            <v>9513</v>
          </cell>
        </row>
        <row r="107">
          <cell r="B107">
            <v>22580</v>
          </cell>
          <cell r="C107" t="str">
            <v>LYNDHURST TOWNSHIP</v>
          </cell>
          <cell r="D107">
            <v>28100</v>
          </cell>
        </row>
        <row r="108">
          <cell r="B108">
            <v>22583</v>
          </cell>
          <cell r="C108" t="str">
            <v>LYNDHURST TWP BD OF ED</v>
          </cell>
          <cell r="D108">
            <v>13519</v>
          </cell>
        </row>
        <row r="109">
          <cell r="B109">
            <v>22620</v>
          </cell>
          <cell r="C109" t="str">
            <v xml:space="preserve">PISCATAWAY TOWNSHIP                                         </v>
          </cell>
          <cell r="D109">
            <v>59068</v>
          </cell>
        </row>
        <row r="110">
          <cell r="B110">
            <v>22710</v>
          </cell>
          <cell r="C110" t="str">
            <v>WEST MILFORD TOWNSHIP</v>
          </cell>
          <cell r="D110">
            <v>56185</v>
          </cell>
        </row>
        <row r="111">
          <cell r="B111">
            <v>22720</v>
          </cell>
          <cell r="C111" t="str">
            <v>RINGWOOD BOROUGH</v>
          </cell>
          <cell r="D111">
            <v>14854</v>
          </cell>
        </row>
        <row r="112">
          <cell r="B112">
            <v>22730</v>
          </cell>
          <cell r="C112" t="str">
            <v>BLOOMINGDALE BOROUGH</v>
          </cell>
          <cell r="D112">
            <v>9925</v>
          </cell>
        </row>
        <row r="113">
          <cell r="B113">
            <v>22770</v>
          </cell>
          <cell r="C113" t="str">
            <v>PARAMUS BOROUGH</v>
          </cell>
          <cell r="D113">
            <v>61654</v>
          </cell>
        </row>
        <row r="114">
          <cell r="B114">
            <v>22780</v>
          </cell>
          <cell r="C114" t="str">
            <v>METUCHEN BOROUGH</v>
          </cell>
          <cell r="D114">
            <v>14093</v>
          </cell>
        </row>
        <row r="115">
          <cell r="B115">
            <v>22810</v>
          </cell>
          <cell r="C115" t="str">
            <v>MOUNT ARLINGTON BOROUGH</v>
          </cell>
          <cell r="D115">
            <v>6666</v>
          </cell>
        </row>
        <row r="116">
          <cell r="B116">
            <v>22850</v>
          </cell>
          <cell r="C116" t="str">
            <v>WINFIELD TOWNSHIP</v>
          </cell>
          <cell r="D116">
            <v>1344</v>
          </cell>
        </row>
        <row r="117">
          <cell r="B117">
            <v>22930</v>
          </cell>
          <cell r="C117" t="str">
            <v>LITTLE FALLS TWP</v>
          </cell>
          <cell r="D117">
            <v>10773</v>
          </cell>
        </row>
        <row r="118">
          <cell r="B118">
            <v>22990</v>
          </cell>
          <cell r="C118" t="str">
            <v>BERLIN BOROUGH</v>
          </cell>
          <cell r="D118">
            <v>8841</v>
          </cell>
        </row>
        <row r="119">
          <cell r="B119">
            <v>23020</v>
          </cell>
          <cell r="C119" t="str">
            <v>GLOUCESTER TOWNSHIP</v>
          </cell>
          <cell r="D119">
            <v>34437</v>
          </cell>
        </row>
        <row r="120">
          <cell r="B120">
            <v>23030</v>
          </cell>
          <cell r="C120" t="str">
            <v>SOUTH BRUNSWICK TOWNSHIP</v>
          </cell>
          <cell r="D120">
            <v>74282</v>
          </cell>
        </row>
        <row r="121">
          <cell r="B121">
            <v>23040</v>
          </cell>
          <cell r="C121" t="str">
            <v>BARNEGAT TOWNSHIP</v>
          </cell>
          <cell r="D121">
            <v>18027</v>
          </cell>
        </row>
        <row r="122">
          <cell r="B122">
            <v>23070</v>
          </cell>
          <cell r="C122" t="str">
            <v>PLEASANTVILLE CITY</v>
          </cell>
          <cell r="D122">
            <v>20577</v>
          </cell>
        </row>
        <row r="123">
          <cell r="B123">
            <v>23120</v>
          </cell>
          <cell r="C123" t="str">
            <v>HOLMDEL TOWNSHIP</v>
          </cell>
          <cell r="D123">
            <v>19339</v>
          </cell>
        </row>
        <row r="124">
          <cell r="B124">
            <v>23130</v>
          </cell>
          <cell r="C124" t="str">
            <v>NORTH HALEDON BOROUGH</v>
          </cell>
          <cell r="D124">
            <v>9508</v>
          </cell>
        </row>
        <row r="125">
          <cell r="B125">
            <v>23170</v>
          </cell>
          <cell r="C125" t="str">
            <v>RUNNEMEDE BOROUGH</v>
          </cell>
          <cell r="D125">
            <v>7395</v>
          </cell>
        </row>
        <row r="126">
          <cell r="B126">
            <v>23270</v>
          </cell>
          <cell r="C126" t="str">
            <v>LITTLE FERRY BOROUGH</v>
          </cell>
          <cell r="D126">
            <v>8954</v>
          </cell>
        </row>
        <row r="127">
          <cell r="B127">
            <v>23273</v>
          </cell>
          <cell r="C127" t="str">
            <v>LITTLE FERRY BD OF ED</v>
          </cell>
          <cell r="D127">
            <v>5192</v>
          </cell>
        </row>
        <row r="128">
          <cell r="B128">
            <v>23300</v>
          </cell>
          <cell r="C128" t="str">
            <v>BUENA VISTA TOWNSHIP</v>
          </cell>
          <cell r="D128">
            <v>5161</v>
          </cell>
        </row>
        <row r="129">
          <cell r="B129">
            <v>23323</v>
          </cell>
          <cell r="C129" t="str">
            <v>MINE HILL TWP BD OF ED</v>
          </cell>
          <cell r="D129">
            <v>2197</v>
          </cell>
        </row>
        <row r="130">
          <cell r="B130">
            <v>23340</v>
          </cell>
          <cell r="C130" t="str">
            <v>WEST PATERSON BOROUGH</v>
          </cell>
          <cell r="D130">
            <v>11656</v>
          </cell>
        </row>
        <row r="131">
          <cell r="B131">
            <v>23343</v>
          </cell>
          <cell r="C131" t="str">
            <v>WEST PATERSON BORO BD OF ED</v>
          </cell>
          <cell r="D131">
            <v>7458</v>
          </cell>
        </row>
        <row r="132">
          <cell r="B132">
            <v>23350</v>
          </cell>
          <cell r="C132" t="str">
            <v>NORWOOD BOROUGH</v>
          </cell>
          <cell r="D132">
            <v>5903</v>
          </cell>
        </row>
        <row r="133">
          <cell r="B133">
            <v>23360</v>
          </cell>
          <cell r="C133" t="str">
            <v>MARLBORO TOWNSHIP</v>
          </cell>
          <cell r="D133">
            <v>40914</v>
          </cell>
        </row>
        <row r="134">
          <cell r="B134">
            <v>23400</v>
          </cell>
          <cell r="C134" t="str">
            <v>WINSLOW TOWNSHIP</v>
          </cell>
          <cell r="D134">
            <v>30093</v>
          </cell>
        </row>
        <row r="135">
          <cell r="B135">
            <v>23490</v>
          </cell>
          <cell r="C135" t="str">
            <v>PINE HILL BOROUGH</v>
          </cell>
          <cell r="D135">
            <v>4749</v>
          </cell>
        </row>
        <row r="136">
          <cell r="B136">
            <v>23510</v>
          </cell>
          <cell r="C136" t="str">
            <v>LEBANON TOWNSHIP</v>
          </cell>
          <cell r="D136">
            <v>4822</v>
          </cell>
        </row>
        <row r="137">
          <cell r="B137">
            <v>23560</v>
          </cell>
          <cell r="C137" t="str">
            <v>WEST AMWELL TOWNSHIP</v>
          </cell>
          <cell r="D137">
            <v>3259</v>
          </cell>
        </row>
        <row r="138">
          <cell r="B138">
            <v>23570</v>
          </cell>
          <cell r="C138" t="str">
            <v>EGG HARBOR TOWNSHIP</v>
          </cell>
          <cell r="D138">
            <v>32065</v>
          </cell>
        </row>
        <row r="139">
          <cell r="B139">
            <v>23630</v>
          </cell>
          <cell r="C139" t="str">
            <v>SOUTH AMBOY CITY</v>
          </cell>
          <cell r="D139">
            <v>15276</v>
          </cell>
        </row>
        <row r="140">
          <cell r="B140">
            <v>23660</v>
          </cell>
          <cell r="C140" t="str">
            <v>WEST DEPTFORD TOWNSHIP</v>
          </cell>
          <cell r="D140">
            <v>33005</v>
          </cell>
        </row>
        <row r="141">
          <cell r="B141">
            <v>23700</v>
          </cell>
          <cell r="C141" t="str">
            <v>LAMBERTVILLE CITY</v>
          </cell>
          <cell r="D141">
            <v>4303</v>
          </cell>
        </row>
        <row r="142">
          <cell r="B142">
            <v>23823</v>
          </cell>
          <cell r="C142" t="str">
            <v>MILLSTONE TOWNSHIP BD OF ED</v>
          </cell>
          <cell r="D142">
            <v>15842</v>
          </cell>
        </row>
        <row r="143">
          <cell r="B143">
            <v>30070</v>
          </cell>
          <cell r="C143" t="str">
            <v>NEWARK HOUSING AUTHORITY</v>
          </cell>
          <cell r="D143">
            <v>151177</v>
          </cell>
        </row>
        <row r="144">
          <cell r="B144">
            <v>30130</v>
          </cell>
          <cell r="C144" t="str">
            <v>TRENTON HOUSING AUTHORITY</v>
          </cell>
          <cell r="D144">
            <v>16685</v>
          </cell>
        </row>
        <row r="145">
          <cell r="B145">
            <v>30160</v>
          </cell>
          <cell r="C145" t="str">
            <v>ATLANTIC CITY HOUSING AUTHORITY</v>
          </cell>
          <cell r="D145">
            <v>19245</v>
          </cell>
        </row>
        <row r="146">
          <cell r="B146">
            <v>30200</v>
          </cell>
          <cell r="C146" t="str">
            <v>ORANGE CITY HOUSING AUTHORITY</v>
          </cell>
          <cell r="D146">
            <v>5161</v>
          </cell>
        </row>
        <row r="147">
          <cell r="B147">
            <v>30220</v>
          </cell>
          <cell r="C147" t="str">
            <v>HOBOKEN HOUSING AUTHORITY</v>
          </cell>
          <cell r="D147">
            <v>14274</v>
          </cell>
        </row>
        <row r="148">
          <cell r="B148">
            <v>30250</v>
          </cell>
          <cell r="C148" t="str">
            <v>NEW BRUNSWICK HOUSING AUTHORITY</v>
          </cell>
          <cell r="D148">
            <v>8294</v>
          </cell>
        </row>
        <row r="149">
          <cell r="B149">
            <v>30360</v>
          </cell>
          <cell r="C149" t="str">
            <v>IRVINGTON HOUSING AUTH</v>
          </cell>
          <cell r="D149">
            <v>9107</v>
          </cell>
        </row>
        <row r="150">
          <cell r="B150">
            <v>30400</v>
          </cell>
          <cell r="C150" t="str">
            <v>UNION CITY HOUSING AUTHORITY</v>
          </cell>
          <cell r="D150">
            <v>9163</v>
          </cell>
        </row>
        <row r="151">
          <cell r="B151">
            <v>30430</v>
          </cell>
          <cell r="C151" t="str">
            <v>NEW BRUNSWICK PARKING AUTHORITY</v>
          </cell>
          <cell r="D151">
            <v>12913</v>
          </cell>
        </row>
        <row r="152">
          <cell r="B152">
            <v>30450</v>
          </cell>
          <cell r="C152" t="str">
            <v>MORRISTOWN HOUSING AUTHORITY</v>
          </cell>
          <cell r="D152">
            <v>5408</v>
          </cell>
        </row>
        <row r="153">
          <cell r="B153">
            <v>30460</v>
          </cell>
          <cell r="C153" t="str">
            <v>PASSAIC CITY HOUSING AUTHORITY</v>
          </cell>
          <cell r="D153">
            <v>8813</v>
          </cell>
        </row>
        <row r="154">
          <cell r="B154">
            <v>30480</v>
          </cell>
          <cell r="C154" t="str">
            <v>WEST NEW YORK HOUSING AUTHORITY</v>
          </cell>
          <cell r="D154">
            <v>7000</v>
          </cell>
        </row>
        <row r="155">
          <cell r="B155">
            <v>30490</v>
          </cell>
          <cell r="C155" t="str">
            <v>NORTH BERGEN HOUSING AUTHORITY</v>
          </cell>
          <cell r="D155">
            <v>7686</v>
          </cell>
        </row>
        <row r="156">
          <cell r="B156">
            <v>30510</v>
          </cell>
          <cell r="C156" t="str">
            <v>PATERSON HOUSING AUTHORITY</v>
          </cell>
          <cell r="D156">
            <v>15215</v>
          </cell>
        </row>
        <row r="157">
          <cell r="B157">
            <v>30520</v>
          </cell>
          <cell r="C157" t="str">
            <v>HACKENSACK HOUSING AUTHORITY</v>
          </cell>
          <cell r="D157">
            <v>4408</v>
          </cell>
        </row>
        <row r="158">
          <cell r="B158">
            <v>30550</v>
          </cell>
          <cell r="C158" t="str">
            <v>GARFIELD HOUSING AUTHORITY</v>
          </cell>
          <cell r="D158">
            <v>5414</v>
          </cell>
        </row>
        <row r="159">
          <cell r="B159">
            <v>30570</v>
          </cell>
          <cell r="C159" t="str">
            <v>CAMDEN CITY HOUSING AUTHORITY</v>
          </cell>
          <cell r="D159">
            <v>19184</v>
          </cell>
        </row>
        <row r="160">
          <cell r="B160">
            <v>30580</v>
          </cell>
          <cell r="C160" t="str">
            <v>TRENTON PARKING AUTHORITY</v>
          </cell>
          <cell r="D160">
            <v>1380</v>
          </cell>
        </row>
        <row r="161">
          <cell r="B161">
            <v>30590</v>
          </cell>
          <cell r="C161" t="str">
            <v>PLAINFIELD HOUSING AUTHORITY</v>
          </cell>
          <cell r="D161">
            <v>8920</v>
          </cell>
        </row>
        <row r="162">
          <cell r="B162">
            <v>30600</v>
          </cell>
          <cell r="C162" t="str">
            <v>EDISON TWP HOUSING AUTHORITY</v>
          </cell>
          <cell r="D162">
            <v>2335</v>
          </cell>
        </row>
        <row r="163">
          <cell r="B163">
            <v>30660</v>
          </cell>
          <cell r="C163" t="str">
            <v>UNION CITY PARKING AUTHORITY</v>
          </cell>
          <cell r="D163">
            <v>3742</v>
          </cell>
        </row>
        <row r="164">
          <cell r="B164">
            <v>30710</v>
          </cell>
          <cell r="C164" t="str">
            <v>HADDON TWP FIRE DISTRICT 1</v>
          </cell>
          <cell r="D164">
            <v>106</v>
          </cell>
        </row>
        <row r="165">
          <cell r="B165">
            <v>30770</v>
          </cell>
          <cell r="C165" t="str">
            <v>PATERSON PARKING AUTHORITY</v>
          </cell>
          <cell r="D165">
            <v>6872</v>
          </cell>
        </row>
        <row r="166">
          <cell r="B166">
            <v>30790</v>
          </cell>
          <cell r="C166" t="str">
            <v>FRANKLIN TWP SEWERAGE AUTH</v>
          </cell>
          <cell r="D166">
            <v>5709</v>
          </cell>
        </row>
        <row r="167">
          <cell r="B167">
            <v>30830</v>
          </cell>
          <cell r="C167" t="str">
            <v>HAMILTON TWP FIRE COMM DIST 2</v>
          </cell>
          <cell r="D167">
            <v>118</v>
          </cell>
        </row>
        <row r="168">
          <cell r="B168">
            <v>30900</v>
          </cell>
          <cell r="C168" t="str">
            <v>GLOUCESTER TWP M U A</v>
          </cell>
          <cell r="D168">
            <v>9246</v>
          </cell>
        </row>
        <row r="169">
          <cell r="B169">
            <v>30970</v>
          </cell>
          <cell r="C169" t="str">
            <v>GUTTENBERG HOUSING AUTHORITY</v>
          </cell>
          <cell r="D169">
            <v>3274</v>
          </cell>
        </row>
        <row r="170">
          <cell r="B170">
            <v>31000</v>
          </cell>
          <cell r="C170" t="str">
            <v>OCEAN CITY HOUSING AUTHORITY</v>
          </cell>
          <cell r="D170">
            <v>1060</v>
          </cell>
        </row>
        <row r="171">
          <cell r="B171">
            <v>31030</v>
          </cell>
          <cell r="C171" t="str">
            <v>FRANKLIN TWP HOUSING AUTHORITY</v>
          </cell>
          <cell r="D171">
            <v>577</v>
          </cell>
        </row>
        <row r="172">
          <cell r="B172">
            <v>31050</v>
          </cell>
          <cell r="C172" t="str">
            <v>JERSEY CITY INCINERATOR AUTH</v>
          </cell>
          <cell r="D172">
            <v>38782</v>
          </cell>
        </row>
        <row r="173">
          <cell r="B173">
            <v>31070</v>
          </cell>
          <cell r="C173" t="str">
            <v>MILLVILLE HOUSING AUTHORITY</v>
          </cell>
          <cell r="D173">
            <v>8380</v>
          </cell>
        </row>
        <row r="174">
          <cell r="B174">
            <v>31150</v>
          </cell>
          <cell r="C174" t="str">
            <v>GLOUCESTER COUNTY COLLEGE</v>
          </cell>
          <cell r="D174">
            <v>33110</v>
          </cell>
        </row>
        <row r="175">
          <cell r="B175">
            <v>31170</v>
          </cell>
          <cell r="C175" t="str">
            <v>RARITAN VALL COMMUNITY COLLEGE</v>
          </cell>
          <cell r="D175">
            <v>34998</v>
          </cell>
        </row>
        <row r="176">
          <cell r="B176">
            <v>31190</v>
          </cell>
          <cell r="C176" t="str">
            <v>BRIDGETON CITY HOUSING AUTH</v>
          </cell>
          <cell r="D176">
            <v>4684</v>
          </cell>
        </row>
        <row r="177">
          <cell r="B177">
            <v>31250</v>
          </cell>
          <cell r="C177" t="str">
            <v>JERSEY CITY MUNICIPAL UT. AUTH</v>
          </cell>
          <cell r="D177">
            <v>24815</v>
          </cell>
        </row>
        <row r="178">
          <cell r="B178">
            <v>31320</v>
          </cell>
          <cell r="C178" t="str">
            <v>NEW JERSEY MEADOWLAND COMM</v>
          </cell>
          <cell r="D178">
            <v>38235</v>
          </cell>
        </row>
        <row r="179">
          <cell r="B179">
            <v>31350</v>
          </cell>
          <cell r="C179" t="str">
            <v>CLEMENTON HOUSING AUTHORITY</v>
          </cell>
          <cell r="D179">
            <v>910</v>
          </cell>
        </row>
        <row r="180">
          <cell r="B180">
            <v>31360</v>
          </cell>
          <cell r="C180" t="str">
            <v>HOUSING AUTHORITY OF BERGEN CO</v>
          </cell>
          <cell r="D180">
            <v>15978</v>
          </cell>
        </row>
        <row r="181">
          <cell r="B181">
            <v>31370</v>
          </cell>
          <cell r="C181" t="str">
            <v>MERCER CO IMPROVEMENT AUTHORITY</v>
          </cell>
          <cell r="D181">
            <v>9607</v>
          </cell>
        </row>
        <row r="182">
          <cell r="B182">
            <v>31520</v>
          </cell>
          <cell r="C182" t="str">
            <v>CARLSTADT SEWERAGE AUTHORITY</v>
          </cell>
          <cell r="D182">
            <v>549</v>
          </cell>
        </row>
        <row r="183">
          <cell r="B183">
            <v>31560</v>
          </cell>
          <cell r="C183" t="str">
            <v>WOODBINE MUNICIPAL UTIL AUTH</v>
          </cell>
          <cell r="D183">
            <v>372</v>
          </cell>
        </row>
        <row r="184">
          <cell r="B184">
            <v>31600</v>
          </cell>
          <cell r="C184" t="str">
            <v>WILDWOOD CITY HOUSING AUTHORITY</v>
          </cell>
          <cell r="D184">
            <v>2206</v>
          </cell>
        </row>
        <row r="185">
          <cell r="B185">
            <v>31640</v>
          </cell>
          <cell r="C185" t="str">
            <v>RARITAN TWP MUN UTIL AUTHORITY</v>
          </cell>
          <cell r="D185">
            <v>7787</v>
          </cell>
        </row>
        <row r="186">
          <cell r="B186">
            <v>31680</v>
          </cell>
          <cell r="C186" t="str">
            <v>OCEAN GROVE BD OF FIRE COMM</v>
          </cell>
          <cell r="D186">
            <v>137</v>
          </cell>
        </row>
        <row r="187">
          <cell r="B187">
            <v>31710</v>
          </cell>
          <cell r="C187" t="str">
            <v>WEYMOUTH TWP MUN UTIL AUTHORITY</v>
          </cell>
          <cell r="D187">
            <v>74</v>
          </cell>
        </row>
        <row r="188">
          <cell r="B188">
            <v>31720</v>
          </cell>
          <cell r="C188" t="str">
            <v>NJ SPORTS &amp; EXPOSITION AUTH</v>
          </cell>
          <cell r="D188">
            <v>61709</v>
          </cell>
        </row>
        <row r="189">
          <cell r="B189">
            <v>31730</v>
          </cell>
          <cell r="C189" t="str">
            <v>EDGEWATER HOUSING AUTHORITY</v>
          </cell>
          <cell r="D189">
            <v>1364</v>
          </cell>
        </row>
        <row r="190">
          <cell r="B190">
            <v>31870</v>
          </cell>
          <cell r="C190" t="str">
            <v>DOVER TOWN HOUSING AUTHORITY</v>
          </cell>
          <cell r="D190">
            <v>667</v>
          </cell>
        </row>
        <row r="191">
          <cell r="B191">
            <v>31890</v>
          </cell>
          <cell r="C191" t="str">
            <v>BURLINGTON CO AVA COMM</v>
          </cell>
          <cell r="D191">
            <v>1337</v>
          </cell>
        </row>
        <row r="192">
          <cell r="B192">
            <v>31970</v>
          </cell>
          <cell r="C192" t="str">
            <v>NEPTUNE TWP SEWERAGE AUTHORITY</v>
          </cell>
          <cell r="D192">
            <v>6962</v>
          </cell>
        </row>
        <row r="193">
          <cell r="B193">
            <v>32250</v>
          </cell>
          <cell r="C193" t="str">
            <v>NEWTON TOWN HOUSING AUTHORITY</v>
          </cell>
          <cell r="D193">
            <v>703</v>
          </cell>
        </row>
        <row r="194">
          <cell r="B194">
            <v>32300</v>
          </cell>
          <cell r="C194" t="str">
            <v>DOVER TWP PARKING AUTHORITY</v>
          </cell>
          <cell r="D194">
            <v>1301</v>
          </cell>
        </row>
        <row r="195">
          <cell r="B195">
            <v>32350</v>
          </cell>
          <cell r="C195" t="str">
            <v>GLOUCESTER TWP FIRE DISTRICT 2</v>
          </cell>
          <cell r="D195">
            <v>438</v>
          </cell>
        </row>
        <row r="196">
          <cell r="B196">
            <v>32360</v>
          </cell>
          <cell r="C196" t="str">
            <v>HUNTERDON CO SOIL CONSERV DIST</v>
          </cell>
          <cell r="D196">
            <v>2906</v>
          </cell>
        </row>
        <row r="197">
          <cell r="B197">
            <v>32420</v>
          </cell>
          <cell r="C197" t="str">
            <v>CAPE ATL SOIL CONSRVTN DIST</v>
          </cell>
          <cell r="D197">
            <v>2051</v>
          </cell>
        </row>
        <row r="198">
          <cell r="B198">
            <v>32440</v>
          </cell>
          <cell r="C198" t="str">
            <v>DOVER TWP BD OF FIRE COM DST 2</v>
          </cell>
          <cell r="D198">
            <v>679</v>
          </cell>
        </row>
        <row r="199">
          <cell r="B199">
            <v>32460</v>
          </cell>
          <cell r="C199" t="str">
            <v>BERGEN COUNTY SOIL CONSER DIST</v>
          </cell>
          <cell r="D199">
            <v>1635</v>
          </cell>
        </row>
        <row r="200">
          <cell r="B200">
            <v>32530</v>
          </cell>
          <cell r="C200" t="str">
            <v>COLLINGSWOOD BORO HOUSING AUTH</v>
          </cell>
          <cell r="D200">
            <v>740</v>
          </cell>
        </row>
        <row r="201">
          <cell r="B201">
            <v>32660</v>
          </cell>
          <cell r="C201" t="str">
            <v>MID BERGEN REG HEALTH COMM</v>
          </cell>
          <cell r="D201">
            <v>1121</v>
          </cell>
        </row>
        <row r="202">
          <cell r="B202">
            <v>32720</v>
          </cell>
          <cell r="C202" t="str">
            <v>BURLINGTON CO SOIL CON DIST</v>
          </cell>
          <cell r="D202">
            <v>1627</v>
          </cell>
        </row>
        <row r="203">
          <cell r="B203">
            <v>32870</v>
          </cell>
          <cell r="C203" t="str">
            <v>MADISON BORO HOUSING AUTHORITY</v>
          </cell>
          <cell r="D203">
            <v>3035</v>
          </cell>
        </row>
        <row r="204">
          <cell r="B204">
            <v>32900</v>
          </cell>
          <cell r="C204" t="str">
            <v>NJ TRANSIT CORPORATION</v>
          </cell>
          <cell r="D204">
            <v>18060</v>
          </cell>
        </row>
        <row r="205">
          <cell r="B205">
            <v>32930</v>
          </cell>
          <cell r="C205" t="str">
            <v>CLINTON TWP SEW AUTHORITY</v>
          </cell>
          <cell r="D205">
            <v>5015</v>
          </cell>
        </row>
        <row r="206">
          <cell r="B206">
            <v>32950</v>
          </cell>
          <cell r="C206" t="str">
            <v>NEPTUNE CITY HOUSING AUTHORITY</v>
          </cell>
          <cell r="D206">
            <v>308</v>
          </cell>
        </row>
        <row r="207">
          <cell r="B207">
            <v>33000</v>
          </cell>
          <cell r="C207" t="str">
            <v>CAMDEN CO SOIL CONSERVATN DIST</v>
          </cell>
          <cell r="D207">
            <v>1472</v>
          </cell>
        </row>
        <row r="208">
          <cell r="B208">
            <v>33020</v>
          </cell>
          <cell r="C208" t="str">
            <v>MONMOUTH OCEAN ED SERV COMM</v>
          </cell>
          <cell r="D208">
            <v>22387</v>
          </cell>
        </row>
        <row r="209">
          <cell r="B209">
            <v>34120</v>
          </cell>
          <cell r="C209" t="str">
            <v>GLOUCESTER TWP FIRE DIST 3</v>
          </cell>
          <cell r="D209">
            <v>130</v>
          </cell>
        </row>
        <row r="210">
          <cell r="B210">
            <v>34140</v>
          </cell>
          <cell r="C210" t="str">
            <v>MARLBORO TWP FIRE DISTRICT 1</v>
          </cell>
          <cell r="D210">
            <v>45</v>
          </cell>
        </row>
        <row r="211">
          <cell r="B211">
            <v>34240</v>
          </cell>
          <cell r="C211" t="str">
            <v>WARREN CO AUDIO VISUAL AIDS</v>
          </cell>
          <cell r="D211">
            <v>171</v>
          </cell>
        </row>
        <row r="212">
          <cell r="B212">
            <v>34250</v>
          </cell>
          <cell r="C212" t="str">
            <v>PERTH AMBOY PORT AUTHORITY</v>
          </cell>
          <cell r="D212">
            <v>189</v>
          </cell>
        </row>
        <row r="213">
          <cell r="B213">
            <v>34260</v>
          </cell>
          <cell r="C213" t="str">
            <v>OCEAN TWP FIRE DISTRICT 2</v>
          </cell>
          <cell r="D213">
            <v>780</v>
          </cell>
        </row>
        <row r="214">
          <cell r="B214">
            <v>34270</v>
          </cell>
          <cell r="C214" t="str">
            <v>CAMDEN CO IMPROVEMENT AUTHORITY</v>
          </cell>
          <cell r="D214">
            <v>4509</v>
          </cell>
        </row>
        <row r="215">
          <cell r="B215">
            <v>34380</v>
          </cell>
          <cell r="C215" t="str">
            <v>SALEM CITY MUNICIPAL PORT AUTH</v>
          </cell>
          <cell r="D215">
            <v>137</v>
          </cell>
        </row>
        <row r="216">
          <cell r="B216">
            <v>34400</v>
          </cell>
          <cell r="C216" t="str">
            <v>BRICK TWP JOINT BD OF FIRE COMM</v>
          </cell>
          <cell r="D216">
            <v>2720</v>
          </cell>
        </row>
        <row r="217">
          <cell r="B217">
            <v>34420</v>
          </cell>
          <cell r="C217" t="str">
            <v>UNION CO UTILITIES AUTHORITY</v>
          </cell>
          <cell r="D217">
            <v>5736</v>
          </cell>
        </row>
        <row r="218">
          <cell r="B218">
            <v>34500</v>
          </cell>
          <cell r="C218" t="str">
            <v>SOUTH TOMS RIVER SEWERAGE AUTH</v>
          </cell>
          <cell r="D218">
            <v>162</v>
          </cell>
        </row>
        <row r="219">
          <cell r="B219">
            <v>34560</v>
          </cell>
          <cell r="C219" t="str">
            <v>LAKEWOOD TWP FIRE DISTRICT #1</v>
          </cell>
          <cell r="D219">
            <v>588</v>
          </cell>
        </row>
        <row r="220">
          <cell r="B220">
            <v>34630</v>
          </cell>
          <cell r="C220" t="str">
            <v>CAMDEN CO HEALTH SERVICES CTR</v>
          </cell>
          <cell r="D220">
            <v>114536</v>
          </cell>
        </row>
        <row r="221">
          <cell r="B221">
            <v>34640</v>
          </cell>
          <cell r="C221" t="str">
            <v>NJ SCHOOL BD ASSOC INS GROUP</v>
          </cell>
          <cell r="D221">
            <v>14830</v>
          </cell>
        </row>
        <row r="222">
          <cell r="B222">
            <v>34680</v>
          </cell>
          <cell r="C222" t="str">
            <v>DELAWARE RIVER JT TOLL BRG COM</v>
          </cell>
          <cell r="D222">
            <v>1603</v>
          </cell>
        </row>
        <row r="223">
          <cell r="B223">
            <v>34690</v>
          </cell>
          <cell r="C223" t="str">
            <v>DELRAN TWP FIRE DISTRICT #1</v>
          </cell>
          <cell r="D223">
            <v>722</v>
          </cell>
        </row>
        <row r="224">
          <cell r="B224">
            <v>34710</v>
          </cell>
          <cell r="C224" t="str">
            <v>NORTH BERGEN M.U.A.</v>
          </cell>
          <cell r="D224">
            <v>15370</v>
          </cell>
        </row>
        <row r="225">
          <cell r="B225">
            <v>34770</v>
          </cell>
          <cell r="C225" t="str">
            <v>HOWELL TWP FIRE DISTRICT #3</v>
          </cell>
          <cell r="D225">
            <v>212</v>
          </cell>
        </row>
        <row r="226">
          <cell r="B226">
            <v>34840</v>
          </cell>
          <cell r="C226" t="str">
            <v>EAST BRUNSWICK TWP FIRE DIST #2</v>
          </cell>
          <cell r="D226">
            <v>1138</v>
          </cell>
        </row>
        <row r="227">
          <cell r="B227">
            <v>34880</v>
          </cell>
          <cell r="C227" t="str">
            <v>BURLINGTON TWP FIRE DISTRICT 1</v>
          </cell>
          <cell r="D227">
            <v>636</v>
          </cell>
        </row>
        <row r="228">
          <cell r="B228">
            <v>34940</v>
          </cell>
          <cell r="C228" t="str">
            <v>JOINT CONST OFF OF THE WILDWOOD</v>
          </cell>
          <cell r="D228">
            <v>298</v>
          </cell>
        </row>
        <row r="229">
          <cell r="B229">
            <v>34990</v>
          </cell>
          <cell r="C229" t="str">
            <v>TRENTON DOWNTOWN ASSOCIATION</v>
          </cell>
          <cell r="D229">
            <v>1121</v>
          </cell>
        </row>
        <row r="230">
          <cell r="B230">
            <v>35130</v>
          </cell>
          <cell r="C230" t="str">
            <v>WESTVILLE FIRE DISTRICT # 1</v>
          </cell>
          <cell r="D230">
            <v>455</v>
          </cell>
        </row>
        <row r="231">
          <cell r="B231">
            <v>35200</v>
          </cell>
          <cell r="C231" t="str">
            <v>VINELAND-MILLVILLE URB. ENT.ZON</v>
          </cell>
          <cell r="D231">
            <v>534</v>
          </cell>
        </row>
        <row r="232">
          <cell r="B232">
            <v>35210</v>
          </cell>
          <cell r="C232" t="str">
            <v>NORTH HUDSON REG. COMM. CENTER</v>
          </cell>
          <cell r="D232">
            <v>3593</v>
          </cell>
        </row>
        <row r="233">
          <cell r="B233">
            <v>35240</v>
          </cell>
          <cell r="C233" t="str">
            <v>PLAINFIELD MUN. UTILITIES AUTH.</v>
          </cell>
          <cell r="D233">
            <v>25197</v>
          </cell>
        </row>
        <row r="234">
          <cell r="B234">
            <v>35250</v>
          </cell>
          <cell r="C234" t="str">
            <v>NJ REDEVELOPMENT AUTHORITY</v>
          </cell>
          <cell r="D234">
            <v>4725</v>
          </cell>
        </row>
        <row r="235">
          <cell r="B235">
            <v>35290</v>
          </cell>
          <cell r="C235" t="str">
            <v>HAZLET TWP FIRE DIST</v>
          </cell>
          <cell r="D235">
            <v>560</v>
          </cell>
        </row>
        <row r="236">
          <cell r="B236">
            <v>35370</v>
          </cell>
          <cell r="C236" t="str">
            <v>OLD BRIDGE TWP FIRE DIST#1</v>
          </cell>
          <cell r="D236">
            <v>31</v>
          </cell>
        </row>
        <row r="237">
          <cell r="B237">
            <v>35400</v>
          </cell>
          <cell r="C237" t="str">
            <v>SOARING HEIGHTS CHARTER SCHOOL</v>
          </cell>
          <cell r="D237">
            <v>1339</v>
          </cell>
        </row>
        <row r="238">
          <cell r="B238">
            <v>35420</v>
          </cell>
          <cell r="C238" t="str">
            <v>JERSEY CITY COMM CHARTER SCHOOL</v>
          </cell>
          <cell r="D238">
            <v>7831</v>
          </cell>
        </row>
        <row r="239">
          <cell r="B239">
            <v>35530</v>
          </cell>
          <cell r="C239" t="str">
            <v>EMILY FISHER CHARTER SCHOOL</v>
          </cell>
          <cell r="D239">
            <v>7977</v>
          </cell>
        </row>
        <row r="240">
          <cell r="B240">
            <v>35620</v>
          </cell>
          <cell r="C240" t="str">
            <v>EAST ORANGE COMMUNITY CHART SCH</v>
          </cell>
          <cell r="D240">
            <v>7658</v>
          </cell>
        </row>
        <row r="241">
          <cell r="B241">
            <v>35670</v>
          </cell>
          <cell r="C241" t="str">
            <v>RED BANK CHARTER SCHOOL</v>
          </cell>
          <cell r="D241">
            <v>1162</v>
          </cell>
        </row>
        <row r="242">
          <cell r="B242">
            <v>35690</v>
          </cell>
          <cell r="C242" t="str">
            <v>INTERNATIONAL CHARTER SCHOOL</v>
          </cell>
          <cell r="D242">
            <v>582</v>
          </cell>
        </row>
        <row r="243">
          <cell r="B243">
            <v>35900</v>
          </cell>
          <cell r="C243" t="str">
            <v>CLASSICAL ACAD. CHARTER SCHOOL</v>
          </cell>
          <cell r="D243">
            <v>265</v>
          </cell>
        </row>
        <row r="244">
          <cell r="B244">
            <v>36500</v>
          </cell>
          <cell r="C244" t="str">
            <v>CAMDEN REDEVELOPMENT AGENCY</v>
          </cell>
          <cell r="D244">
            <v>6363</v>
          </cell>
        </row>
        <row r="245">
          <cell r="B245">
            <v>36600</v>
          </cell>
          <cell r="C245" t="str">
            <v>OCEANSIDE CHARTER SCHOOL</v>
          </cell>
          <cell r="D245">
            <v>2158</v>
          </cell>
        </row>
        <row r="246">
          <cell r="B246">
            <v>36800</v>
          </cell>
          <cell r="C246" t="str">
            <v>GRAY CHARTER SCHOOL</v>
          </cell>
          <cell r="D246">
            <v>2499</v>
          </cell>
        </row>
        <row r="247">
          <cell r="B247">
            <v>37400</v>
          </cell>
          <cell r="C247" t="str">
            <v>PACE CHARTER SCHOOL OF HAMILTON</v>
          </cell>
          <cell r="D247">
            <v>710</v>
          </cell>
        </row>
        <row r="248">
          <cell r="B248">
            <v>37800</v>
          </cell>
          <cell r="C248" t="str">
            <v>ENGLEWOOD ON THE PALISADES CHAR</v>
          </cell>
          <cell r="D248">
            <v>1064</v>
          </cell>
        </row>
        <row r="249">
          <cell r="B249">
            <v>38400</v>
          </cell>
          <cell r="C249" t="str">
            <v>HUDSON CO ECONOMIC DEVELOP CORP</v>
          </cell>
          <cell r="D249">
            <v>912</v>
          </cell>
        </row>
        <row r="250">
          <cell r="B250">
            <v>38500</v>
          </cell>
          <cell r="C250" t="str">
            <v>HOWELL TWP FIRE DIST #4-RAMTOWN</v>
          </cell>
          <cell r="D250">
            <v>123</v>
          </cell>
        </row>
        <row r="251">
          <cell r="B251">
            <v>38600</v>
          </cell>
          <cell r="C251" t="str">
            <v>NEWARK CHARTER SCHOOL</v>
          </cell>
          <cell r="D251">
            <v>677</v>
          </cell>
        </row>
        <row r="252">
          <cell r="B252">
            <v>39100</v>
          </cell>
          <cell r="C252" t="str">
            <v>BRICK TWP FIRE DISTRICT #1</v>
          </cell>
          <cell r="D252">
            <v>128</v>
          </cell>
        </row>
        <row r="253">
          <cell r="B253">
            <v>39200</v>
          </cell>
          <cell r="C253" t="str">
            <v>QUEEN CITY ACADEMY CHARTER SCH</v>
          </cell>
          <cell r="D253">
            <v>2214</v>
          </cell>
        </row>
        <row r="254">
          <cell r="B254">
            <v>39800</v>
          </cell>
          <cell r="C254" t="str">
            <v>WALL TOWNSHIP FIRE DISTRICT #3</v>
          </cell>
          <cell r="D254">
            <v>955</v>
          </cell>
        </row>
        <row r="255">
          <cell r="B255">
            <v>40150</v>
          </cell>
          <cell r="C255" t="str">
            <v>BORDENTOWN REG SCH DISTRICT</v>
          </cell>
          <cell r="D255">
            <v>20473</v>
          </cell>
        </row>
        <row r="256">
          <cell r="B256">
            <v>40340</v>
          </cell>
          <cell r="C256" t="str">
            <v>TOMS RIVER SCHOOL DIST</v>
          </cell>
          <cell r="D256">
            <v>142858</v>
          </cell>
        </row>
        <row r="257">
          <cell r="B257">
            <v>40380</v>
          </cell>
          <cell r="C257" t="str">
            <v>WOODSTOWN-PILESGROVE REG SCH</v>
          </cell>
          <cell r="D257">
            <v>11782</v>
          </cell>
        </row>
        <row r="258">
          <cell r="B258">
            <v>41000</v>
          </cell>
          <cell r="C258" t="str">
            <v>CITY OF RAHWAY REDEVELOPMENT AG</v>
          </cell>
          <cell r="D258">
            <v>882</v>
          </cell>
        </row>
        <row r="259">
          <cell r="B259">
            <v>41100</v>
          </cell>
          <cell r="C259" t="str">
            <v>UNIVERSITY ACADEMY CHARTER HS</v>
          </cell>
          <cell r="D259">
            <v>1072</v>
          </cell>
        </row>
        <row r="260">
          <cell r="B260">
            <v>41400</v>
          </cell>
          <cell r="C260" t="str">
            <v>BAYSHORE JOINTURE COMMISSION</v>
          </cell>
          <cell r="D260">
            <v>2557</v>
          </cell>
        </row>
        <row r="261">
          <cell r="B261">
            <v>41600</v>
          </cell>
          <cell r="C261" t="str">
            <v>TEAM ACADEMY CHARTER SCHOOL</v>
          </cell>
          <cell r="D261">
            <v>3695</v>
          </cell>
        </row>
        <row r="262">
          <cell r="B262">
            <v>42000</v>
          </cell>
          <cell r="C262" t="str">
            <v>CARTERET REDEVELOPMENT AGENCY</v>
          </cell>
          <cell r="D262">
            <v>196</v>
          </cell>
        </row>
        <row r="263">
          <cell r="B263">
            <v>42300</v>
          </cell>
          <cell r="C263" t="str">
            <v>SOUTH JERSEY ECONOMIC DEV. DIST</v>
          </cell>
          <cell r="D263">
            <v>1145</v>
          </cell>
        </row>
        <row r="264">
          <cell r="B264">
            <v>42400</v>
          </cell>
          <cell r="C264" t="str">
            <v>PATERSON CHART SCH-SCIENCE/TECH</v>
          </cell>
          <cell r="D264">
            <v>2677</v>
          </cell>
        </row>
        <row r="265">
          <cell r="B265">
            <v>43800</v>
          </cell>
          <cell r="C265" t="str">
            <v>SECAUCUS MUNICIPAL UTIL. AUTH.</v>
          </cell>
          <cell r="D265">
            <v>5085</v>
          </cell>
        </row>
        <row r="266">
          <cell r="B266">
            <v>43900</v>
          </cell>
          <cell r="C266" t="str">
            <v>MONTCLAIR PARKING AUTHORITY</v>
          </cell>
          <cell r="D266">
            <v>711</v>
          </cell>
        </row>
        <row r="267">
          <cell r="B267">
            <v>44400</v>
          </cell>
          <cell r="C267" t="str">
            <v>MEADOWLANDS CONSERVATION TRUST</v>
          </cell>
          <cell r="D267">
            <v>347</v>
          </cell>
        </row>
        <row r="268">
          <cell r="B268">
            <v>44600</v>
          </cell>
          <cell r="C268" t="str">
            <v>MIDDLE TOWNSHIP FIRE DIST #1</v>
          </cell>
          <cell r="D268">
            <v>910</v>
          </cell>
        </row>
        <row r="269">
          <cell r="B269">
            <v>45000</v>
          </cell>
          <cell r="C269" t="str">
            <v>CUMBERLAND-SALEM CONSERV. DIST.</v>
          </cell>
          <cell r="D269">
            <v>1283</v>
          </cell>
        </row>
        <row r="270">
          <cell r="B270">
            <v>45100</v>
          </cell>
          <cell r="C270" t="str">
            <v>BRICK TOWNSHIP FIRE DIST # 2</v>
          </cell>
          <cell r="D270">
            <v>134</v>
          </cell>
        </row>
        <row r="271">
          <cell r="B271">
            <v>45300</v>
          </cell>
          <cell r="C271" t="str">
            <v>FREEDOM ACADEMY CHARTER SCHOOL</v>
          </cell>
          <cell r="D271">
            <v>892</v>
          </cell>
        </row>
        <row r="272">
          <cell r="B272">
            <v>45500</v>
          </cell>
          <cell r="C272" t="str">
            <v>ECO CHARTER SCHOOL</v>
          </cell>
          <cell r="D272">
            <v>774</v>
          </cell>
        </row>
        <row r="273">
          <cell r="B273">
            <v>45800</v>
          </cell>
          <cell r="C273" t="str">
            <v>BLOOMFIELD PARKING AUTHORITY</v>
          </cell>
          <cell r="D273">
            <v>558</v>
          </cell>
        </row>
        <row r="274">
          <cell r="B274">
            <v>50033</v>
          </cell>
          <cell r="C274" t="str">
            <v>ALLAMUCHY BD OF ED</v>
          </cell>
          <cell r="D274">
            <v>3134</v>
          </cell>
        </row>
        <row r="275">
          <cell r="B275">
            <v>50050</v>
          </cell>
          <cell r="C275" t="str">
            <v>ALLENTOWN BOROUGH</v>
          </cell>
          <cell r="D275">
            <v>1721</v>
          </cell>
        </row>
        <row r="276">
          <cell r="B276">
            <v>50130</v>
          </cell>
          <cell r="C276" t="str">
            <v>AUDUBON BOROUGH</v>
          </cell>
          <cell r="D276">
            <v>8348</v>
          </cell>
        </row>
        <row r="277">
          <cell r="B277">
            <v>50250</v>
          </cell>
          <cell r="C277" t="str">
            <v>BERKELEY TOWNSHIP MUNICIPAL BLD</v>
          </cell>
          <cell r="D277">
            <v>39954</v>
          </cell>
        </row>
        <row r="278">
          <cell r="B278">
            <v>50410</v>
          </cell>
          <cell r="C278" t="str">
            <v>BROOKLAWN BOROUGH</v>
          </cell>
          <cell r="D278">
            <v>3252</v>
          </cell>
        </row>
        <row r="279">
          <cell r="B279">
            <v>50413</v>
          </cell>
          <cell r="C279" t="str">
            <v>BROOKLAWN BORO BD OF ED</v>
          </cell>
          <cell r="D279">
            <v>2078</v>
          </cell>
        </row>
        <row r="280">
          <cell r="B280">
            <v>50420</v>
          </cell>
          <cell r="C280" t="str">
            <v>BUENA BOROUGH</v>
          </cell>
          <cell r="D280">
            <v>4242</v>
          </cell>
        </row>
        <row r="281">
          <cell r="B281">
            <v>50530</v>
          </cell>
          <cell r="C281" t="str">
            <v>CHESILHURST BOROUGH</v>
          </cell>
          <cell r="D281">
            <v>1455</v>
          </cell>
        </row>
        <row r="282">
          <cell r="B282">
            <v>50733</v>
          </cell>
          <cell r="C282" t="str">
            <v>DENNIS TWP BD OF ED</v>
          </cell>
          <cell r="D282">
            <v>6467</v>
          </cell>
        </row>
        <row r="283">
          <cell r="B283">
            <v>50770</v>
          </cell>
          <cell r="C283" t="str">
            <v>DUNELLEN BOROUGH</v>
          </cell>
          <cell r="D283">
            <v>6280</v>
          </cell>
        </row>
        <row r="284">
          <cell r="B284">
            <v>50790</v>
          </cell>
          <cell r="C284" t="str">
            <v>EASTAMPTON TOWNSHIP</v>
          </cell>
          <cell r="D284">
            <v>2764</v>
          </cell>
        </row>
        <row r="285">
          <cell r="B285">
            <v>50830</v>
          </cell>
          <cell r="C285" t="str">
            <v>EAST HANOVER TOWNSHIP</v>
          </cell>
          <cell r="D285">
            <v>25863</v>
          </cell>
        </row>
        <row r="286">
          <cell r="B286">
            <v>50840</v>
          </cell>
          <cell r="C286" t="str">
            <v>EAST NEWARK BOROUGH</v>
          </cell>
          <cell r="D286">
            <v>813</v>
          </cell>
        </row>
        <row r="287">
          <cell r="B287">
            <v>50930</v>
          </cell>
          <cell r="C287" t="str">
            <v>ENGLEWOOD CLIFFS BOROUGH</v>
          </cell>
          <cell r="D287">
            <v>7753</v>
          </cell>
        </row>
        <row r="288">
          <cell r="B288">
            <v>50940</v>
          </cell>
          <cell r="C288" t="str">
            <v>ENGLISHTOWN BOROUGH</v>
          </cell>
          <cell r="D288">
            <v>2521</v>
          </cell>
        </row>
        <row r="289">
          <cell r="B289">
            <v>50973</v>
          </cell>
          <cell r="C289" t="str">
            <v>FAIRFIELD TOWNSHIP BD OF ED</v>
          </cell>
          <cell r="D289">
            <v>2175</v>
          </cell>
        </row>
        <row r="290">
          <cell r="B290">
            <v>51080</v>
          </cell>
          <cell r="C290" t="str">
            <v>FRANKLIN TOWNSHIP</v>
          </cell>
          <cell r="D290">
            <v>11819</v>
          </cell>
        </row>
        <row r="291">
          <cell r="B291">
            <v>51093</v>
          </cell>
          <cell r="C291" t="str">
            <v>FRANKLIN TWP BD OF ED</v>
          </cell>
          <cell r="D291">
            <v>1955</v>
          </cell>
        </row>
        <row r="292">
          <cell r="B292">
            <v>51140</v>
          </cell>
          <cell r="C292" t="str">
            <v>FRELINGHUYSEN TWP</v>
          </cell>
          <cell r="D292">
            <v>1151</v>
          </cell>
        </row>
        <row r="293">
          <cell r="B293">
            <v>51260</v>
          </cell>
          <cell r="C293" t="str">
            <v>GUTTENBERG TOWN</v>
          </cell>
          <cell r="D293">
            <v>6278</v>
          </cell>
        </row>
        <row r="294">
          <cell r="B294">
            <v>51283</v>
          </cell>
          <cell r="C294" t="str">
            <v>HAINESPORT TOWNSHIP BD OF ED</v>
          </cell>
          <cell r="D294">
            <v>3993</v>
          </cell>
        </row>
        <row r="295">
          <cell r="B295">
            <v>51290</v>
          </cell>
          <cell r="C295" t="str">
            <v>HALEDON BOROUGH</v>
          </cell>
          <cell r="D295">
            <v>8832</v>
          </cell>
        </row>
        <row r="296">
          <cell r="B296">
            <v>51333</v>
          </cell>
          <cell r="C296" t="str">
            <v>HAMPTON BOROUGH BD OF ED</v>
          </cell>
          <cell r="D296">
            <v>1097</v>
          </cell>
        </row>
        <row r="297">
          <cell r="B297">
            <v>51360</v>
          </cell>
          <cell r="C297" t="str">
            <v>HARDWICK TOWNSHIP</v>
          </cell>
          <cell r="D297">
            <v>1455</v>
          </cell>
        </row>
        <row r="298">
          <cell r="B298">
            <v>51400</v>
          </cell>
          <cell r="C298" t="str">
            <v>HARRISON TOWNSHIP</v>
          </cell>
          <cell r="D298">
            <v>6686</v>
          </cell>
        </row>
        <row r="299">
          <cell r="B299">
            <v>51470</v>
          </cell>
          <cell r="C299" t="str">
            <v>HIGHTSTOWN BOROUGH</v>
          </cell>
          <cell r="D299">
            <v>10965</v>
          </cell>
        </row>
        <row r="300">
          <cell r="B300">
            <v>51520</v>
          </cell>
          <cell r="C300" t="str">
            <v>HOPATCONG BOROUGH</v>
          </cell>
          <cell r="D300">
            <v>20053</v>
          </cell>
        </row>
        <row r="301">
          <cell r="B301">
            <v>51640</v>
          </cell>
          <cell r="C301" t="str">
            <v>JERSEY CITY</v>
          </cell>
          <cell r="D301">
            <v>104020</v>
          </cell>
        </row>
        <row r="302">
          <cell r="B302">
            <v>51670</v>
          </cell>
          <cell r="C302" t="str">
            <v>KNOWLTON TOWNSHIP</v>
          </cell>
          <cell r="D302">
            <v>2813</v>
          </cell>
        </row>
        <row r="303">
          <cell r="B303">
            <v>51730</v>
          </cell>
          <cell r="C303" t="str">
            <v>LAWNSIDE BOROUGH</v>
          </cell>
          <cell r="D303">
            <v>5205</v>
          </cell>
        </row>
        <row r="304">
          <cell r="B304">
            <v>51790</v>
          </cell>
          <cell r="C304" t="str">
            <v>LINDENWOLD BOROUGH</v>
          </cell>
          <cell r="D304">
            <v>12260</v>
          </cell>
        </row>
        <row r="305">
          <cell r="B305">
            <v>51970</v>
          </cell>
          <cell r="C305" t="str">
            <v xml:space="preserve">MANCHESTER TOWNSHIP                                         </v>
          </cell>
          <cell r="D305">
            <v>26789</v>
          </cell>
        </row>
        <row r="306">
          <cell r="B306">
            <v>52000</v>
          </cell>
          <cell r="C306" t="str">
            <v>MANSFIELD TOWNSHIP</v>
          </cell>
          <cell r="D306">
            <v>4724</v>
          </cell>
        </row>
        <row r="307">
          <cell r="B307">
            <v>52050</v>
          </cell>
          <cell r="C307" t="str">
            <v>ABERDEEN TOWNSHIP</v>
          </cell>
          <cell r="D307">
            <v>15637</v>
          </cell>
        </row>
        <row r="308">
          <cell r="B308">
            <v>52060</v>
          </cell>
          <cell r="C308" t="str">
            <v>MAURICE RIVER TOWNSHIP</v>
          </cell>
          <cell r="D308">
            <v>3828</v>
          </cell>
        </row>
        <row r="309">
          <cell r="B309">
            <v>52203</v>
          </cell>
          <cell r="C309" t="str">
            <v>MONROE TOWNSHIP BD OF ED</v>
          </cell>
          <cell r="D309">
            <v>24190</v>
          </cell>
        </row>
        <row r="310">
          <cell r="B310">
            <v>52340</v>
          </cell>
          <cell r="C310" t="str">
            <v>NATIONAL PARK BOROUGH</v>
          </cell>
          <cell r="D310">
            <v>2315</v>
          </cell>
        </row>
        <row r="311">
          <cell r="B311">
            <v>52360</v>
          </cell>
          <cell r="C311" t="str">
            <v>NEWARK CITY</v>
          </cell>
          <cell r="D311">
            <v>494071</v>
          </cell>
        </row>
        <row r="312">
          <cell r="B312">
            <v>52363</v>
          </cell>
          <cell r="C312" t="str">
            <v>NEWARK PUBLIC SCHOOLS</v>
          </cell>
          <cell r="D312">
            <v>559858</v>
          </cell>
        </row>
        <row r="313">
          <cell r="B313">
            <v>52620</v>
          </cell>
          <cell r="C313" t="str">
            <v>PENNS GROVE BOROUGH</v>
          </cell>
          <cell r="D313">
            <v>4262</v>
          </cell>
        </row>
        <row r="314">
          <cell r="B314">
            <v>52720</v>
          </cell>
          <cell r="C314" t="str">
            <v>PLAINSBORO TOWNSHIP</v>
          </cell>
          <cell r="D314">
            <v>25468</v>
          </cell>
        </row>
        <row r="315">
          <cell r="B315">
            <v>52770</v>
          </cell>
          <cell r="C315" t="str">
            <v>PROSPECT PARK BOROUGH</v>
          </cell>
          <cell r="D315">
            <v>3198</v>
          </cell>
        </row>
        <row r="316">
          <cell r="B316">
            <v>52920</v>
          </cell>
          <cell r="C316" t="str">
            <v>ROSELAND BOROUGH</v>
          </cell>
          <cell r="D316">
            <v>13613</v>
          </cell>
        </row>
        <row r="317">
          <cell r="B317">
            <v>52960</v>
          </cell>
          <cell r="C317" t="str">
            <v>SADDLE BROOK TOWNSHIP</v>
          </cell>
          <cell r="D317">
            <v>16767</v>
          </cell>
        </row>
        <row r="318">
          <cell r="B318">
            <v>53100</v>
          </cell>
          <cell r="C318" t="str">
            <v>BOROUGH_OF LAKE COMO</v>
          </cell>
          <cell r="D318">
            <v>4234</v>
          </cell>
        </row>
        <row r="319">
          <cell r="B319">
            <v>53110</v>
          </cell>
          <cell r="C319" t="str">
            <v>SOUTH BOUND BROOK BOROUGH</v>
          </cell>
          <cell r="D319">
            <v>4117</v>
          </cell>
        </row>
        <row r="320">
          <cell r="B320">
            <v>53140</v>
          </cell>
          <cell r="C320" t="str">
            <v>SOUTH TOMS RIVER BOROUGH</v>
          </cell>
          <cell r="D320">
            <v>2223</v>
          </cell>
        </row>
        <row r="321">
          <cell r="B321">
            <v>53260</v>
          </cell>
          <cell r="C321" t="str">
            <v>SUSSEX BOROUGH</v>
          </cell>
          <cell r="D321">
            <v>2008</v>
          </cell>
        </row>
        <row r="322">
          <cell r="B322">
            <v>53360</v>
          </cell>
          <cell r="C322" t="str">
            <v>UNION BEACH BOROUGH</v>
          </cell>
          <cell r="D322">
            <v>6258</v>
          </cell>
        </row>
        <row r="323">
          <cell r="B323">
            <v>53420</v>
          </cell>
          <cell r="C323" t="str">
            <v>UPPER SADDLE RIVER BORO</v>
          </cell>
          <cell r="D323">
            <v>9047</v>
          </cell>
        </row>
        <row r="324">
          <cell r="B324">
            <v>53430</v>
          </cell>
          <cell r="C324" t="str">
            <v>VERNON TOWNSHIP</v>
          </cell>
          <cell r="D324">
            <v>25725</v>
          </cell>
        </row>
        <row r="325">
          <cell r="B325">
            <v>53510</v>
          </cell>
          <cell r="C325" t="str">
            <v>WANAQUE BOROUGH</v>
          </cell>
          <cell r="D325">
            <v>11982</v>
          </cell>
        </row>
        <row r="326">
          <cell r="B326">
            <v>53800</v>
          </cell>
          <cell r="C326" t="str">
            <v>WOODBURY HEIGHTS BOROUGH</v>
          </cell>
          <cell r="D326">
            <v>4561</v>
          </cell>
        </row>
        <row r="327">
          <cell r="B327">
            <v>53823</v>
          </cell>
          <cell r="C327" t="str">
            <v>WOODLAND TWP BD OF ED</v>
          </cell>
          <cell r="D327">
            <v>1624</v>
          </cell>
        </row>
        <row r="328">
          <cell r="B328">
            <v>55130</v>
          </cell>
          <cell r="C328" t="str">
            <v>CAPE MAY CO BRIDGE COMM</v>
          </cell>
          <cell r="D328">
            <v>5830</v>
          </cell>
        </row>
        <row r="329">
          <cell r="B329">
            <v>55450</v>
          </cell>
          <cell r="C329" t="str">
            <v>BERKELEY TWP SEWERAGE AUTHORITY</v>
          </cell>
          <cell r="D329">
            <v>4495</v>
          </cell>
        </row>
        <row r="330">
          <cell r="B330">
            <v>55510</v>
          </cell>
          <cell r="C330" t="str">
            <v>HADDON TOWNSHIP HOUSING AUTH</v>
          </cell>
          <cell r="D330">
            <v>864</v>
          </cell>
        </row>
        <row r="331">
          <cell r="B331">
            <v>55520</v>
          </cell>
          <cell r="C331" t="str">
            <v>PRINCETON HOUSING AUTHORITY</v>
          </cell>
          <cell r="D331">
            <v>1968</v>
          </cell>
        </row>
        <row r="332">
          <cell r="B332">
            <v>55950</v>
          </cell>
          <cell r="C332" t="str">
            <v>HIGHLANDS HOUSING AUTH</v>
          </cell>
          <cell r="D332">
            <v>963</v>
          </cell>
        </row>
        <row r="333">
          <cell r="B333">
            <v>55970</v>
          </cell>
          <cell r="C333" t="str">
            <v>PLEASANTVILLE HOUSING AUTH</v>
          </cell>
          <cell r="D333">
            <v>3636</v>
          </cell>
        </row>
        <row r="334">
          <cell r="B334">
            <v>56120</v>
          </cell>
          <cell r="C334" t="str">
            <v>RED BANK BORO HOUSING AUTH</v>
          </cell>
          <cell r="D334">
            <v>2198</v>
          </cell>
        </row>
        <row r="335">
          <cell r="B335">
            <v>56140</v>
          </cell>
          <cell r="C335" t="str">
            <v>CARTERET HOUSING AUTHORITY</v>
          </cell>
          <cell r="D335">
            <v>4411</v>
          </cell>
        </row>
        <row r="336">
          <cell r="B336">
            <v>56170</v>
          </cell>
          <cell r="C336" t="str">
            <v>EDGEWATER PARK SEWERAGE AUTH</v>
          </cell>
          <cell r="D336">
            <v>297</v>
          </cell>
        </row>
        <row r="337">
          <cell r="B337">
            <v>56300</v>
          </cell>
          <cell r="C337" t="str">
            <v>KEANSBURG BORO HOUSING AUTH</v>
          </cell>
          <cell r="D337">
            <v>1188</v>
          </cell>
        </row>
        <row r="338">
          <cell r="B338">
            <v>56320</v>
          </cell>
          <cell r="C338" t="str">
            <v>NEWARK PARKING AUTHORITY</v>
          </cell>
          <cell r="D338">
            <v>686</v>
          </cell>
        </row>
        <row r="339">
          <cell r="B339">
            <v>56370</v>
          </cell>
          <cell r="C339" t="str">
            <v>BEVERLY CITY HOUSING AUTHORITY</v>
          </cell>
          <cell r="D339">
            <v>613</v>
          </cell>
        </row>
        <row r="340">
          <cell r="B340">
            <v>56400</v>
          </cell>
          <cell r="C340" t="str">
            <v>HIGHLAND PARK HOUSING AUTHORITY</v>
          </cell>
          <cell r="D340">
            <v>1384</v>
          </cell>
        </row>
        <row r="341">
          <cell r="B341">
            <v>56440</v>
          </cell>
          <cell r="C341" t="str">
            <v>FLORENCE TWP HOUSING AUTHORITY</v>
          </cell>
          <cell r="D341">
            <v>341</v>
          </cell>
        </row>
        <row r="342">
          <cell r="B342">
            <v>56480</v>
          </cell>
          <cell r="C342" t="str">
            <v>BOONTON HOUSING AUTHORITY</v>
          </cell>
          <cell r="D342">
            <v>1236</v>
          </cell>
        </row>
        <row r="343">
          <cell r="B343">
            <v>57270</v>
          </cell>
          <cell r="C343" t="str">
            <v>SHORE REGIONAL H S DISTRICT</v>
          </cell>
          <cell r="D343">
            <v>5341</v>
          </cell>
        </row>
        <row r="344">
          <cell r="B344">
            <v>57530</v>
          </cell>
          <cell r="C344" t="str">
            <v>NEW HANOVER TWP BD OF ED</v>
          </cell>
          <cell r="D344">
            <v>1366</v>
          </cell>
        </row>
        <row r="345">
          <cell r="B345">
            <v>60023</v>
          </cell>
          <cell r="C345" t="str">
            <v>HUDSON CO SCHOOLS OF TECHNOLOGY</v>
          </cell>
          <cell r="D345">
            <v>56875</v>
          </cell>
        </row>
        <row r="346">
          <cell r="B346">
            <v>60030</v>
          </cell>
          <cell r="C346" t="str">
            <v>PASSAIC COUNTY</v>
          </cell>
          <cell r="D346">
            <v>442299</v>
          </cell>
        </row>
        <row r="347">
          <cell r="B347">
            <v>60031</v>
          </cell>
          <cell r="C347" t="str">
            <v>PASSAIC CO BD OF SOCIAL SERVICE</v>
          </cell>
          <cell r="D347">
            <v>175121</v>
          </cell>
        </row>
        <row r="348">
          <cell r="B348">
            <v>60050</v>
          </cell>
          <cell r="C348" t="str">
            <v>WATERFRONT COMM OF NY HARBOR</v>
          </cell>
          <cell r="D348">
            <v>1445</v>
          </cell>
        </row>
        <row r="349">
          <cell r="B349">
            <v>70023</v>
          </cell>
          <cell r="C349" t="str">
            <v>GUTTENBERG BORO BD OF ED</v>
          </cell>
          <cell r="D349">
            <v>3737</v>
          </cell>
        </row>
        <row r="350">
          <cell r="B350">
            <v>79100</v>
          </cell>
          <cell r="C350" t="str">
            <v>NEW JERSEY FIREMEN'S HOME</v>
          </cell>
          <cell r="D350">
            <v>13131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8 - Collect Pens Expense"/>
      <sheetName val="68 - Collectv Amort Asst Rtrn"/>
      <sheetName val="68 - Collectv Amort Assump"/>
      <sheetName val="68 - Collectv Amort Exp"/>
      <sheetName val="68 - Par 55 Cont v Exp cont"/>
      <sheetName val="Local App FY13&amp;14"/>
      <sheetName val="A State"/>
      <sheetName val="A Local"/>
      <sheetName val="A Total"/>
      <sheetName val="KPMG 3"/>
      <sheetName val="KPMG 4"/>
      <sheetName val="KPMG 4 balance check"/>
      <sheetName val="KPMG 4 for NJ"/>
      <sheetName val="B - Alloc14PenAmnts"/>
      <sheetName val="C -Alloc14OflwInflw"/>
      <sheetName val="68 - Par 54 Chng in Prop"/>
      <sheetName val="68 - Maintain Outstanding Bases"/>
      <sheetName val="Sheet2"/>
      <sheetName val="Sheet3"/>
      <sheetName val="Sheet1"/>
      <sheetName val="ERI Ch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F3">
            <v>10022</v>
          </cell>
          <cell r="G3" t="str">
            <v>OCEAN CO MOSQUITO COMM</v>
          </cell>
          <cell r="H3">
            <v>12776</v>
          </cell>
        </row>
        <row r="4">
          <cell r="F4">
            <v>10030</v>
          </cell>
          <cell r="G4" t="str">
            <v>ATLANTIC COUNTY</v>
          </cell>
          <cell r="H4">
            <v>127553</v>
          </cell>
        </row>
        <row r="5">
          <cell r="F5">
            <v>10031</v>
          </cell>
          <cell r="G5" t="str">
            <v>ATLANTIC COUNTY WELFARE BD</v>
          </cell>
          <cell r="H5">
            <v>39424</v>
          </cell>
        </row>
        <row r="6">
          <cell r="F6">
            <v>10041</v>
          </cell>
          <cell r="G6" t="str">
            <v>MIDDLESEX CO BD OF SOCIAL SRV</v>
          </cell>
          <cell r="H6">
            <v>19551</v>
          </cell>
        </row>
        <row r="7">
          <cell r="F7">
            <v>10063</v>
          </cell>
          <cell r="G7" t="str">
            <v>MORRIS CO VOCATIONAL SCH DIST</v>
          </cell>
          <cell r="H7">
            <v>9718</v>
          </cell>
        </row>
        <row r="8">
          <cell r="F8">
            <v>10070</v>
          </cell>
          <cell r="G8" t="str">
            <v>BURLINGTON COUNTY/PAYROLL DEPT</v>
          </cell>
          <cell r="H8">
            <v>320263</v>
          </cell>
        </row>
        <row r="9">
          <cell r="F9">
            <v>10071</v>
          </cell>
          <cell r="G9" t="str">
            <v>BURLINGTON CO BD OF SOCIAL SERV</v>
          </cell>
          <cell r="H9">
            <v>69732</v>
          </cell>
        </row>
        <row r="10">
          <cell r="F10">
            <v>10100</v>
          </cell>
          <cell r="G10" t="str">
            <v>UNION COUNTY</v>
          </cell>
          <cell r="H10">
            <v>984699</v>
          </cell>
        </row>
        <row r="11">
          <cell r="F11">
            <v>10101</v>
          </cell>
          <cell r="G11" t="str">
            <v>UNION COUNTY BOARD OF SOCIAL SERVICES</v>
          </cell>
          <cell r="H11">
            <v>399758</v>
          </cell>
        </row>
        <row r="12">
          <cell r="F12">
            <v>10110</v>
          </cell>
          <cell r="G12" t="str">
            <v>WARREN CO BD OF CHOSEN FRHLDRS</v>
          </cell>
          <cell r="H12">
            <v>103305</v>
          </cell>
        </row>
        <row r="13">
          <cell r="F13">
            <v>10111</v>
          </cell>
          <cell r="G13" t="str">
            <v>WARREN CO WELFARE BOARD</v>
          </cell>
          <cell r="H13">
            <v>3453</v>
          </cell>
        </row>
        <row r="14">
          <cell r="F14">
            <v>10121</v>
          </cell>
          <cell r="G14" t="str">
            <v>CAPE MAY COUNTY BOARD OF SOCIAL SERVICES</v>
          </cell>
          <cell r="H14">
            <v>212025</v>
          </cell>
        </row>
        <row r="15">
          <cell r="F15">
            <v>10141</v>
          </cell>
          <cell r="G15" t="str">
            <v>CUMBERLAND COUNTY BOARD OF SOCIAL SERVICES</v>
          </cell>
          <cell r="H15">
            <v>378854</v>
          </cell>
        </row>
        <row r="16">
          <cell r="F16">
            <v>10171</v>
          </cell>
          <cell r="G16" t="str">
            <v>MERCER CO BD OF SOCIAL SERVICE</v>
          </cell>
          <cell r="H16">
            <v>119037</v>
          </cell>
        </row>
        <row r="17">
          <cell r="F17">
            <v>10178</v>
          </cell>
          <cell r="G17" t="str">
            <v>MERCER COUNTY</v>
          </cell>
          <cell r="H17">
            <v>66457</v>
          </cell>
        </row>
        <row r="18">
          <cell r="F18">
            <v>10180</v>
          </cell>
          <cell r="G18" t="str">
            <v>HUNTERDON COUNTY</v>
          </cell>
          <cell r="H18">
            <v>255302</v>
          </cell>
        </row>
        <row r="19">
          <cell r="F19">
            <v>20100</v>
          </cell>
          <cell r="G19" t="str">
            <v>LAVALLETTE BOROUGH</v>
          </cell>
          <cell r="H19">
            <v>11878</v>
          </cell>
        </row>
        <row r="20">
          <cell r="F20">
            <v>20110</v>
          </cell>
          <cell r="G20" t="str">
            <v>LINDEN CITY</v>
          </cell>
          <cell r="H20">
            <v>40315</v>
          </cell>
        </row>
        <row r="21">
          <cell r="F21">
            <v>20114</v>
          </cell>
          <cell r="G21" t="str">
            <v>LINDEN CTY FREE PUBLIC LIBRARY</v>
          </cell>
          <cell r="H21">
            <v>88018</v>
          </cell>
        </row>
        <row r="22">
          <cell r="F22">
            <v>20150</v>
          </cell>
          <cell r="G22" t="str">
            <v>SEASIDE HEIGHTS BOROUGH</v>
          </cell>
          <cell r="H22">
            <v>9419</v>
          </cell>
        </row>
        <row r="23">
          <cell r="F23">
            <v>20160</v>
          </cell>
          <cell r="G23" t="str">
            <v>ASBURY PARK CITY</v>
          </cell>
          <cell r="H23">
            <v>48916</v>
          </cell>
        </row>
        <row r="24">
          <cell r="F24">
            <v>20163</v>
          </cell>
          <cell r="G24" t="str">
            <v>ASBURY PARK BD OF ED</v>
          </cell>
          <cell r="H24">
            <v>20902</v>
          </cell>
        </row>
        <row r="25">
          <cell r="F25">
            <v>20220</v>
          </cell>
          <cell r="G25" t="str">
            <v>BELLEVILLE TOWNSHIP</v>
          </cell>
          <cell r="H25">
            <v>334171</v>
          </cell>
        </row>
        <row r="26">
          <cell r="F26">
            <v>20240</v>
          </cell>
          <cell r="G26" t="str">
            <v>DOVER TOWN</v>
          </cell>
          <cell r="H26">
            <v>8227</v>
          </cell>
        </row>
        <row r="27">
          <cell r="F27">
            <v>20260</v>
          </cell>
          <cell r="G27" t="str">
            <v>MONTCLAIR TOWNSHIP</v>
          </cell>
          <cell r="H27">
            <v>177817</v>
          </cell>
        </row>
        <row r="28">
          <cell r="F28">
            <v>20264</v>
          </cell>
          <cell r="G28" t="str">
            <v>MONTCLAIR LIBRARY</v>
          </cell>
          <cell r="H28">
            <v>54252</v>
          </cell>
        </row>
        <row r="29">
          <cell r="F29">
            <v>20320</v>
          </cell>
          <cell r="G29" t="str">
            <v>PALMYRA BOROUGH</v>
          </cell>
          <cell r="H29">
            <v>19046</v>
          </cell>
        </row>
        <row r="30">
          <cell r="F30">
            <v>20400</v>
          </cell>
          <cell r="G30" t="str">
            <v>NUTLEY TOWNSHIP</v>
          </cell>
          <cell r="H30">
            <v>114517</v>
          </cell>
        </row>
        <row r="31">
          <cell r="F31">
            <v>20550</v>
          </cell>
          <cell r="G31" t="str">
            <v>VILLAGE OF RIDGEFIELD PARK</v>
          </cell>
          <cell r="H31">
            <v>36600</v>
          </cell>
        </row>
        <row r="32">
          <cell r="F32">
            <v>20570</v>
          </cell>
          <cell r="G32" t="str">
            <v>SOUTH ORANGE VILLAGE</v>
          </cell>
          <cell r="H32">
            <v>35638</v>
          </cell>
        </row>
        <row r="33">
          <cell r="F33">
            <v>20690</v>
          </cell>
          <cell r="G33" t="str">
            <v>ROSELLE PARK BOROUGH</v>
          </cell>
          <cell r="H33">
            <v>5114</v>
          </cell>
        </row>
        <row r="34">
          <cell r="F34">
            <v>20720</v>
          </cell>
          <cell r="G34" t="str">
            <v>WASHINGTON BOROUGH</v>
          </cell>
          <cell r="H34">
            <v>7678</v>
          </cell>
        </row>
        <row r="35">
          <cell r="F35">
            <v>20830</v>
          </cell>
          <cell r="G35" t="str">
            <v>PASSAIC CITY</v>
          </cell>
          <cell r="H35">
            <v>190179</v>
          </cell>
        </row>
        <row r="36">
          <cell r="F36">
            <v>20833</v>
          </cell>
          <cell r="G36" t="str">
            <v>PASSAIC PUBLIC SCHOOLS</v>
          </cell>
          <cell r="H36">
            <v>173028</v>
          </cell>
        </row>
        <row r="37">
          <cell r="F37">
            <v>20860</v>
          </cell>
          <cell r="G37" t="str">
            <v>COLLINGSWOOD BOROUGH</v>
          </cell>
          <cell r="H37">
            <v>15311</v>
          </cell>
        </row>
        <row r="38">
          <cell r="F38">
            <v>20910</v>
          </cell>
          <cell r="G38" t="str">
            <v>HADDONFIELD BOROUGH</v>
          </cell>
          <cell r="H38">
            <v>7640</v>
          </cell>
        </row>
        <row r="39">
          <cell r="F39">
            <v>20990</v>
          </cell>
          <cell r="G39" t="str">
            <v>POINT PLEASANT BOROUGH</v>
          </cell>
          <cell r="H39">
            <v>19941</v>
          </cell>
        </row>
        <row r="40">
          <cell r="F40">
            <v>21040</v>
          </cell>
          <cell r="G40" t="str">
            <v>SPRING LAKE BOROUGH</v>
          </cell>
          <cell r="H40">
            <v>16385</v>
          </cell>
        </row>
        <row r="41">
          <cell r="F41">
            <v>21050</v>
          </cell>
          <cell r="G41" t="str">
            <v>WOOD-RIDGE BOROUGH</v>
          </cell>
          <cell r="H41">
            <v>25212</v>
          </cell>
        </row>
        <row r="42">
          <cell r="F42">
            <v>21070</v>
          </cell>
          <cell r="G42" t="str">
            <v>HAMILTON TOWNSHIP</v>
          </cell>
          <cell r="H42">
            <v>460120</v>
          </cell>
        </row>
        <row r="43">
          <cell r="F43">
            <v>21090</v>
          </cell>
          <cell r="G43" t="str">
            <v>MILLBURN TOWNSHIP</v>
          </cell>
          <cell r="H43">
            <v>63623</v>
          </cell>
        </row>
        <row r="44">
          <cell r="F44">
            <v>21110</v>
          </cell>
          <cell r="G44" t="str">
            <v>WEEHAWKEN TOWNSHIP</v>
          </cell>
          <cell r="H44">
            <v>35939</v>
          </cell>
        </row>
        <row r="45">
          <cell r="F45">
            <v>21160</v>
          </cell>
          <cell r="G45" t="str">
            <v>HARRISON TOWNSHIP</v>
          </cell>
          <cell r="H45">
            <v>52018</v>
          </cell>
        </row>
        <row r="46">
          <cell r="F46">
            <v>21163</v>
          </cell>
          <cell r="G46" t="str">
            <v>HARRISON TOWNSHIP BOARD OF EDUCATION</v>
          </cell>
          <cell r="H46">
            <v>4111</v>
          </cell>
        </row>
        <row r="47">
          <cell r="F47">
            <v>21180</v>
          </cell>
          <cell r="G47" t="str">
            <v>OCEANPORT BOROUGH</v>
          </cell>
          <cell r="H47">
            <v>4803</v>
          </cell>
        </row>
        <row r="48">
          <cell r="F48">
            <v>21200</v>
          </cell>
          <cell r="G48" t="str">
            <v>RUMSON BOROUGH</v>
          </cell>
          <cell r="H48">
            <v>4553</v>
          </cell>
        </row>
        <row r="49">
          <cell r="F49">
            <v>21210</v>
          </cell>
          <cell r="G49" t="str">
            <v>FAIRFIELD TOWNSHIP</v>
          </cell>
          <cell r="H49">
            <v>21468</v>
          </cell>
        </row>
        <row r="50">
          <cell r="F50">
            <v>21250</v>
          </cell>
          <cell r="G50" t="str">
            <v>UNION TOWNSHIP</v>
          </cell>
          <cell r="H50">
            <v>93691</v>
          </cell>
        </row>
        <row r="51">
          <cell r="F51">
            <v>21260</v>
          </cell>
          <cell r="G51" t="str">
            <v>ABSECON CITY</v>
          </cell>
          <cell r="H51">
            <v>16145</v>
          </cell>
        </row>
        <row r="52">
          <cell r="F52">
            <v>21270</v>
          </cell>
          <cell r="G52" t="str">
            <v>BAYONNE CITY</v>
          </cell>
          <cell r="H52">
            <v>65118</v>
          </cell>
        </row>
        <row r="53">
          <cell r="F53">
            <v>21284</v>
          </cell>
          <cell r="G53" t="str">
            <v>ELIZABETH PUBLIC LIBRARY</v>
          </cell>
          <cell r="H53">
            <v>112969</v>
          </cell>
        </row>
        <row r="54">
          <cell r="F54">
            <v>21290</v>
          </cell>
          <cell r="G54" t="str">
            <v>UNION CITY</v>
          </cell>
          <cell r="H54">
            <v>139545</v>
          </cell>
        </row>
        <row r="55">
          <cell r="F55">
            <v>21303</v>
          </cell>
          <cell r="G55" t="str">
            <v>WEST NEW YORK BD OF ED</v>
          </cell>
          <cell r="H55">
            <v>3631</v>
          </cell>
        </row>
        <row r="56">
          <cell r="F56">
            <v>21330</v>
          </cell>
          <cell r="G56" t="str">
            <v>CARTERET BOROUGH</v>
          </cell>
          <cell r="H56">
            <v>23643</v>
          </cell>
        </row>
        <row r="57">
          <cell r="F57">
            <v>21430</v>
          </cell>
          <cell r="G57" t="str">
            <v>LIVINGSTON TOWNSHIP</v>
          </cell>
          <cell r="H57">
            <v>126732</v>
          </cell>
        </row>
        <row r="58">
          <cell r="F58">
            <v>21480</v>
          </cell>
          <cell r="G58" t="str">
            <v>EATONTOWN BOROUGH</v>
          </cell>
          <cell r="H58">
            <v>32411</v>
          </cell>
        </row>
        <row r="59">
          <cell r="F59">
            <v>21590</v>
          </cell>
          <cell r="G59" t="str">
            <v>GLASSBORO BOROUGH</v>
          </cell>
          <cell r="H59">
            <v>11987</v>
          </cell>
        </row>
        <row r="60">
          <cell r="F60">
            <v>21600</v>
          </cell>
          <cell r="G60" t="str">
            <v>HO-HO-KUS BOROUGH</v>
          </cell>
          <cell r="H60">
            <v>7955</v>
          </cell>
        </row>
        <row r="61">
          <cell r="F61">
            <v>21650</v>
          </cell>
          <cell r="G61" t="str">
            <v>SECAUCUS TOWN</v>
          </cell>
          <cell r="H61">
            <v>4111</v>
          </cell>
        </row>
        <row r="62">
          <cell r="F62">
            <v>21663</v>
          </cell>
          <cell r="G62" t="str">
            <v>BEVERLY CITY BD OF ED</v>
          </cell>
          <cell r="H62">
            <v>937</v>
          </cell>
        </row>
        <row r="63">
          <cell r="F63">
            <v>21710</v>
          </cell>
          <cell r="G63" t="str">
            <v>RAMSEY BOROUGH</v>
          </cell>
          <cell r="H63">
            <v>72599</v>
          </cell>
        </row>
        <row r="64">
          <cell r="F64">
            <v>21740</v>
          </cell>
          <cell r="G64" t="str">
            <v>EWING TOWNSHIP</v>
          </cell>
          <cell r="H64">
            <v>301817</v>
          </cell>
        </row>
        <row r="65">
          <cell r="F65">
            <v>21800</v>
          </cell>
          <cell r="G65" t="str">
            <v>MAYWOOD BOROUGH</v>
          </cell>
          <cell r="H65">
            <v>32885</v>
          </cell>
        </row>
        <row r="66">
          <cell r="F66">
            <v>21810</v>
          </cell>
          <cell r="G66" t="str">
            <v>NEPTUNE CITY BOROUGH</v>
          </cell>
          <cell r="H66">
            <v>1916</v>
          </cell>
        </row>
        <row r="67">
          <cell r="F67">
            <v>21930</v>
          </cell>
          <cell r="G67" t="str">
            <v>SPARTA TOWNSHIP</v>
          </cell>
          <cell r="H67">
            <v>14959</v>
          </cell>
        </row>
        <row r="68">
          <cell r="F68">
            <v>21960</v>
          </cell>
          <cell r="G68" t="str">
            <v>TOWNSHIP OF WOODBRIDGE</v>
          </cell>
          <cell r="H68">
            <v>411275</v>
          </cell>
        </row>
        <row r="69">
          <cell r="F69">
            <v>22030</v>
          </cell>
          <cell r="G69" t="str">
            <v>VERONA TOWNSHIP</v>
          </cell>
          <cell r="H69">
            <v>57557</v>
          </cell>
        </row>
        <row r="70">
          <cell r="F70">
            <v>22050</v>
          </cell>
          <cell r="G70" t="str">
            <v>CINNAMINSON TOWNSHIP</v>
          </cell>
          <cell r="H70">
            <v>3904</v>
          </cell>
        </row>
        <row r="71">
          <cell r="F71">
            <v>22120</v>
          </cell>
          <cell r="G71" t="str">
            <v>MENDHAM TOWNSHIP</v>
          </cell>
          <cell r="H71">
            <v>13783</v>
          </cell>
        </row>
        <row r="72">
          <cell r="F72">
            <v>22223</v>
          </cell>
          <cell r="G72" t="str">
            <v>HOWELL TOWNSHIP BOARD OF EDUCATION</v>
          </cell>
          <cell r="H72">
            <v>15737</v>
          </cell>
        </row>
        <row r="73">
          <cell r="F73">
            <v>22290</v>
          </cell>
          <cell r="G73" t="str">
            <v>BORDENTOWN CITY</v>
          </cell>
          <cell r="H73">
            <v>10605</v>
          </cell>
        </row>
        <row r="74">
          <cell r="F74">
            <v>22350</v>
          </cell>
          <cell r="G74" t="str">
            <v>MIDDLETOWN TOWNSHIP</v>
          </cell>
          <cell r="H74">
            <v>55049</v>
          </cell>
        </row>
        <row r="75">
          <cell r="F75">
            <v>22400</v>
          </cell>
          <cell r="G75" t="str">
            <v>CHATHAM TOWNSHIP</v>
          </cell>
          <cell r="H75">
            <v>21660</v>
          </cell>
        </row>
        <row r="76">
          <cell r="F76">
            <v>22430</v>
          </cell>
          <cell r="G76" t="str">
            <v>HARRINGTON PARK BOROUGH</v>
          </cell>
          <cell r="H76">
            <v>23142</v>
          </cell>
        </row>
        <row r="77">
          <cell r="F77">
            <v>22540</v>
          </cell>
          <cell r="G77" t="str">
            <v>BOUND BROOK BOROUGH</v>
          </cell>
          <cell r="H77">
            <v>18011</v>
          </cell>
        </row>
        <row r="78">
          <cell r="F78">
            <v>22670</v>
          </cell>
          <cell r="G78" t="str">
            <v>CHESTER TOWNSHIP</v>
          </cell>
          <cell r="H78">
            <v>63665</v>
          </cell>
        </row>
        <row r="79">
          <cell r="F79">
            <v>22730</v>
          </cell>
          <cell r="G79" t="str">
            <v>BLOOMINGDALE BOROUGH</v>
          </cell>
          <cell r="H79">
            <v>24298</v>
          </cell>
        </row>
        <row r="80">
          <cell r="F80">
            <v>22760</v>
          </cell>
          <cell r="G80" t="str">
            <v>LINCOLN PARK BOROUGH</v>
          </cell>
          <cell r="H80">
            <v>16284</v>
          </cell>
        </row>
        <row r="81">
          <cell r="F81">
            <v>22800</v>
          </cell>
          <cell r="G81" t="str">
            <v>WASHINGTON TOWNSHIP</v>
          </cell>
          <cell r="H81">
            <v>28162</v>
          </cell>
        </row>
        <row r="82">
          <cell r="F82">
            <v>22900</v>
          </cell>
          <cell r="G82" t="str">
            <v>MILFORD BOROUGH</v>
          </cell>
          <cell r="H82">
            <v>11399</v>
          </cell>
        </row>
        <row r="83">
          <cell r="F83">
            <v>23020</v>
          </cell>
          <cell r="G83" t="str">
            <v>GLOUCESTER TOWNSHIP</v>
          </cell>
          <cell r="H83">
            <v>23446</v>
          </cell>
        </row>
        <row r="84">
          <cell r="F84">
            <v>23060</v>
          </cell>
          <cell r="G84" t="str">
            <v>CAPE MAY CITY</v>
          </cell>
          <cell r="H84">
            <v>8852</v>
          </cell>
        </row>
        <row r="85">
          <cell r="F85">
            <v>23073</v>
          </cell>
          <cell r="G85" t="str">
            <v>PLEASANTVILLE BD OF ED</v>
          </cell>
          <cell r="H85">
            <v>5877</v>
          </cell>
        </row>
        <row r="86">
          <cell r="F86">
            <v>23080</v>
          </cell>
          <cell r="G86" t="str">
            <v>SEA ISLE CITY</v>
          </cell>
          <cell r="H86">
            <v>43440</v>
          </cell>
        </row>
        <row r="87">
          <cell r="F87">
            <v>23120</v>
          </cell>
          <cell r="G87" t="str">
            <v>HOLMDEL TOWNSHIP</v>
          </cell>
          <cell r="H87">
            <v>11405</v>
          </cell>
        </row>
        <row r="88">
          <cell r="F88">
            <v>23130</v>
          </cell>
          <cell r="G88" t="str">
            <v>NORTH HALEDON BOROUGH</v>
          </cell>
          <cell r="H88">
            <v>8215</v>
          </cell>
        </row>
        <row r="89">
          <cell r="F89">
            <v>23190</v>
          </cell>
          <cell r="G89" t="str">
            <v>MIDDLE TOWNSHIP</v>
          </cell>
          <cell r="H89">
            <v>10509</v>
          </cell>
        </row>
        <row r="90">
          <cell r="F90">
            <v>23200</v>
          </cell>
          <cell r="G90" t="str">
            <v>BEDMINSTER TOWNSHIP</v>
          </cell>
          <cell r="H90">
            <v>11972</v>
          </cell>
        </row>
        <row r="91">
          <cell r="F91">
            <v>23220</v>
          </cell>
          <cell r="G91" t="str">
            <v>BERLIN TOWNSHIP</v>
          </cell>
          <cell r="H91">
            <v>482</v>
          </cell>
        </row>
        <row r="92">
          <cell r="F92">
            <v>23223</v>
          </cell>
          <cell r="G92" t="str">
            <v>BERLIN TOWNSHIP BD OF ED</v>
          </cell>
          <cell r="H92">
            <v>2291</v>
          </cell>
        </row>
        <row r="93">
          <cell r="F93">
            <v>23230</v>
          </cell>
          <cell r="G93" t="str">
            <v>LITTLE SILVER BOROUGH</v>
          </cell>
          <cell r="H93">
            <v>3511</v>
          </cell>
        </row>
        <row r="94">
          <cell r="F94">
            <v>23240</v>
          </cell>
          <cell r="G94" t="str">
            <v>WESTAMPTON TOWNSHIP</v>
          </cell>
          <cell r="H94">
            <v>10609</v>
          </cell>
        </row>
        <row r="95">
          <cell r="F95">
            <v>23290</v>
          </cell>
          <cell r="G95" t="str">
            <v>PAULSBORO BOROUGH</v>
          </cell>
          <cell r="H95">
            <v>11887</v>
          </cell>
        </row>
        <row r="96">
          <cell r="F96">
            <v>23310</v>
          </cell>
          <cell r="G96" t="str">
            <v>BLAIRSTOWN TOWNSHIP</v>
          </cell>
          <cell r="H96">
            <v>19421</v>
          </cell>
        </row>
        <row r="97">
          <cell r="F97">
            <v>23370</v>
          </cell>
          <cell r="G97" t="str">
            <v>TETERBORO BOROUGH</v>
          </cell>
          <cell r="H97">
            <v>20754</v>
          </cell>
        </row>
        <row r="98">
          <cell r="F98">
            <v>23480</v>
          </cell>
          <cell r="G98" t="str">
            <v>LOPATCONG TOWNSHIP</v>
          </cell>
          <cell r="H98">
            <v>26849</v>
          </cell>
        </row>
        <row r="99">
          <cell r="F99">
            <v>23490</v>
          </cell>
          <cell r="G99" t="str">
            <v>PINE HILL BOROUGH</v>
          </cell>
          <cell r="H99">
            <v>9238</v>
          </cell>
        </row>
        <row r="100">
          <cell r="F100">
            <v>23493</v>
          </cell>
          <cell r="G100" t="str">
            <v>PINE HILL BOROUGH BD OF ED</v>
          </cell>
          <cell r="H100">
            <v>1974</v>
          </cell>
        </row>
        <row r="101">
          <cell r="F101">
            <v>23630</v>
          </cell>
          <cell r="G101" t="str">
            <v>SOUTH AMBOY CITY</v>
          </cell>
          <cell r="H101">
            <v>21938</v>
          </cell>
        </row>
        <row r="102">
          <cell r="F102">
            <v>23700</v>
          </cell>
          <cell r="G102" t="str">
            <v>LAMBERTVILLE CITY</v>
          </cell>
          <cell r="H102">
            <v>18082</v>
          </cell>
        </row>
        <row r="103">
          <cell r="F103">
            <v>30010</v>
          </cell>
          <cell r="G103" t="str">
            <v>NORTH JERSEY WATER SUPPLY COMM</v>
          </cell>
          <cell r="H103">
            <v>42062</v>
          </cell>
        </row>
        <row r="104">
          <cell r="F104">
            <v>30030</v>
          </cell>
          <cell r="G104" t="str">
            <v>PASSAIC VALLEY WATER COMM</v>
          </cell>
          <cell r="H104">
            <v>95561</v>
          </cell>
        </row>
        <row r="105">
          <cell r="F105">
            <v>30070</v>
          </cell>
          <cell r="G105" t="str">
            <v>NEWARK HOUSING AUTHORITY</v>
          </cell>
          <cell r="H105">
            <v>611</v>
          </cell>
        </row>
        <row r="106">
          <cell r="F106">
            <v>30120</v>
          </cell>
          <cell r="G106" t="str">
            <v>HOUSING AUTHORITY FOR THE TOWNSHIP OF HARRISON</v>
          </cell>
          <cell r="H106">
            <v>55319</v>
          </cell>
        </row>
        <row r="107">
          <cell r="F107">
            <v>30130</v>
          </cell>
          <cell r="G107" t="str">
            <v>TRENTON HOUSING AUTHORITY</v>
          </cell>
          <cell r="H107">
            <v>144843</v>
          </cell>
        </row>
        <row r="108">
          <cell r="F108">
            <v>30160</v>
          </cell>
          <cell r="G108" t="str">
            <v>ATLANTIC CITY HOUSING AUTHORITY</v>
          </cell>
          <cell r="H108">
            <v>43967</v>
          </cell>
        </row>
        <row r="109">
          <cell r="F109">
            <v>30230</v>
          </cell>
          <cell r="G109" t="str">
            <v>ASBURY PK HOUSING AUTHORITY</v>
          </cell>
          <cell r="H109">
            <v>10292</v>
          </cell>
        </row>
        <row r="110">
          <cell r="F110">
            <v>30240</v>
          </cell>
          <cell r="G110" t="str">
            <v>BERGEN CO UTILTIES AUTHORITY</v>
          </cell>
          <cell r="H110">
            <v>176435</v>
          </cell>
        </row>
        <row r="111">
          <cell r="F111">
            <v>30250</v>
          </cell>
          <cell r="G111" t="str">
            <v>NEW BRUNSWICK HOUSING AUTHORITY</v>
          </cell>
          <cell r="H111">
            <v>2648</v>
          </cell>
        </row>
        <row r="112">
          <cell r="F112">
            <v>30290</v>
          </cell>
          <cell r="G112" t="str">
            <v>BAYONNE HOUSING AUTHORITY</v>
          </cell>
          <cell r="H112">
            <v>77215</v>
          </cell>
        </row>
        <row r="113">
          <cell r="F113">
            <v>30300</v>
          </cell>
          <cell r="G113" t="str">
            <v>PASSAIC VALLEY SEWERAGE COMM</v>
          </cell>
          <cell r="H113">
            <v>276973</v>
          </cell>
        </row>
        <row r="114">
          <cell r="F114">
            <v>30320</v>
          </cell>
          <cell r="G114" t="str">
            <v>EWING LAWRENCE SEWERAGE AUTH</v>
          </cell>
          <cell r="H114">
            <v>16169</v>
          </cell>
        </row>
        <row r="115">
          <cell r="F115">
            <v>30360</v>
          </cell>
          <cell r="G115" t="str">
            <v>IRVINGTON HOUSING AUTH</v>
          </cell>
          <cell r="H115">
            <v>6799</v>
          </cell>
        </row>
        <row r="116">
          <cell r="F116">
            <v>30380</v>
          </cell>
          <cell r="G116" t="str">
            <v>PERTH AMBOY HOUSING AUTHORITY</v>
          </cell>
          <cell r="H116">
            <v>13759</v>
          </cell>
        </row>
        <row r="117">
          <cell r="F117">
            <v>30420</v>
          </cell>
          <cell r="G117" t="str">
            <v>BURLINGTON COUNTY BRIDGE COMM</v>
          </cell>
          <cell r="H117">
            <v>77179</v>
          </cell>
        </row>
        <row r="118">
          <cell r="F118">
            <v>30440</v>
          </cell>
          <cell r="G118" t="str">
            <v>SOUTH JERSEY PORT CORPORATION</v>
          </cell>
          <cell r="H118">
            <v>91828</v>
          </cell>
        </row>
        <row r="119">
          <cell r="F119">
            <v>30510</v>
          </cell>
          <cell r="G119" t="str">
            <v>PATERSON HOUSING AUTHORITY</v>
          </cell>
          <cell r="H119">
            <v>68676</v>
          </cell>
        </row>
        <row r="120">
          <cell r="F120">
            <v>30520</v>
          </cell>
          <cell r="G120" t="str">
            <v>HACKENSACK HOUSING AUTHORITY</v>
          </cell>
          <cell r="H120">
            <v>17839</v>
          </cell>
        </row>
        <row r="121">
          <cell r="F121">
            <v>30550</v>
          </cell>
          <cell r="G121" t="str">
            <v>GARFIELD HOUSING AUTHORITY</v>
          </cell>
          <cell r="H121">
            <v>39272</v>
          </cell>
        </row>
        <row r="122">
          <cell r="F122">
            <v>30560</v>
          </cell>
          <cell r="G122" t="str">
            <v>MIDDLESEX CO UTILITIES AUTH</v>
          </cell>
          <cell r="H122">
            <v>214527</v>
          </cell>
        </row>
        <row r="123">
          <cell r="F123">
            <v>30600</v>
          </cell>
          <cell r="G123" t="str">
            <v>EDISON TOWNSHIP HOUSING AUTHORITY</v>
          </cell>
          <cell r="H123">
            <v>1447</v>
          </cell>
        </row>
        <row r="124">
          <cell r="F124">
            <v>30630</v>
          </cell>
          <cell r="G124" t="str">
            <v>SOMERSET RARITAN VALL SEW AUTH</v>
          </cell>
          <cell r="H124">
            <v>21256</v>
          </cell>
        </row>
        <row r="125">
          <cell r="F125">
            <v>30680</v>
          </cell>
          <cell r="G125" t="str">
            <v>STAFFORD MUNICIPAL UTL AUTH</v>
          </cell>
          <cell r="H125">
            <v>13378</v>
          </cell>
        </row>
        <row r="126">
          <cell r="F126">
            <v>30690</v>
          </cell>
          <cell r="G126" t="str">
            <v>NEPTUNE TOWNSHIP HOUSING AUTHORITY</v>
          </cell>
          <cell r="H126">
            <v>2117</v>
          </cell>
        </row>
        <row r="127">
          <cell r="F127">
            <v>30730</v>
          </cell>
          <cell r="G127" t="str">
            <v>DELAWARE RIVER BASIN COMM</v>
          </cell>
          <cell r="H127">
            <v>80576</v>
          </cell>
        </row>
        <row r="128">
          <cell r="F128">
            <v>30770</v>
          </cell>
          <cell r="G128" t="str">
            <v>PATERSON PARKING AUTHORITY</v>
          </cell>
          <cell r="H128">
            <v>2605</v>
          </cell>
        </row>
        <row r="129">
          <cell r="F129">
            <v>30820</v>
          </cell>
          <cell r="G129" t="str">
            <v>HAMILTON TWP FIRE DISTRICT 3</v>
          </cell>
          <cell r="H129">
            <v>2238</v>
          </cell>
        </row>
        <row r="130">
          <cell r="F130">
            <v>30900</v>
          </cell>
          <cell r="G130" t="str">
            <v>GLOUCESTER TWP M U A</v>
          </cell>
          <cell r="H130">
            <v>10704</v>
          </cell>
        </row>
        <row r="131">
          <cell r="F131">
            <v>31030</v>
          </cell>
          <cell r="G131" t="str">
            <v>FRANKLIN TWP HOUSING AUTHORITY</v>
          </cell>
          <cell r="H131">
            <v>23121</v>
          </cell>
        </row>
        <row r="132">
          <cell r="F132">
            <v>31050</v>
          </cell>
          <cell r="G132" t="str">
            <v>JERSEY CITY INCINERATOR AUTHORITY</v>
          </cell>
          <cell r="H132">
            <v>38063</v>
          </cell>
        </row>
        <row r="133">
          <cell r="F133">
            <v>31190</v>
          </cell>
          <cell r="G133" t="str">
            <v>BRIDGETON CITY HOUSING AUTH</v>
          </cell>
          <cell r="H133">
            <v>3571</v>
          </cell>
        </row>
        <row r="134">
          <cell r="F134">
            <v>31210</v>
          </cell>
          <cell r="G134" t="str">
            <v>NJ HOUSING &amp; MTG FINANCE AGENCY</v>
          </cell>
          <cell r="H134">
            <v>138780</v>
          </cell>
        </row>
        <row r="135">
          <cell r="F135">
            <v>31250</v>
          </cell>
          <cell r="G135" t="str">
            <v>JERSEY CITY MUNICIPAL UT. AUTH</v>
          </cell>
          <cell r="H135">
            <v>30239</v>
          </cell>
        </row>
        <row r="136">
          <cell r="F136">
            <v>31260</v>
          </cell>
          <cell r="G136" t="str">
            <v>LINDEN CITY HOUSING AUTHORITY</v>
          </cell>
          <cell r="H136">
            <v>14710</v>
          </cell>
        </row>
        <row r="137">
          <cell r="F137">
            <v>31320</v>
          </cell>
          <cell r="G137" t="str">
            <v>NEW JERSEY MEADOWLAND COMM</v>
          </cell>
          <cell r="H137">
            <v>105840</v>
          </cell>
        </row>
        <row r="138">
          <cell r="F138">
            <v>31370</v>
          </cell>
          <cell r="G138" t="str">
            <v>MERCER CO IMPROVEMENT AUTHORITY</v>
          </cell>
          <cell r="H138">
            <v>29678</v>
          </cell>
        </row>
        <row r="139">
          <cell r="F139">
            <v>31510</v>
          </cell>
          <cell r="G139" t="str">
            <v>BRICK TWP MUN UTILITIES AUTH</v>
          </cell>
          <cell r="H139">
            <v>28249</v>
          </cell>
        </row>
        <row r="140">
          <cell r="F140">
            <v>31580</v>
          </cell>
          <cell r="G140" t="str">
            <v>MOUNT LAUREL TWP MUN UTIL AUTH</v>
          </cell>
          <cell r="H140">
            <v>1396</v>
          </cell>
        </row>
        <row r="141">
          <cell r="F141">
            <v>31680</v>
          </cell>
          <cell r="G141" t="str">
            <v>OCEAN GROVE BD OF FIRE COMM</v>
          </cell>
          <cell r="H141">
            <v>11714</v>
          </cell>
        </row>
        <row r="142">
          <cell r="F142">
            <v>31830</v>
          </cell>
          <cell r="G142" t="str">
            <v>S MONMOUTH REG SEWERAGE AUTH</v>
          </cell>
          <cell r="H142">
            <v>5744</v>
          </cell>
        </row>
        <row r="143">
          <cell r="F143">
            <v>31870</v>
          </cell>
          <cell r="G143" t="str">
            <v>DOVER TOWN HOUSING AUTHORITY</v>
          </cell>
          <cell r="H143">
            <v>22842</v>
          </cell>
        </row>
        <row r="144">
          <cell r="F144">
            <v>31960</v>
          </cell>
          <cell r="G144" t="str">
            <v>WEEHAWKEN TOWNSHIP HOUSING AUTHORITY</v>
          </cell>
          <cell r="H144">
            <v>1363</v>
          </cell>
        </row>
        <row r="145">
          <cell r="F145">
            <v>32000</v>
          </cell>
          <cell r="G145" t="str">
            <v>MANASQUAN RIVER REG SEW AUTH</v>
          </cell>
          <cell r="H145">
            <v>430</v>
          </cell>
        </row>
        <row r="146">
          <cell r="F146">
            <v>32010</v>
          </cell>
          <cell r="G146" t="str">
            <v>CAMDEN COUNTY MUNICIPAL UTILITIES AUTHORITY</v>
          </cell>
          <cell r="H146">
            <v>56655</v>
          </cell>
        </row>
        <row r="147">
          <cell r="F147">
            <v>32030</v>
          </cell>
          <cell r="G147" t="str">
            <v>MONROE TOWNSHIP MUNICIPAL UTILITIES AUTHORITY</v>
          </cell>
          <cell r="H147">
            <v>4055</v>
          </cell>
        </row>
        <row r="148">
          <cell r="F148">
            <v>32050</v>
          </cell>
          <cell r="G148" t="str">
            <v>HILLSBOROUGH TWP MUN UTIL AUTH</v>
          </cell>
          <cell r="H148">
            <v>3825</v>
          </cell>
        </row>
        <row r="149">
          <cell r="F149">
            <v>32080</v>
          </cell>
          <cell r="G149" t="str">
            <v>OCEAN TWP MUN UTIL AUTHORITY</v>
          </cell>
          <cell r="H149">
            <v>2767</v>
          </cell>
        </row>
        <row r="150">
          <cell r="F150">
            <v>32260</v>
          </cell>
          <cell r="G150" t="str">
            <v>HUDSON CO COMMUNITY COLLEGE</v>
          </cell>
          <cell r="H150">
            <v>4169</v>
          </cell>
        </row>
        <row r="151">
          <cell r="F151">
            <v>32280</v>
          </cell>
          <cell r="G151" t="str">
            <v>MONTCLAIR REDEVELOPMENT AGENCY</v>
          </cell>
          <cell r="H151">
            <v>11879</v>
          </cell>
        </row>
        <row r="152">
          <cell r="F152">
            <v>32310</v>
          </cell>
          <cell r="G152" t="str">
            <v>OCEAN COUNTY SOIL CONSERVATION DISTRICT</v>
          </cell>
          <cell r="H152">
            <v>36756</v>
          </cell>
        </row>
        <row r="153">
          <cell r="F153">
            <v>32530</v>
          </cell>
          <cell r="G153" t="str">
            <v>COLLINGSWOOD BORO HOUSING AUTH</v>
          </cell>
          <cell r="H153">
            <v>2589</v>
          </cell>
        </row>
        <row r="154">
          <cell r="F154">
            <v>32700</v>
          </cell>
          <cell r="G154" t="str">
            <v>NJ INSTITUTE OF TECHNOLOGY</v>
          </cell>
          <cell r="H154">
            <v>193359</v>
          </cell>
        </row>
        <row r="155">
          <cell r="F155">
            <v>32900</v>
          </cell>
          <cell r="G155" t="str">
            <v>NJ TRANSIT CORPORATION</v>
          </cell>
          <cell r="H155">
            <v>46674</v>
          </cell>
        </row>
        <row r="156">
          <cell r="F156">
            <v>33040</v>
          </cell>
          <cell r="G156" t="str">
            <v>BUENA BORO HOUSING AUTH</v>
          </cell>
          <cell r="H156">
            <v>1390</v>
          </cell>
        </row>
        <row r="157">
          <cell r="F157">
            <v>34340</v>
          </cell>
          <cell r="G157" t="str">
            <v>OLD BRIDGE MUNICIPAL UTIL AUTH</v>
          </cell>
          <cell r="H157">
            <v>59508</v>
          </cell>
        </row>
        <row r="158">
          <cell r="F158">
            <v>34760</v>
          </cell>
          <cell r="G158" t="str">
            <v>CAMDEN COUNTY POLLUTION CONTROL FIN</v>
          </cell>
          <cell r="H158">
            <v>7745</v>
          </cell>
        </row>
        <row r="159">
          <cell r="F159">
            <v>34920</v>
          </cell>
          <cell r="G159" t="str">
            <v>SOUTH JERSEY TRANSPORTATION/EXPRESS AUTH</v>
          </cell>
          <cell r="H159">
            <v>166678</v>
          </cell>
        </row>
        <row r="160">
          <cell r="F160">
            <v>39990</v>
          </cell>
          <cell r="G160" t="str">
            <v>COMPENSATION RATING &amp; INS BUR</v>
          </cell>
          <cell r="H160">
            <v>245653</v>
          </cell>
        </row>
        <row r="161">
          <cell r="F161">
            <v>40310</v>
          </cell>
          <cell r="G161" t="str">
            <v>EAST WINDSOR REG SCHOOL DIST</v>
          </cell>
          <cell r="H161">
            <v>10021</v>
          </cell>
        </row>
        <row r="162">
          <cell r="F162">
            <v>50050</v>
          </cell>
          <cell r="G162" t="str">
            <v>ALLENTOWN BOROUGH</v>
          </cell>
          <cell r="H162">
            <v>23985</v>
          </cell>
        </row>
        <row r="163">
          <cell r="F163">
            <v>50130</v>
          </cell>
          <cell r="G163" t="str">
            <v>AUDUBON BOROUGH</v>
          </cell>
          <cell r="H163">
            <v>2957</v>
          </cell>
        </row>
        <row r="164">
          <cell r="F164">
            <v>50533</v>
          </cell>
          <cell r="G164" t="str">
            <v>CHESILHURST BORO BD OF ED</v>
          </cell>
          <cell r="H164">
            <v>349</v>
          </cell>
        </row>
        <row r="165">
          <cell r="F165">
            <v>50593</v>
          </cell>
          <cell r="G165" t="str">
            <v>CLEMENTON BD OF ED</v>
          </cell>
          <cell r="H165">
            <v>1300</v>
          </cell>
        </row>
        <row r="166">
          <cell r="F166">
            <v>50740</v>
          </cell>
          <cell r="G166" t="str">
            <v>DEPTFORD TOWNSHIP</v>
          </cell>
          <cell r="H166">
            <v>4346</v>
          </cell>
        </row>
        <row r="167">
          <cell r="F167">
            <v>50830</v>
          </cell>
          <cell r="G167" t="str">
            <v>EAST HANOVER TOWNSHIP</v>
          </cell>
          <cell r="H167">
            <v>32972</v>
          </cell>
        </row>
        <row r="168">
          <cell r="F168">
            <v>50890</v>
          </cell>
          <cell r="G168" t="str">
            <v>ELK TOWNSHIP</v>
          </cell>
          <cell r="H168">
            <v>2749</v>
          </cell>
        </row>
        <row r="169">
          <cell r="F169">
            <v>51080</v>
          </cell>
          <cell r="G169" t="str">
            <v>FRANKLIN TOWNSHIP</v>
          </cell>
          <cell r="H169">
            <v>31632</v>
          </cell>
        </row>
        <row r="170">
          <cell r="F170">
            <v>51210</v>
          </cell>
          <cell r="G170" t="str">
            <v>GREEN TOWNSHIP</v>
          </cell>
          <cell r="H170">
            <v>6949</v>
          </cell>
        </row>
        <row r="171">
          <cell r="F171">
            <v>51440</v>
          </cell>
          <cell r="G171" t="str">
            <v>HELMETTA BOROUGH</v>
          </cell>
          <cell r="H171">
            <v>5879</v>
          </cell>
        </row>
        <row r="172">
          <cell r="F172">
            <v>51520</v>
          </cell>
          <cell r="G172" t="str">
            <v>HOPATCONG BOROUGH</v>
          </cell>
          <cell r="H172">
            <v>50886</v>
          </cell>
        </row>
        <row r="173">
          <cell r="F173">
            <v>51640</v>
          </cell>
          <cell r="G173" t="str">
            <v>JERSEY CITY</v>
          </cell>
          <cell r="H173">
            <v>271199</v>
          </cell>
        </row>
        <row r="174">
          <cell r="F174">
            <v>51750</v>
          </cell>
          <cell r="G174" t="str">
            <v>LEBANON BOROUGH</v>
          </cell>
          <cell r="H174">
            <v>1330</v>
          </cell>
        </row>
        <row r="175">
          <cell r="F175">
            <v>51800</v>
          </cell>
          <cell r="G175" t="str">
            <v>LINWOOD CITY</v>
          </cell>
          <cell r="H175">
            <v>29827</v>
          </cell>
        </row>
        <row r="176">
          <cell r="F176">
            <v>51880</v>
          </cell>
          <cell r="G176" t="str">
            <v>LOWER TOWNSHIP</v>
          </cell>
          <cell r="H176">
            <v>13441</v>
          </cell>
        </row>
        <row r="177">
          <cell r="F177">
            <v>51940</v>
          </cell>
          <cell r="G177" t="str">
            <v>MAGNOLIA BOROUGH</v>
          </cell>
          <cell r="H177">
            <v>4538</v>
          </cell>
        </row>
        <row r="178">
          <cell r="F178">
            <v>51960</v>
          </cell>
          <cell r="G178" t="str">
            <v>MANALAPAN TOWNSHIP</v>
          </cell>
          <cell r="H178">
            <v>16815</v>
          </cell>
        </row>
        <row r="179">
          <cell r="F179">
            <v>52210</v>
          </cell>
          <cell r="G179" t="str">
            <v>MONROE TOWNSHIP</v>
          </cell>
          <cell r="H179">
            <v>63228</v>
          </cell>
        </row>
        <row r="180">
          <cell r="F180">
            <v>52490</v>
          </cell>
          <cell r="G180" t="str">
            <v>OCEAN TOWNSHIP</v>
          </cell>
          <cell r="H180">
            <v>4506</v>
          </cell>
        </row>
        <row r="181">
          <cell r="F181">
            <v>52630</v>
          </cell>
          <cell r="G181" t="str">
            <v>PENNSAUKEN TOWNSHIP</v>
          </cell>
          <cell r="H181">
            <v>100972</v>
          </cell>
        </row>
        <row r="182">
          <cell r="F182">
            <v>52660</v>
          </cell>
          <cell r="G182" t="str">
            <v>PINE BEACH BOROUGH</v>
          </cell>
          <cell r="H182">
            <v>14089</v>
          </cell>
        </row>
        <row r="183">
          <cell r="F183">
            <v>52810</v>
          </cell>
          <cell r="G183" t="str">
            <v>RARITAN TOWNSHIP</v>
          </cell>
          <cell r="H183">
            <v>53712</v>
          </cell>
        </row>
        <row r="184">
          <cell r="F184">
            <v>52820</v>
          </cell>
          <cell r="G184" t="str">
            <v>HAZLET TOWNSHIP</v>
          </cell>
          <cell r="H184">
            <v>1340</v>
          </cell>
        </row>
        <row r="185">
          <cell r="F185">
            <v>52920</v>
          </cell>
          <cell r="G185" t="str">
            <v>ROSELAND BOROUGH</v>
          </cell>
          <cell r="H185">
            <v>15062</v>
          </cell>
        </row>
        <row r="186">
          <cell r="F186">
            <v>53080</v>
          </cell>
          <cell r="G186" t="str">
            <v>SOUTHAMPTON TOWNSHIP</v>
          </cell>
          <cell r="H186">
            <v>7358</v>
          </cell>
        </row>
        <row r="187">
          <cell r="F187">
            <v>53190</v>
          </cell>
          <cell r="G187" t="str">
            <v>STANHOPE BOROUGH</v>
          </cell>
          <cell r="H187">
            <v>5782</v>
          </cell>
        </row>
        <row r="188">
          <cell r="F188">
            <v>53280</v>
          </cell>
          <cell r="G188" t="str">
            <v>TABERNACLE TOWNSHIP</v>
          </cell>
          <cell r="H188">
            <v>13575</v>
          </cell>
        </row>
        <row r="189">
          <cell r="F189">
            <v>53360</v>
          </cell>
          <cell r="G189" t="str">
            <v>UNION BEACH BOROUGH</v>
          </cell>
          <cell r="H189">
            <v>9452</v>
          </cell>
        </row>
        <row r="190">
          <cell r="F190">
            <v>53490</v>
          </cell>
          <cell r="G190" t="str">
            <v>WALLINGTON BOROUGH</v>
          </cell>
          <cell r="H190">
            <v>14337</v>
          </cell>
        </row>
        <row r="191">
          <cell r="F191">
            <v>53670</v>
          </cell>
          <cell r="G191" t="str">
            <v>WEST LONG BRANCH BOROUGH</v>
          </cell>
          <cell r="H191">
            <v>20463</v>
          </cell>
        </row>
        <row r="192">
          <cell r="F192">
            <v>53743</v>
          </cell>
          <cell r="G192" t="str">
            <v>WHITE TOWNSHIP BD OF ED</v>
          </cell>
          <cell r="H192">
            <v>15634</v>
          </cell>
        </row>
        <row r="193">
          <cell r="F193">
            <v>53820</v>
          </cell>
          <cell r="G193" t="str">
            <v>WOODLAND TOWNSHIP</v>
          </cell>
          <cell r="H193">
            <v>16154</v>
          </cell>
        </row>
        <row r="194">
          <cell r="F194">
            <v>55130</v>
          </cell>
          <cell r="G194" t="str">
            <v>CAPE MAY COUNTY BRIDGE COMMISSION</v>
          </cell>
          <cell r="H194">
            <v>10300</v>
          </cell>
        </row>
        <row r="195">
          <cell r="F195">
            <v>55350</v>
          </cell>
          <cell r="G195" t="str">
            <v>WOODBRIDGE HOUSING AUTHORITY</v>
          </cell>
          <cell r="H195">
            <v>9134</v>
          </cell>
        </row>
        <row r="196">
          <cell r="F196">
            <v>55640</v>
          </cell>
          <cell r="G196" t="str">
            <v>FLORHAM PARK SEW AUTHORITY</v>
          </cell>
          <cell r="H196">
            <v>4279</v>
          </cell>
        </row>
        <row r="197">
          <cell r="F197">
            <v>55880</v>
          </cell>
          <cell r="G197" t="str">
            <v>WRIGHTSTOWN MUN UTIL AUTH</v>
          </cell>
          <cell r="H197">
            <v>1375</v>
          </cell>
        </row>
        <row r="198">
          <cell r="F198">
            <v>56190</v>
          </cell>
          <cell r="G198" t="str">
            <v>SOMERS POINT SEWERAGE AUTHORITY</v>
          </cell>
          <cell r="H198">
            <v>2388</v>
          </cell>
        </row>
        <row r="199">
          <cell r="F199">
            <v>56260</v>
          </cell>
          <cell r="G199" t="str">
            <v>BAYONNE CITY PARKING AUTH</v>
          </cell>
          <cell r="H199">
            <v>1320</v>
          </cell>
        </row>
        <row r="200">
          <cell r="F200">
            <v>60023</v>
          </cell>
          <cell r="G200" t="str">
            <v>HUDSON CO SCHOOLS OF TECHNOLOGY</v>
          </cell>
          <cell r="H200">
            <v>92489</v>
          </cell>
        </row>
        <row r="201">
          <cell r="F201">
            <v>60030</v>
          </cell>
          <cell r="G201" t="str">
            <v>PASSAIC COUNTY</v>
          </cell>
          <cell r="H201">
            <v>469739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N AL NC compare av fix"/>
      <sheetName val="FY10 Prelim View"/>
      <sheetName val="FY09 Prelim View"/>
      <sheetName val="GASB 43"/>
      <sheetName val="Historical Actual ER cont"/>
      <sheetName val="State"/>
      <sheetName val="State Local NPL for Report"/>
      <sheetName val="St68 Expense"/>
      <sheetName val="St68 Allocs"/>
      <sheetName val="68 PY KPMG3"/>
      <sheetName val="St68 Ch in Prop"/>
      <sheetName val="St68 KPMG 3"/>
      <sheetName val="St68 KPMG4"/>
      <sheetName val="St68 Def In Out"/>
      <sheetName val="Lo68 Locations"/>
      <sheetName val="Lo68 FY16&amp;15 Approp"/>
      <sheetName val="68 Combined AWL"/>
      <sheetName val="68 PY KPMG4"/>
      <sheetName val="Lo68 KPMG3"/>
      <sheetName val="Lo68 Ch in Prop"/>
      <sheetName val="Lo68 Expense"/>
      <sheetName val="Lo68 KPMG4"/>
      <sheetName val="Er Cont"/>
      <sheetName val="Local"/>
      <sheetName val="68 ProjEarn&amp;Collect$Return"/>
      <sheetName val="Lo68 Def In Out"/>
      <sheetName val="State+Local"/>
      <sheetName val="State Local Assets"/>
      <sheetName val="Misc State + local"/>
      <sheetName val="5.39% Liability Summary"/>
      <sheetName val="4.90% Liability Summary"/>
      <sheetName val="5.39% ProVal"/>
      <sheetName val="4.90% ProVal"/>
      <sheetName val="State Inact &amp; Layoff Cashflows"/>
      <sheetName val="Local Inact &amp; Layoff Cashflows"/>
      <sheetName val="Prosecutors &amp; WCJ"/>
      <sheetName val="State Sensitivities ProVal"/>
      <sheetName val="Local Sensitivities Pro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I10">
            <v>0</v>
          </cell>
          <cell r="L10" t="str">
            <v>$</v>
          </cell>
          <cell r="M10">
            <v>147244731</v>
          </cell>
          <cell r="O10">
            <v>0.85824993050800025</v>
          </cell>
          <cell r="Q10">
            <v>259866202</v>
          </cell>
          <cell r="S10">
            <v>0.85962102745299995</v>
          </cell>
        </row>
        <row r="11">
          <cell r="I11">
            <v>401</v>
          </cell>
          <cell r="M11">
            <v>217740</v>
          </cell>
          <cell r="O11">
            <v>1.2691478909999999E-3</v>
          </cell>
          <cell r="Q11">
            <v>409609</v>
          </cell>
          <cell r="S11">
            <v>1.3549607710000001E-3</v>
          </cell>
        </row>
        <row r="12">
          <cell r="I12">
            <v>411</v>
          </cell>
          <cell r="M12">
            <v>979504</v>
          </cell>
          <cell r="O12">
            <v>5.7092653449999997E-3</v>
          </cell>
          <cell r="Q12">
            <v>1733870</v>
          </cell>
          <cell r="S12">
            <v>5.7355327449999998E-3</v>
          </cell>
        </row>
        <row r="13">
          <cell r="I13">
            <v>412</v>
          </cell>
          <cell r="M13">
            <v>1068808</v>
          </cell>
          <cell r="O13">
            <v>6.2297943399999998E-3</v>
          </cell>
          <cell r="Q13">
            <v>1965533</v>
          </cell>
          <cell r="S13">
            <v>6.5018593570000003E-3</v>
          </cell>
        </row>
        <row r="14">
          <cell r="I14">
            <v>414</v>
          </cell>
          <cell r="M14">
            <v>1241045</v>
          </cell>
          <cell r="O14">
            <v>7.2337174840000004E-3</v>
          </cell>
          <cell r="Q14">
            <v>2284543</v>
          </cell>
          <cell r="S14">
            <v>7.5571243419999996E-3</v>
          </cell>
        </row>
        <row r="15">
          <cell r="I15" t="str">
            <v>32700 &amp; 55530</v>
          </cell>
          <cell r="M15">
            <v>781355</v>
          </cell>
          <cell r="O15">
            <v>4.5543081229999999E-3</v>
          </cell>
          <cell r="Q15">
            <v>1360251</v>
          </cell>
          <cell r="S15">
            <v>4.4996246270000003E-3</v>
          </cell>
        </row>
        <row r="16">
          <cell r="I16">
            <v>420</v>
          </cell>
          <cell r="M16">
            <v>667889</v>
          </cell>
          <cell r="O16">
            <v>3.8929453290000001E-3</v>
          </cell>
          <cell r="Q16">
            <v>1156079</v>
          </cell>
          <cell r="S16">
            <v>3.8242365120000001E-3</v>
          </cell>
        </row>
        <row r="17">
          <cell r="I17">
            <v>421</v>
          </cell>
          <cell r="M17">
            <v>1102736</v>
          </cell>
          <cell r="O17">
            <v>6.4275515259999997E-3</v>
          </cell>
          <cell r="Q17">
            <v>1903217</v>
          </cell>
          <cell r="S17">
            <v>6.2957219540000003E-3</v>
          </cell>
        </row>
        <row r="18">
          <cell r="I18">
            <v>410</v>
          </cell>
          <cell r="M18">
            <v>2030754</v>
          </cell>
          <cell r="O18">
            <v>1.1836718825E-2</v>
          </cell>
          <cell r="Q18">
            <v>3536397</v>
          </cell>
          <cell r="S18">
            <v>1.1698178521E-2</v>
          </cell>
        </row>
        <row r="19">
          <cell r="I19">
            <v>497</v>
          </cell>
          <cell r="M19">
            <v>2201974</v>
          </cell>
          <cell r="O19">
            <v>1.2834714150000001E-2</v>
          </cell>
          <cell r="Q19">
            <v>4287748</v>
          </cell>
          <cell r="S19">
            <v>1.4183600302000001E-2</v>
          </cell>
        </row>
        <row r="20">
          <cell r="I20">
            <v>498</v>
          </cell>
          <cell r="M20">
            <v>2451075</v>
          </cell>
          <cell r="O20">
            <v>1.4286656875E-2</v>
          </cell>
          <cell r="Q20">
            <v>4237591</v>
          </cell>
          <cell r="S20">
            <v>1.4017684105999999E-2</v>
          </cell>
        </row>
        <row r="21">
          <cell r="I21">
            <v>90010</v>
          </cell>
          <cell r="M21">
            <v>6361896</v>
          </cell>
          <cell r="O21">
            <v>3.7081780534999997E-2</v>
          </cell>
          <cell r="Q21">
            <v>10708216</v>
          </cell>
          <cell r="S21">
            <v>3.5422104025999997E-2</v>
          </cell>
        </row>
        <row r="22">
          <cell r="I22">
            <v>415</v>
          </cell>
          <cell r="M22">
            <v>955776</v>
          </cell>
          <cell r="O22">
            <v>5.5709612149999997E-3</v>
          </cell>
          <cell r="Q22">
            <v>1677703</v>
          </cell>
          <cell r="S22">
            <v>5.5497358469999997E-3</v>
          </cell>
        </row>
        <row r="23">
          <cell r="I23">
            <v>430</v>
          </cell>
          <cell r="M23">
            <v>234068</v>
          </cell>
          <cell r="O23">
            <v>1.364319411E-3</v>
          </cell>
          <cell r="Q23">
            <v>401865</v>
          </cell>
          <cell r="S23">
            <v>1.3293441070000001E-3</v>
          </cell>
        </row>
        <row r="24">
          <cell r="I24">
            <v>901</v>
          </cell>
          <cell r="M24">
            <v>2954520</v>
          </cell>
          <cell r="O24">
            <v>1.7221102360999999E-2</v>
          </cell>
          <cell r="Q24">
            <v>4874797</v>
          </cell>
          <cell r="S24">
            <v>1.6125521415999999E-2</v>
          </cell>
        </row>
        <row r="25">
          <cell r="I25">
            <v>413</v>
          </cell>
          <cell r="M25">
            <v>1070059</v>
          </cell>
          <cell r="O25">
            <v>6.2370860819999999E-3</v>
          </cell>
          <cell r="Q25">
            <v>1899596</v>
          </cell>
          <cell r="S25">
            <v>6.2837439140000003E-3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20">
          <cell r="I20">
            <v>401</v>
          </cell>
          <cell r="M20">
            <v>26148877</v>
          </cell>
          <cell r="O20">
            <v>25544272</v>
          </cell>
          <cell r="Q20">
            <v>0</v>
          </cell>
          <cell r="S20">
            <v>563343</v>
          </cell>
          <cell r="U20">
            <v>0</v>
          </cell>
          <cell r="W20">
            <v>563343</v>
          </cell>
          <cell r="Y20">
            <v>0</v>
          </cell>
          <cell r="AA20">
            <v>0</v>
          </cell>
          <cell r="AC20">
            <v>775269</v>
          </cell>
          <cell r="AE20">
            <v>1398917.76</v>
          </cell>
          <cell r="AG20">
            <v>2174186.7599999998</v>
          </cell>
          <cell r="AI20">
            <v>1481131</v>
          </cell>
          <cell r="AK20">
            <v>-257154</v>
          </cell>
          <cell r="AM20">
            <v>1223977</v>
          </cell>
          <cell r="AO20">
            <v>563343</v>
          </cell>
          <cell r="AP20">
            <v>2174186.7599999998</v>
          </cell>
          <cell r="AQ20">
            <v>563343</v>
          </cell>
          <cell r="AR20">
            <v>775268.99999999977</v>
          </cell>
          <cell r="AS20">
            <v>-1656071.76</v>
          </cell>
        </row>
        <row r="21">
          <cell r="I21">
            <v>411</v>
          </cell>
          <cell r="M21">
            <v>110687885</v>
          </cell>
          <cell r="O21">
            <v>114910977</v>
          </cell>
          <cell r="Q21">
            <v>0</v>
          </cell>
          <cell r="S21">
            <v>2534199</v>
          </cell>
          <cell r="U21">
            <v>0</v>
          </cell>
          <cell r="W21">
            <v>2534199</v>
          </cell>
          <cell r="Y21">
            <v>0</v>
          </cell>
          <cell r="AA21">
            <v>0</v>
          </cell>
          <cell r="AC21">
            <v>3487552</v>
          </cell>
          <cell r="AE21">
            <v>428209.60000000003</v>
          </cell>
          <cell r="AG21">
            <v>3915761.6</v>
          </cell>
          <cell r="AI21">
            <v>6662874</v>
          </cell>
          <cell r="AK21">
            <v>-78715</v>
          </cell>
          <cell r="AM21">
            <v>6584159</v>
          </cell>
          <cell r="AO21">
            <v>2534199</v>
          </cell>
          <cell r="AP21">
            <v>3915761.6</v>
          </cell>
          <cell r="AQ21">
            <v>2534199</v>
          </cell>
          <cell r="AR21">
            <v>3487552</v>
          </cell>
          <cell r="AS21">
            <v>-506924.60000000003</v>
          </cell>
        </row>
        <row r="22">
          <cell r="I22">
            <v>412</v>
          </cell>
          <cell r="M22">
            <v>125476933</v>
          </cell>
          <cell r="O22">
            <v>125387718</v>
          </cell>
          <cell r="Q22">
            <v>0</v>
          </cell>
          <cell r="S22">
            <v>2765249</v>
          </cell>
          <cell r="U22">
            <v>0</v>
          </cell>
          <cell r="W22">
            <v>2765249</v>
          </cell>
          <cell r="Y22">
            <v>0</v>
          </cell>
          <cell r="AA22">
            <v>0</v>
          </cell>
          <cell r="AC22">
            <v>3805521</v>
          </cell>
          <cell r="AE22">
            <v>4435188.4800000004</v>
          </cell>
          <cell r="AG22">
            <v>8240709.4800000004</v>
          </cell>
          <cell r="AI22">
            <v>7270346</v>
          </cell>
          <cell r="AK22">
            <v>-815292</v>
          </cell>
          <cell r="AM22">
            <v>6455054</v>
          </cell>
          <cell r="AO22">
            <v>2765249</v>
          </cell>
          <cell r="AP22">
            <v>8240709.4800000004</v>
          </cell>
          <cell r="AQ22">
            <v>2765249</v>
          </cell>
          <cell r="AR22">
            <v>3805521</v>
          </cell>
          <cell r="AS22">
            <v>-5250480.4800000004</v>
          </cell>
        </row>
        <row r="23">
          <cell r="I23">
            <v>414</v>
          </cell>
          <cell r="M23">
            <v>145842095</v>
          </cell>
          <cell r="O23">
            <v>145593784</v>
          </cell>
          <cell r="Q23">
            <v>0</v>
          </cell>
          <cell r="S23">
            <v>3210865</v>
          </cell>
          <cell r="U23">
            <v>0</v>
          </cell>
          <cell r="W23">
            <v>3210865</v>
          </cell>
          <cell r="Y23">
            <v>0</v>
          </cell>
          <cell r="AA23">
            <v>0</v>
          </cell>
          <cell r="AC23">
            <v>4418776</v>
          </cell>
          <cell r="AE23">
            <v>5272159.6800000006</v>
          </cell>
          <cell r="AG23">
            <v>9690935.6799999997</v>
          </cell>
          <cell r="AI23">
            <v>8441953</v>
          </cell>
          <cell r="AK23">
            <v>-969147</v>
          </cell>
          <cell r="AM23">
            <v>7472806</v>
          </cell>
          <cell r="AO23">
            <v>3210865</v>
          </cell>
          <cell r="AP23">
            <v>9690935.6799999997</v>
          </cell>
          <cell r="AQ23">
            <v>3210865</v>
          </cell>
          <cell r="AR23">
            <v>4418775.9999999991</v>
          </cell>
          <cell r="AS23">
            <v>-6241306.6800000006</v>
          </cell>
        </row>
        <row r="24">
          <cell r="I24" t="str">
            <v>32700 &amp; 55530</v>
          </cell>
          <cell r="M24">
            <v>86836560</v>
          </cell>
          <cell r="O24">
            <v>91665033</v>
          </cell>
          <cell r="Q24">
            <v>0</v>
          </cell>
          <cell r="S24">
            <v>2021542</v>
          </cell>
          <cell r="U24">
            <v>891447.3600000001</v>
          </cell>
          <cell r="W24">
            <v>2912989.3600000003</v>
          </cell>
          <cell r="Y24">
            <v>0</v>
          </cell>
          <cell r="AA24">
            <v>0</v>
          </cell>
          <cell r="AC24">
            <v>2782037</v>
          </cell>
          <cell r="AE24">
            <v>0</v>
          </cell>
          <cell r="AG24">
            <v>2782037</v>
          </cell>
          <cell r="AI24">
            <v>5315006</v>
          </cell>
          <cell r="AK24">
            <v>163869</v>
          </cell>
          <cell r="AM24">
            <v>5478875</v>
          </cell>
          <cell r="AO24">
            <v>2912989.3600000003</v>
          </cell>
          <cell r="AP24">
            <v>2782037</v>
          </cell>
          <cell r="AQ24">
            <v>2021542.0000000002</v>
          </cell>
          <cell r="AR24">
            <v>2782037</v>
          </cell>
          <cell r="AS24">
            <v>1055316.3600000001</v>
          </cell>
        </row>
        <row r="25">
          <cell r="I25">
            <v>420</v>
          </cell>
          <cell r="M25">
            <v>73802499</v>
          </cell>
          <cell r="O25">
            <v>78353715</v>
          </cell>
          <cell r="Q25">
            <v>0</v>
          </cell>
          <cell r="S25">
            <v>1727980</v>
          </cell>
          <cell r="U25">
            <v>1120085.1200000001</v>
          </cell>
          <cell r="W25">
            <v>2848065.12</v>
          </cell>
          <cell r="Y25">
            <v>0</v>
          </cell>
          <cell r="AA25">
            <v>0</v>
          </cell>
          <cell r="AC25">
            <v>2378038</v>
          </cell>
          <cell r="AE25">
            <v>0</v>
          </cell>
          <cell r="AG25">
            <v>2378038</v>
          </cell>
          <cell r="AI25">
            <v>4543177</v>
          </cell>
          <cell r="AK25">
            <v>205898</v>
          </cell>
          <cell r="AM25">
            <v>4749075</v>
          </cell>
          <cell r="AO25">
            <v>2848065.12</v>
          </cell>
          <cell r="AP25">
            <v>2378038</v>
          </cell>
          <cell r="AQ25">
            <v>1727980</v>
          </cell>
          <cell r="AR25">
            <v>2378038</v>
          </cell>
          <cell r="AS25">
            <v>1325983.1200000001</v>
          </cell>
        </row>
        <row r="26">
          <cell r="I26">
            <v>421</v>
          </cell>
          <cell r="M26">
            <v>121498765</v>
          </cell>
          <cell r="O26">
            <v>129367998</v>
          </cell>
          <cell r="Q26">
            <v>0</v>
          </cell>
          <cell r="S26">
            <v>2853028</v>
          </cell>
          <cell r="U26">
            <v>2149077.44</v>
          </cell>
          <cell r="W26">
            <v>5002105.4399999995</v>
          </cell>
          <cell r="Y26">
            <v>0</v>
          </cell>
          <cell r="AA26">
            <v>0</v>
          </cell>
          <cell r="AC26">
            <v>3926323</v>
          </cell>
          <cell r="AE26">
            <v>0</v>
          </cell>
          <cell r="AG26">
            <v>3926323</v>
          </cell>
          <cell r="AI26">
            <v>7501134</v>
          </cell>
          <cell r="AK26">
            <v>395051</v>
          </cell>
          <cell r="AM26">
            <v>7896185</v>
          </cell>
          <cell r="AO26">
            <v>5002105.4399999995</v>
          </cell>
          <cell r="AP26">
            <v>3926323</v>
          </cell>
          <cell r="AQ26">
            <v>2853027.9999999995</v>
          </cell>
          <cell r="AR26">
            <v>3926323</v>
          </cell>
          <cell r="AS26">
            <v>2544128.44</v>
          </cell>
        </row>
        <row r="27">
          <cell r="I27">
            <v>410</v>
          </cell>
          <cell r="M27">
            <v>225758738</v>
          </cell>
          <cell r="O27">
            <v>238238870</v>
          </cell>
          <cell r="Q27">
            <v>0</v>
          </cell>
          <cell r="S27">
            <v>5254021</v>
          </cell>
          <cell r="U27">
            <v>2258475.8400000003</v>
          </cell>
          <cell r="W27">
            <v>7512496.8399999999</v>
          </cell>
          <cell r="Y27">
            <v>0</v>
          </cell>
          <cell r="AA27">
            <v>0</v>
          </cell>
          <cell r="AC27">
            <v>7230557</v>
          </cell>
          <cell r="AE27">
            <v>0</v>
          </cell>
          <cell r="AG27">
            <v>7230557</v>
          </cell>
          <cell r="AI27">
            <v>13813785</v>
          </cell>
          <cell r="AK27">
            <v>415161</v>
          </cell>
          <cell r="AM27">
            <v>14228946</v>
          </cell>
          <cell r="AO27">
            <v>7512496.8399999999</v>
          </cell>
          <cell r="AP27">
            <v>7230557</v>
          </cell>
          <cell r="AQ27">
            <v>5254021</v>
          </cell>
          <cell r="AR27">
            <v>7230557</v>
          </cell>
          <cell r="AS27">
            <v>2673636.8400000003</v>
          </cell>
        </row>
        <row r="28">
          <cell r="I28">
            <v>497</v>
          </cell>
          <cell r="M28">
            <v>273723957</v>
          </cell>
          <cell r="O28">
            <v>258325626</v>
          </cell>
          <cell r="Q28">
            <v>0</v>
          </cell>
          <cell r="S28">
            <v>5697006</v>
          </cell>
          <cell r="U28">
            <v>0</v>
          </cell>
          <cell r="W28">
            <v>5697006</v>
          </cell>
          <cell r="Y28">
            <v>0</v>
          </cell>
          <cell r="AA28">
            <v>0</v>
          </cell>
          <cell r="AC28">
            <v>7840191</v>
          </cell>
          <cell r="AE28">
            <v>21989464.640000001</v>
          </cell>
          <cell r="AG28">
            <v>29829655.640000001</v>
          </cell>
          <cell r="AI28">
            <v>14978474</v>
          </cell>
          <cell r="AK28">
            <v>-4042181</v>
          </cell>
          <cell r="AM28">
            <v>10936293</v>
          </cell>
          <cell r="AO28">
            <v>5697006</v>
          </cell>
          <cell r="AP28">
            <v>29829655.640000001</v>
          </cell>
          <cell r="AQ28">
            <v>5697006</v>
          </cell>
          <cell r="AR28">
            <v>7840191</v>
          </cell>
          <cell r="AS28">
            <v>-26031645.640000001</v>
          </cell>
        </row>
        <row r="29">
          <cell r="I29">
            <v>498</v>
          </cell>
          <cell r="M29">
            <v>270522003</v>
          </cell>
          <cell r="O29">
            <v>287549028</v>
          </cell>
          <cell r="Q29">
            <v>0</v>
          </cell>
          <cell r="S29">
            <v>6341486</v>
          </cell>
          <cell r="U29">
            <v>4384776</v>
          </cell>
          <cell r="W29">
            <v>10726262</v>
          </cell>
          <cell r="Y29">
            <v>0</v>
          </cell>
          <cell r="AA29">
            <v>0</v>
          </cell>
          <cell r="AC29">
            <v>8727122</v>
          </cell>
          <cell r="AE29">
            <v>0</v>
          </cell>
          <cell r="AG29">
            <v>8727122</v>
          </cell>
          <cell r="AI29">
            <v>16672932</v>
          </cell>
          <cell r="AK29">
            <v>806025</v>
          </cell>
          <cell r="AM29">
            <v>17478957</v>
          </cell>
          <cell r="AO29">
            <v>10726262</v>
          </cell>
          <cell r="AP29">
            <v>8727122</v>
          </cell>
          <cell r="AQ29">
            <v>6341486</v>
          </cell>
          <cell r="AR29">
            <v>8727122</v>
          </cell>
          <cell r="AS29">
            <v>5190801</v>
          </cell>
        </row>
        <row r="30">
          <cell r="I30">
            <v>90010</v>
          </cell>
          <cell r="M30">
            <v>683597836</v>
          </cell>
          <cell r="O30">
            <v>746348851</v>
          </cell>
          <cell r="Q30">
            <v>0</v>
          </cell>
          <cell r="S30">
            <v>16459667</v>
          </cell>
          <cell r="U30">
            <v>27055948.800000001</v>
          </cell>
          <cell r="W30">
            <v>43515615.799999997</v>
          </cell>
          <cell r="Y30">
            <v>0</v>
          </cell>
          <cell r="AA30">
            <v>0</v>
          </cell>
          <cell r="AC30">
            <v>22651712</v>
          </cell>
          <cell r="AE30">
            <v>0</v>
          </cell>
          <cell r="AG30">
            <v>22651712</v>
          </cell>
          <cell r="AI30">
            <v>43275485</v>
          </cell>
          <cell r="AK30">
            <v>4973520</v>
          </cell>
          <cell r="AM30">
            <v>48249005</v>
          </cell>
          <cell r="AO30">
            <v>43515615.799999997</v>
          </cell>
          <cell r="AP30">
            <v>22651712</v>
          </cell>
          <cell r="AQ30">
            <v>16459666.999999996</v>
          </cell>
          <cell r="AR30">
            <v>22651712</v>
          </cell>
          <cell r="AS30">
            <v>32029468.800000001</v>
          </cell>
        </row>
        <row r="31">
          <cell r="I31">
            <v>415</v>
          </cell>
          <cell r="M31">
            <v>107102261</v>
          </cell>
          <cell r="O31">
            <v>112127315</v>
          </cell>
          <cell r="Q31">
            <v>0</v>
          </cell>
          <cell r="S31">
            <v>2472809</v>
          </cell>
          <cell r="U31">
            <v>346016.64</v>
          </cell>
          <cell r="W31">
            <v>2818825.64</v>
          </cell>
          <cell r="Y31">
            <v>0</v>
          </cell>
          <cell r="AA31">
            <v>0</v>
          </cell>
          <cell r="AC31">
            <v>3403068</v>
          </cell>
          <cell r="AE31">
            <v>0</v>
          </cell>
          <cell r="AG31">
            <v>3403068</v>
          </cell>
          <cell r="AI31">
            <v>6501469</v>
          </cell>
          <cell r="AK31">
            <v>63606</v>
          </cell>
          <cell r="AM31">
            <v>6565075</v>
          </cell>
          <cell r="AO31">
            <v>2818825.64</v>
          </cell>
          <cell r="AP31">
            <v>3403068</v>
          </cell>
          <cell r="AQ31">
            <v>2472809</v>
          </cell>
          <cell r="AR31">
            <v>3403068</v>
          </cell>
          <cell r="AS31">
            <v>409622.64</v>
          </cell>
        </row>
        <row r="32">
          <cell r="I32">
            <v>430</v>
          </cell>
          <cell r="M32">
            <v>25654511</v>
          </cell>
          <cell r="O32">
            <v>27459799</v>
          </cell>
          <cell r="Q32">
            <v>0</v>
          </cell>
          <cell r="S32">
            <v>605587</v>
          </cell>
          <cell r="U32">
            <v>570166.4</v>
          </cell>
          <cell r="W32">
            <v>1175753.3999999999</v>
          </cell>
          <cell r="Y32">
            <v>0</v>
          </cell>
          <cell r="AA32">
            <v>0</v>
          </cell>
          <cell r="AC32">
            <v>833406</v>
          </cell>
          <cell r="AE32">
            <v>0</v>
          </cell>
          <cell r="AG32">
            <v>833406</v>
          </cell>
          <cell r="AI32">
            <v>1592199</v>
          </cell>
          <cell r="AK32">
            <v>104810</v>
          </cell>
          <cell r="AM32">
            <v>1697009</v>
          </cell>
          <cell r="AO32">
            <v>1175753.3999999999</v>
          </cell>
          <cell r="AP32">
            <v>833406</v>
          </cell>
          <cell r="AQ32">
            <v>605586.99999999988</v>
          </cell>
          <cell r="AR32">
            <v>833406</v>
          </cell>
          <cell r="AS32">
            <v>674976.4</v>
          </cell>
        </row>
        <row r="33">
          <cell r="I33">
            <v>901</v>
          </cell>
          <cell r="M33">
            <v>311200360</v>
          </cell>
          <cell r="O33">
            <v>346610917</v>
          </cell>
          <cell r="Q33">
            <v>0</v>
          </cell>
          <cell r="S33">
            <v>7644013</v>
          </cell>
          <cell r="U33">
            <v>17860096.640000001</v>
          </cell>
          <cell r="W33">
            <v>25504109.640000001</v>
          </cell>
          <cell r="Y33">
            <v>0</v>
          </cell>
          <cell r="AA33">
            <v>0</v>
          </cell>
          <cell r="AC33">
            <v>10519653</v>
          </cell>
          <cell r="AE33">
            <v>0</v>
          </cell>
          <cell r="AG33">
            <v>10519653</v>
          </cell>
          <cell r="AI33">
            <v>20097513</v>
          </cell>
          <cell r="AK33">
            <v>3283106</v>
          </cell>
          <cell r="AM33">
            <v>23380619</v>
          </cell>
          <cell r="AO33">
            <v>25504109.640000001</v>
          </cell>
          <cell r="AP33">
            <v>10519653</v>
          </cell>
          <cell r="AQ33">
            <v>7644013</v>
          </cell>
          <cell r="AR33">
            <v>10519653</v>
          </cell>
          <cell r="AS33">
            <v>21143202.640000001</v>
          </cell>
        </row>
        <row r="34">
          <cell r="I34">
            <v>413</v>
          </cell>
          <cell r="M34">
            <v>121267606</v>
          </cell>
          <cell r="O34">
            <v>125534480</v>
          </cell>
          <cell r="Q34">
            <v>0</v>
          </cell>
          <cell r="S34">
            <v>2768485</v>
          </cell>
          <cell r="U34">
            <v>0</v>
          </cell>
          <cell r="W34">
            <v>2768485</v>
          </cell>
          <cell r="Y34">
            <v>0</v>
          </cell>
          <cell r="AA34">
            <v>0</v>
          </cell>
          <cell r="AC34">
            <v>3809976</v>
          </cell>
          <cell r="AE34">
            <v>760615.3600000001</v>
          </cell>
          <cell r="AG34">
            <v>4570591.3600000003</v>
          </cell>
          <cell r="AI34">
            <v>7278856</v>
          </cell>
          <cell r="AK34">
            <v>-139819</v>
          </cell>
          <cell r="AM34">
            <v>7139037</v>
          </cell>
          <cell r="AO34">
            <v>2768485</v>
          </cell>
          <cell r="AP34">
            <v>4570591.3600000003</v>
          </cell>
          <cell r="AQ34">
            <v>2768485</v>
          </cell>
          <cell r="AR34">
            <v>3809976</v>
          </cell>
          <cell r="AS34">
            <v>-900434.3600000001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578"/>
  <sheetViews>
    <sheetView view="pageBreakPreview" zoomScale="70" zoomScaleNormal="80" zoomScaleSheetLayoutView="70" workbookViewId="0">
      <selection activeCell="I37" sqref="I37"/>
    </sheetView>
  </sheetViews>
  <sheetFormatPr defaultColWidth="10.42578125" defaultRowHeight="12.75" x14ac:dyDescent="0.2"/>
  <cols>
    <col min="1" max="2" width="2.42578125" style="59" customWidth="1"/>
    <col min="3" max="3" width="3.5703125" style="59" customWidth="1"/>
    <col min="4" max="6" width="2.42578125" style="59" customWidth="1"/>
    <col min="7" max="7" width="29.5703125" style="59" customWidth="1"/>
    <col min="8" max="8" width="2.42578125" style="59" customWidth="1"/>
    <col min="9" max="9" width="21.5703125" style="59" customWidth="1"/>
    <col min="10" max="10" width="2.42578125" style="59" customWidth="1"/>
    <col min="11" max="11" width="13.5703125" style="59" customWidth="1"/>
    <col min="12" max="12" width="2.42578125" style="59" customWidth="1"/>
    <col min="13" max="13" width="17.42578125" style="59" customWidth="1"/>
    <col min="14" max="14" width="2.42578125" style="59" customWidth="1"/>
    <col min="15" max="15" width="20.42578125" style="59" customWidth="1"/>
    <col min="16" max="16" width="2.42578125" style="59" customWidth="1"/>
    <col min="17" max="17" width="11.5703125" style="59" bestFit="1" customWidth="1"/>
    <col min="18" max="18" width="15.42578125" style="59" customWidth="1"/>
    <col min="19" max="16384" width="10.42578125" style="59"/>
  </cols>
  <sheetData>
    <row r="1" spans="1:18" ht="13.35" customHeight="1" x14ac:dyDescent="0.2">
      <c r="A1" s="82" t="s">
        <v>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13.35" customHeight="1" x14ac:dyDescent="0.2">
      <c r="A2" s="81" t="s">
        <v>69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8" ht="20.100000000000001" customHeight="1" x14ac:dyDescent="0.2">
      <c r="A3" s="80" t="s">
        <v>97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8" ht="20.100000000000001" customHeight="1" x14ac:dyDescent="0.2">
      <c r="A4" s="80" t="s">
        <v>687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8" s="65" customFormat="1" ht="36" customHeight="1" x14ac:dyDescent="0.2">
      <c r="M5" s="79" t="s">
        <v>26</v>
      </c>
      <c r="O5" s="79"/>
    </row>
    <row r="6" spans="1:18" s="65" customFormat="1" ht="13.35" customHeight="1" x14ac:dyDescent="0.2">
      <c r="A6" s="80"/>
      <c r="B6" s="80"/>
      <c r="C6" s="80"/>
      <c r="D6" s="80"/>
      <c r="E6" s="80"/>
      <c r="F6" s="80"/>
      <c r="G6" s="80"/>
      <c r="H6" s="80"/>
      <c r="I6" s="79" t="s">
        <v>60</v>
      </c>
      <c r="J6" s="79"/>
      <c r="K6" s="79"/>
      <c r="L6" s="80"/>
      <c r="M6" s="79" t="s">
        <v>95</v>
      </c>
      <c r="N6" s="67"/>
      <c r="O6" s="79" t="s">
        <v>27</v>
      </c>
    </row>
    <row r="7" spans="1:18" s="65" customFormat="1" ht="13.35" customHeight="1" x14ac:dyDescent="0.2">
      <c r="A7" s="78" t="s">
        <v>28</v>
      </c>
      <c r="B7" s="78"/>
      <c r="C7" s="78"/>
      <c r="D7" s="78"/>
      <c r="E7" s="78"/>
      <c r="F7" s="78"/>
      <c r="G7" s="78"/>
      <c r="H7" s="74"/>
      <c r="I7" s="77" t="s">
        <v>94</v>
      </c>
      <c r="J7" s="73"/>
      <c r="K7" s="77" t="s">
        <v>1</v>
      </c>
      <c r="L7" s="74"/>
      <c r="M7" s="76" t="s">
        <v>43</v>
      </c>
      <c r="O7" s="76" t="s">
        <v>96</v>
      </c>
    </row>
    <row r="8" spans="1:18" s="65" customFormat="1" ht="9" customHeight="1" x14ac:dyDescent="0.2">
      <c r="A8" s="75"/>
      <c r="B8" s="75"/>
      <c r="C8" s="75"/>
      <c r="D8" s="75"/>
      <c r="E8" s="75"/>
      <c r="F8" s="75"/>
      <c r="G8" s="75"/>
      <c r="H8" s="74"/>
      <c r="I8" s="73"/>
      <c r="J8" s="73"/>
      <c r="K8" s="73"/>
      <c r="L8" s="74"/>
      <c r="M8" s="72"/>
      <c r="O8" s="72"/>
    </row>
    <row r="9" spans="1:18" s="65" customFormat="1" ht="19.5" customHeight="1" x14ac:dyDescent="0.2">
      <c r="A9" s="68" t="s">
        <v>111</v>
      </c>
      <c r="B9" s="75"/>
      <c r="C9" s="75"/>
      <c r="D9" s="75"/>
      <c r="E9" s="75"/>
      <c r="F9" s="75"/>
      <c r="G9" s="75"/>
      <c r="H9" s="74"/>
      <c r="I9" s="73"/>
      <c r="J9" s="73"/>
      <c r="K9" s="73"/>
      <c r="L9" s="74"/>
      <c r="M9" s="73"/>
      <c r="O9" s="72"/>
    </row>
    <row r="10" spans="1:18" s="65" customFormat="1" ht="15" customHeight="1" x14ac:dyDescent="0.2">
      <c r="B10" s="68" t="s">
        <v>29</v>
      </c>
      <c r="D10" s="75"/>
      <c r="E10" s="75"/>
      <c r="F10" s="75"/>
      <c r="G10" s="75"/>
      <c r="H10" s="74"/>
      <c r="I10" s="74"/>
      <c r="J10" s="74"/>
      <c r="K10" s="74"/>
      <c r="L10" s="74"/>
      <c r="M10" s="73"/>
      <c r="O10" s="72"/>
      <c r="R10" s="61"/>
    </row>
    <row r="11" spans="1:18" s="65" customFormat="1" ht="15" customHeight="1" x14ac:dyDescent="0.2">
      <c r="C11" s="96" t="s">
        <v>117</v>
      </c>
      <c r="I11" s="97" t="s">
        <v>116</v>
      </c>
      <c r="L11" s="65" t="s">
        <v>30</v>
      </c>
      <c r="M11" s="62">
        <v>395247861</v>
      </c>
      <c r="N11" s="59"/>
      <c r="O11" s="111">
        <v>0.95313380854740204</v>
      </c>
      <c r="P11" s="67"/>
    </row>
    <row r="12" spans="1:18" s="65" customFormat="1" ht="15" customHeight="1" x14ac:dyDescent="0.2">
      <c r="C12" s="96" t="s">
        <v>118</v>
      </c>
      <c r="I12" s="98">
        <v>412</v>
      </c>
      <c r="J12" s="71"/>
      <c r="K12" s="71"/>
      <c r="M12" s="62">
        <v>823619</v>
      </c>
      <c r="N12" s="59"/>
      <c r="O12" s="111">
        <v>1.9861438649556732E-3</v>
      </c>
      <c r="P12" s="67"/>
    </row>
    <row r="13" spans="1:18" s="65" customFormat="1" ht="15" customHeight="1" x14ac:dyDescent="0.2">
      <c r="C13" s="96" t="s">
        <v>119</v>
      </c>
      <c r="I13" s="98">
        <v>414</v>
      </c>
      <c r="J13" s="71"/>
      <c r="K13" s="71"/>
      <c r="M13" s="62">
        <v>1967383</v>
      </c>
      <c r="N13" s="59"/>
      <c r="O13" s="111">
        <v>4.7443122068190355E-3</v>
      </c>
      <c r="P13" s="67"/>
    </row>
    <row r="14" spans="1:18" s="65" customFormat="1" ht="15" customHeight="1" x14ac:dyDescent="0.2">
      <c r="C14" s="96" t="s">
        <v>120</v>
      </c>
      <c r="I14" s="98">
        <v>62400</v>
      </c>
      <c r="J14" s="71"/>
      <c r="K14" s="71"/>
      <c r="M14" s="62">
        <v>1508184</v>
      </c>
      <c r="N14" s="59"/>
      <c r="O14" s="111">
        <v>3.6369612634292157E-3</v>
      </c>
      <c r="P14" s="67"/>
    </row>
    <row r="15" spans="1:18" s="65" customFormat="1" ht="15" customHeight="1" x14ac:dyDescent="0.2">
      <c r="C15" s="96" t="s">
        <v>121</v>
      </c>
      <c r="I15" s="98">
        <v>421</v>
      </c>
      <c r="J15" s="71"/>
      <c r="K15" s="71"/>
      <c r="M15" s="62">
        <v>663481</v>
      </c>
      <c r="N15" s="59"/>
      <c r="O15" s="111">
        <v>1.5999736743137968E-3</v>
      </c>
      <c r="P15" s="67"/>
    </row>
    <row r="16" spans="1:18" s="65" customFormat="1" ht="15" customHeight="1" x14ac:dyDescent="0.2">
      <c r="C16" s="96" t="s">
        <v>122</v>
      </c>
      <c r="I16" s="98">
        <v>410</v>
      </c>
      <c r="J16" s="71"/>
      <c r="K16" s="71"/>
      <c r="M16" s="62">
        <v>2025892</v>
      </c>
      <c r="N16" s="59"/>
      <c r="O16" s="111">
        <v>4.8854057116977379E-3</v>
      </c>
      <c r="P16" s="67"/>
    </row>
    <row r="17" spans="1:18" s="65" customFormat="1" ht="15" customHeight="1" x14ac:dyDescent="0.2">
      <c r="C17" s="96" t="s">
        <v>123</v>
      </c>
      <c r="I17" s="98">
        <v>498</v>
      </c>
      <c r="J17" s="71"/>
      <c r="K17" s="71"/>
      <c r="M17" s="62">
        <v>8883154</v>
      </c>
      <c r="N17" s="59"/>
      <c r="O17" s="111">
        <v>2.1421581846164852E-2</v>
      </c>
      <c r="P17" s="67"/>
      <c r="R17" s="61"/>
    </row>
    <row r="18" spans="1:18" s="65" customFormat="1" ht="15" customHeight="1" x14ac:dyDescent="0.2">
      <c r="C18" s="96" t="s">
        <v>124</v>
      </c>
      <c r="I18" s="98">
        <v>415</v>
      </c>
      <c r="J18" s="71"/>
      <c r="K18" s="71"/>
      <c r="M18" s="62">
        <v>792255</v>
      </c>
      <c r="N18" s="59"/>
      <c r="O18" s="111">
        <v>1.9105100874681825E-3</v>
      </c>
      <c r="P18" s="67"/>
    </row>
    <row r="19" spans="1:18" s="65" customFormat="1" ht="15" customHeight="1" x14ac:dyDescent="0.2">
      <c r="C19" s="96" t="s">
        <v>125</v>
      </c>
      <c r="I19" s="98">
        <v>413</v>
      </c>
      <c r="J19" s="71"/>
      <c r="K19" s="71"/>
      <c r="M19" s="62">
        <v>1120918</v>
      </c>
      <c r="N19" s="59"/>
      <c r="O19" s="111">
        <v>2.703075583271371E-3</v>
      </c>
      <c r="P19" s="67"/>
    </row>
    <row r="20" spans="1:18" s="65" customFormat="1" ht="15" customHeight="1" x14ac:dyDescent="0.2">
      <c r="C20" s="96" t="s">
        <v>126</v>
      </c>
      <c r="I20" s="98">
        <v>91999</v>
      </c>
      <c r="J20" s="71"/>
      <c r="K20" s="35" t="e">
        <v>#N/A</v>
      </c>
      <c r="M20" s="62">
        <v>1649701</v>
      </c>
      <c r="N20" s="59"/>
      <c r="O20" s="111">
        <v>3.9782272144781011E-3</v>
      </c>
      <c r="P20" s="67"/>
    </row>
    <row r="21" spans="1:18" s="65" customFormat="1" ht="19.5" customHeight="1" x14ac:dyDescent="0.2">
      <c r="A21" s="68"/>
      <c r="B21" s="59"/>
      <c r="F21" s="59" t="s">
        <v>84</v>
      </c>
      <c r="M21" s="86">
        <f>SUM(M11:M20)</f>
        <v>414682448</v>
      </c>
      <c r="N21" s="59"/>
      <c r="O21" s="112">
        <f>SUM(O11:O20)</f>
        <v>0.99999999999999978</v>
      </c>
      <c r="P21" s="67"/>
    </row>
    <row r="22" spans="1:18" s="65" customFormat="1" ht="20.100000000000001" customHeight="1" x14ac:dyDescent="0.2">
      <c r="A22" s="70" t="s">
        <v>85</v>
      </c>
      <c r="B22" s="59"/>
      <c r="M22" s="62"/>
      <c r="N22" s="59"/>
      <c r="O22" s="69"/>
      <c r="P22" s="67"/>
    </row>
    <row r="23" spans="1:18" s="65" customFormat="1" ht="15" customHeight="1" x14ac:dyDescent="0.2">
      <c r="B23" s="68" t="s">
        <v>31</v>
      </c>
      <c r="M23" s="99">
        <v>241310000</v>
      </c>
      <c r="N23" s="96"/>
      <c r="O23" s="100">
        <v>1</v>
      </c>
      <c r="P23" s="67"/>
    </row>
    <row r="24" spans="1:18" s="65" customFormat="1" ht="20.100000000000001" customHeight="1" x14ac:dyDescent="0.2">
      <c r="A24" s="68"/>
      <c r="B24" s="68" t="s">
        <v>29</v>
      </c>
      <c r="M24" s="62"/>
      <c r="N24" s="59"/>
      <c r="O24" s="61"/>
      <c r="P24" s="67"/>
    </row>
    <row r="25" spans="1:18" s="60" customFormat="1" ht="15" customHeight="1" x14ac:dyDescent="0.2">
      <c r="A25" s="64"/>
      <c r="B25" s="9"/>
      <c r="C25" s="34" t="s">
        <v>132</v>
      </c>
      <c r="D25" s="59"/>
      <c r="E25" s="6"/>
      <c r="F25" s="7"/>
      <c r="G25" s="6"/>
      <c r="H25" s="87"/>
      <c r="I25" s="63">
        <v>56600</v>
      </c>
      <c r="J25" s="7"/>
      <c r="K25" s="35" t="s">
        <v>2</v>
      </c>
      <c r="L25" s="34"/>
      <c r="M25" s="62">
        <v>893956</v>
      </c>
      <c r="N25" s="59"/>
      <c r="O25" s="111">
        <v>6.256760827559021E-4</v>
      </c>
      <c r="P25" s="57"/>
      <c r="R25" s="83"/>
    </row>
    <row r="26" spans="1:18" s="60" customFormat="1" ht="15" customHeight="1" x14ac:dyDescent="0.2">
      <c r="A26" s="64"/>
      <c r="B26" s="9"/>
      <c r="C26" s="34" t="s">
        <v>133</v>
      </c>
      <c r="D26" s="59"/>
      <c r="E26" s="6"/>
      <c r="F26" s="7"/>
      <c r="G26" s="6"/>
      <c r="H26" s="87"/>
      <c r="I26" s="63">
        <v>30801</v>
      </c>
      <c r="J26" s="7"/>
      <c r="K26" s="35" t="s">
        <v>2</v>
      </c>
      <c r="L26" s="34"/>
      <c r="M26" s="62">
        <v>10348828</v>
      </c>
      <c r="N26" s="59"/>
      <c r="O26" s="111">
        <v>7.2431016338103853E-3</v>
      </c>
      <c r="P26" s="57"/>
      <c r="R26" s="83"/>
    </row>
    <row r="27" spans="1:18" s="60" customFormat="1" ht="15" customHeight="1" x14ac:dyDescent="0.2">
      <c r="A27" s="64"/>
      <c r="B27" s="9"/>
      <c r="C27" s="34" t="s">
        <v>133</v>
      </c>
      <c r="D27" s="59"/>
      <c r="E27" s="6"/>
      <c r="F27" s="7"/>
      <c r="G27" s="6"/>
      <c r="H27" s="87"/>
      <c r="I27" s="63">
        <v>30802</v>
      </c>
      <c r="J27" s="7"/>
      <c r="K27" s="35" t="s">
        <v>2</v>
      </c>
      <c r="L27" s="34"/>
      <c r="M27" s="62">
        <v>8017395</v>
      </c>
      <c r="N27" s="59"/>
      <c r="O27" s="111">
        <v>5.6113413831405078E-3</v>
      </c>
      <c r="P27" s="57"/>
      <c r="R27" s="83"/>
    </row>
    <row r="28" spans="1:18" s="60" customFormat="1" ht="15" customHeight="1" x14ac:dyDescent="0.2">
      <c r="A28" s="64"/>
      <c r="B28" s="9"/>
      <c r="C28" s="34" t="s">
        <v>134</v>
      </c>
      <c r="D28" s="59"/>
      <c r="E28" s="6"/>
      <c r="F28" s="7"/>
      <c r="G28" s="6"/>
      <c r="H28" s="87"/>
      <c r="I28" s="63">
        <v>70100</v>
      </c>
      <c r="J28" s="7"/>
      <c r="K28" s="35" t="s">
        <v>2</v>
      </c>
      <c r="L28" s="34"/>
      <c r="M28" s="62">
        <v>8351507</v>
      </c>
      <c r="N28" s="59"/>
      <c r="O28" s="111">
        <v>5.8451849809929074E-3</v>
      </c>
      <c r="P28" s="57"/>
      <c r="R28" s="83"/>
    </row>
    <row r="29" spans="1:18" s="60" customFormat="1" ht="15" customHeight="1" x14ac:dyDescent="0.2">
      <c r="A29" s="64"/>
      <c r="B29" s="9"/>
      <c r="C29" s="34" t="s">
        <v>134</v>
      </c>
      <c r="D29" s="59"/>
      <c r="E29" s="6"/>
      <c r="F29" s="7"/>
      <c r="G29" s="6"/>
      <c r="H29" s="87"/>
      <c r="I29" s="63">
        <v>70103</v>
      </c>
      <c r="J29" s="7"/>
      <c r="K29" s="35" t="s">
        <v>2</v>
      </c>
      <c r="L29" s="34"/>
      <c r="M29" s="62">
        <v>2937994</v>
      </c>
      <c r="N29" s="59"/>
      <c r="O29" s="111">
        <v>2.0562897693850077E-3</v>
      </c>
      <c r="P29" s="57"/>
      <c r="R29" s="83"/>
    </row>
    <row r="30" spans="1:18" s="60" customFormat="1" ht="15" customHeight="1" x14ac:dyDescent="0.2">
      <c r="A30" s="64"/>
      <c r="B30" s="9"/>
      <c r="C30" s="34" t="s">
        <v>135</v>
      </c>
      <c r="D30" s="59"/>
      <c r="E30" s="6"/>
      <c r="F30" s="7"/>
      <c r="G30" s="6"/>
      <c r="H30" s="87"/>
      <c r="I30" s="63">
        <v>50201</v>
      </c>
      <c r="J30" s="7"/>
      <c r="K30" s="35" t="s">
        <v>2</v>
      </c>
      <c r="L30" s="34"/>
      <c r="M30" s="62">
        <v>1203222</v>
      </c>
      <c r="N30" s="59"/>
      <c r="O30" s="111">
        <v>8.4213006864512579E-4</v>
      </c>
      <c r="P30" s="57"/>
      <c r="R30" s="83"/>
    </row>
    <row r="31" spans="1:18" s="60" customFormat="1" ht="15" customHeight="1" x14ac:dyDescent="0.2">
      <c r="A31" s="64"/>
      <c r="B31" s="9"/>
      <c r="C31" s="34" t="s">
        <v>135</v>
      </c>
      <c r="D31" s="59"/>
      <c r="E31" s="6"/>
      <c r="F31" s="7"/>
      <c r="G31" s="6"/>
      <c r="H31" s="66"/>
      <c r="I31" s="63">
        <v>50202</v>
      </c>
      <c r="J31" s="7"/>
      <c r="K31" s="35" t="s">
        <v>2</v>
      </c>
      <c r="L31" s="34"/>
      <c r="M31" s="62">
        <v>1330437</v>
      </c>
      <c r="N31" s="59"/>
      <c r="O31" s="111">
        <v>9.3116731753410025E-4</v>
      </c>
      <c r="P31" s="57"/>
      <c r="R31" s="83"/>
    </row>
    <row r="32" spans="1:18" s="60" customFormat="1" ht="15" customHeight="1" x14ac:dyDescent="0.2">
      <c r="A32" s="64"/>
      <c r="B32" s="9"/>
      <c r="C32" s="34" t="s">
        <v>136</v>
      </c>
      <c r="D32" s="59"/>
      <c r="E32" s="6"/>
      <c r="F32" s="7"/>
      <c r="G32" s="6"/>
      <c r="H32" s="66"/>
      <c r="I32" s="63">
        <v>58900</v>
      </c>
      <c r="J32" s="7"/>
      <c r="K32" s="35" t="s">
        <v>2</v>
      </c>
      <c r="L32" s="34"/>
      <c r="M32" s="62">
        <v>0</v>
      </c>
      <c r="N32" s="59"/>
      <c r="O32" s="111">
        <v>0</v>
      </c>
      <c r="P32" s="57"/>
      <c r="R32" s="83"/>
    </row>
    <row r="33" spans="1:18" s="60" customFormat="1" ht="15" customHeight="1" x14ac:dyDescent="0.2">
      <c r="A33" s="64"/>
      <c r="B33" s="9"/>
      <c r="C33" s="34" t="s">
        <v>137</v>
      </c>
      <c r="D33" s="59"/>
      <c r="E33" s="6"/>
      <c r="F33" s="7"/>
      <c r="G33" s="6"/>
      <c r="H33" s="66"/>
      <c r="I33" s="63">
        <v>59900</v>
      </c>
      <c r="J33" s="7"/>
      <c r="K33" s="35" t="s">
        <v>2</v>
      </c>
      <c r="L33" s="34"/>
      <c r="M33" s="62">
        <v>430375</v>
      </c>
      <c r="N33" s="59"/>
      <c r="O33" s="111">
        <v>3.012176707981952E-4</v>
      </c>
      <c r="P33" s="57"/>
      <c r="R33" s="83"/>
    </row>
    <row r="34" spans="1:18" s="60" customFormat="1" ht="15" customHeight="1" x14ac:dyDescent="0.2">
      <c r="A34" s="64"/>
      <c r="B34" s="9"/>
      <c r="C34" s="34" t="s">
        <v>138</v>
      </c>
      <c r="D34" s="59"/>
      <c r="E34" s="6"/>
      <c r="F34" s="7"/>
      <c r="G34" s="6"/>
      <c r="H34" s="87"/>
      <c r="I34" s="63">
        <v>58200</v>
      </c>
      <c r="J34" s="7"/>
      <c r="K34" s="35" t="s">
        <v>2</v>
      </c>
      <c r="L34" s="34"/>
      <c r="M34" s="62">
        <v>2922536</v>
      </c>
      <c r="N34" s="59"/>
      <c r="O34" s="111">
        <v>2.0454707795384821E-3</v>
      </c>
      <c r="P34" s="57"/>
      <c r="R34" s="83"/>
    </row>
    <row r="35" spans="1:18" s="60" customFormat="1" ht="15" customHeight="1" x14ac:dyDescent="0.2">
      <c r="A35" s="64"/>
      <c r="B35" s="9"/>
      <c r="C35" s="34" t="s">
        <v>139</v>
      </c>
      <c r="D35" s="59"/>
      <c r="E35" s="6"/>
      <c r="F35" s="7"/>
      <c r="G35" s="6"/>
      <c r="H35" s="66"/>
      <c r="I35" s="63">
        <v>53800</v>
      </c>
      <c r="J35" s="7"/>
      <c r="K35" s="35" t="s">
        <v>2</v>
      </c>
      <c r="L35" s="34"/>
      <c r="M35" s="62">
        <v>2185584</v>
      </c>
      <c r="N35" s="59"/>
      <c r="O35" s="111">
        <v>1.5296811427564394E-3</v>
      </c>
      <c r="P35" s="57"/>
      <c r="R35" s="83"/>
    </row>
    <row r="36" spans="1:18" s="60" customFormat="1" ht="15" customHeight="1" x14ac:dyDescent="0.2">
      <c r="A36" s="64"/>
      <c r="B36" s="9"/>
      <c r="C36" s="34" t="s">
        <v>140</v>
      </c>
      <c r="D36" s="59"/>
      <c r="E36" s="6"/>
      <c r="F36" s="7"/>
      <c r="G36" s="6"/>
      <c r="H36" s="66"/>
      <c r="I36" s="63">
        <v>59100</v>
      </c>
      <c r="J36" s="7"/>
      <c r="K36" s="35" t="s">
        <v>2</v>
      </c>
      <c r="L36" s="34"/>
      <c r="M36" s="62">
        <v>2036552</v>
      </c>
      <c r="N36" s="59"/>
      <c r="O36" s="111">
        <v>1.425374266394205E-3</v>
      </c>
      <c r="P36" s="57"/>
      <c r="R36" s="83"/>
    </row>
    <row r="37" spans="1:18" s="60" customFormat="1" ht="15" customHeight="1" x14ac:dyDescent="0.2">
      <c r="A37" s="64"/>
      <c r="B37" s="9"/>
      <c r="C37" s="34" t="s">
        <v>141</v>
      </c>
      <c r="D37" s="59"/>
      <c r="E37" s="6"/>
      <c r="F37" s="7"/>
      <c r="G37" s="6"/>
      <c r="H37" s="66"/>
      <c r="I37" s="63">
        <v>36500</v>
      </c>
      <c r="J37" s="7"/>
      <c r="K37" s="35" t="s">
        <v>2</v>
      </c>
      <c r="L37" s="34"/>
      <c r="M37" s="62">
        <v>1145349</v>
      </c>
      <c r="N37" s="59"/>
      <c r="O37" s="111">
        <v>8.0162499687723974E-4</v>
      </c>
      <c r="P37" s="57"/>
      <c r="R37" s="83"/>
    </row>
    <row r="38" spans="1:18" s="60" customFormat="1" ht="15" customHeight="1" x14ac:dyDescent="0.2">
      <c r="A38" s="64"/>
      <c r="B38" s="9"/>
      <c r="C38" s="34" t="s">
        <v>142</v>
      </c>
      <c r="D38" s="59"/>
      <c r="E38" s="6"/>
      <c r="F38" s="7"/>
      <c r="G38" s="6"/>
      <c r="H38" s="87"/>
      <c r="I38" s="63">
        <v>54400</v>
      </c>
      <c r="J38" s="7"/>
      <c r="K38" s="35" t="s">
        <v>2</v>
      </c>
      <c r="L38" s="34"/>
      <c r="M38" s="62">
        <v>697981</v>
      </c>
      <c r="N38" s="59"/>
      <c r="O38" s="111">
        <v>4.8851399612290464E-4</v>
      </c>
      <c r="P38" s="57"/>
      <c r="R38" s="83"/>
    </row>
    <row r="39" spans="1:18" s="60" customFormat="1" ht="15" customHeight="1" x14ac:dyDescent="0.2">
      <c r="A39" s="64"/>
      <c r="B39" s="9"/>
      <c r="C39" s="34" t="s">
        <v>143</v>
      </c>
      <c r="D39" s="59"/>
      <c r="E39" s="6"/>
      <c r="F39" s="7"/>
      <c r="G39" s="6"/>
      <c r="H39" s="87"/>
      <c r="I39" s="63">
        <v>38700</v>
      </c>
      <c r="J39" s="7"/>
      <c r="K39" s="35" t="s">
        <v>2</v>
      </c>
      <c r="L39" s="34"/>
      <c r="M39" s="62">
        <v>523148</v>
      </c>
      <c r="N39" s="59"/>
      <c r="O39" s="111">
        <v>3.661491072732715E-4</v>
      </c>
      <c r="P39" s="57"/>
      <c r="R39" s="83"/>
    </row>
    <row r="40" spans="1:18" s="60" customFormat="1" ht="15" customHeight="1" x14ac:dyDescent="0.2">
      <c r="A40" s="64"/>
      <c r="B40" s="9"/>
      <c r="C40" s="34" t="s">
        <v>144</v>
      </c>
      <c r="D40" s="59"/>
      <c r="E40" s="6"/>
      <c r="F40" s="7"/>
      <c r="G40" s="6"/>
      <c r="H40" s="66"/>
      <c r="I40" s="63">
        <v>32800</v>
      </c>
      <c r="J40" s="7"/>
      <c r="K40" s="35" t="s">
        <v>2</v>
      </c>
      <c r="L40" s="34"/>
      <c r="M40" s="62">
        <v>2686652</v>
      </c>
      <c r="N40" s="59"/>
      <c r="O40" s="111">
        <v>1.880376549951351E-3</v>
      </c>
      <c r="P40" s="57"/>
      <c r="R40" s="83"/>
    </row>
    <row r="41" spans="1:18" s="60" customFormat="1" ht="15" customHeight="1" x14ac:dyDescent="0.2">
      <c r="A41" s="64"/>
      <c r="B41" s="9"/>
      <c r="C41" s="34" t="s">
        <v>145</v>
      </c>
      <c r="D41" s="59"/>
      <c r="E41" s="6"/>
      <c r="F41" s="7"/>
      <c r="G41" s="6"/>
      <c r="H41" s="87"/>
      <c r="I41" s="63">
        <v>68900</v>
      </c>
      <c r="J41" s="7"/>
      <c r="K41" s="35" t="s">
        <v>2</v>
      </c>
      <c r="L41" s="34"/>
      <c r="M41" s="62">
        <v>453758</v>
      </c>
      <c r="N41" s="59"/>
      <c r="O41" s="111">
        <v>3.1758333515201267E-4</v>
      </c>
      <c r="P41" s="57"/>
      <c r="R41" s="83"/>
    </row>
    <row r="42" spans="1:18" s="60" customFormat="1" ht="15" customHeight="1" x14ac:dyDescent="0.2">
      <c r="A42" s="64"/>
      <c r="B42" s="9"/>
      <c r="C42" s="34" t="s">
        <v>146</v>
      </c>
      <c r="D42" s="59"/>
      <c r="E42" s="6"/>
      <c r="F42" s="7"/>
      <c r="G42" s="6"/>
      <c r="H42" s="87"/>
      <c r="I42" s="63">
        <v>45400</v>
      </c>
      <c r="J42" s="7"/>
      <c r="K42" s="35" t="s">
        <v>2</v>
      </c>
      <c r="L42" s="34"/>
      <c r="M42" s="62">
        <v>871245</v>
      </c>
      <c r="N42" s="59"/>
      <c r="O42" s="111">
        <v>6.0978074840446956E-4</v>
      </c>
      <c r="P42" s="57"/>
      <c r="R42" s="83"/>
    </row>
    <row r="43" spans="1:18" s="60" customFormat="1" ht="15" customHeight="1" x14ac:dyDescent="0.2">
      <c r="A43" s="64"/>
      <c r="B43" s="9"/>
      <c r="C43" s="34" t="s">
        <v>147</v>
      </c>
      <c r="D43" s="59"/>
      <c r="E43" s="6"/>
      <c r="F43" s="7"/>
      <c r="G43" s="6"/>
      <c r="H43" s="87"/>
      <c r="I43" s="63">
        <v>35100</v>
      </c>
      <c r="J43" s="7"/>
      <c r="K43" s="35" t="s">
        <v>2</v>
      </c>
      <c r="L43" s="34"/>
      <c r="M43" s="62">
        <v>2896938</v>
      </c>
      <c r="N43" s="59"/>
      <c r="O43" s="111">
        <v>2.0275548459059703E-3</v>
      </c>
      <c r="P43" s="57"/>
      <c r="R43" s="83"/>
    </row>
    <row r="44" spans="1:18" s="60" customFormat="1" ht="15" customHeight="1" x14ac:dyDescent="0.2">
      <c r="A44" s="64"/>
      <c r="B44" s="9"/>
      <c r="C44" s="34" t="s">
        <v>148</v>
      </c>
      <c r="D44" s="59"/>
      <c r="E44" s="6"/>
      <c r="F44" s="7"/>
      <c r="G44" s="6"/>
      <c r="H44" s="66"/>
      <c r="I44" s="63">
        <v>33500</v>
      </c>
      <c r="J44" s="7"/>
      <c r="K44" s="35" t="s">
        <v>2</v>
      </c>
      <c r="L44" s="34"/>
      <c r="M44" s="62">
        <v>1112965</v>
      </c>
      <c r="N44" s="59"/>
      <c r="O44" s="111">
        <v>7.7895957009564525E-4</v>
      </c>
      <c r="P44" s="57"/>
      <c r="R44" s="83"/>
    </row>
    <row r="45" spans="1:18" s="60" customFormat="1" ht="15" customHeight="1" x14ac:dyDescent="0.2">
      <c r="A45" s="64"/>
      <c r="B45" s="9"/>
      <c r="C45" s="34" t="s">
        <v>149</v>
      </c>
      <c r="D45" s="59"/>
      <c r="E45" s="6"/>
      <c r="F45" s="7"/>
      <c r="G45" s="6"/>
      <c r="H45" s="66"/>
      <c r="I45" s="63">
        <v>32100</v>
      </c>
      <c r="J45" s="7"/>
      <c r="K45" s="35" t="s">
        <v>2</v>
      </c>
      <c r="L45" s="34"/>
      <c r="M45" s="62">
        <v>3236899</v>
      </c>
      <c r="N45" s="59"/>
      <c r="O45" s="111">
        <v>2.2654921345082943E-3</v>
      </c>
      <c r="P45" s="57"/>
      <c r="R45" s="83"/>
    </row>
    <row r="46" spans="1:18" s="60" customFormat="1" ht="15" customHeight="1" x14ac:dyDescent="0.2">
      <c r="A46" s="64"/>
      <c r="B46" s="9"/>
      <c r="C46" s="34" t="s">
        <v>150</v>
      </c>
      <c r="D46" s="59"/>
      <c r="E46" s="6"/>
      <c r="F46" s="7"/>
      <c r="G46" s="6"/>
      <c r="H46" s="66"/>
      <c r="I46" s="63">
        <v>52000</v>
      </c>
      <c r="J46" s="7"/>
      <c r="K46" s="35" t="s">
        <v>3</v>
      </c>
      <c r="L46" s="34"/>
      <c r="M46" s="62">
        <v>537263</v>
      </c>
      <c r="N46" s="59"/>
      <c r="O46" s="111">
        <v>3.7602813701086434E-4</v>
      </c>
      <c r="P46" s="57"/>
      <c r="R46" s="83"/>
    </row>
    <row r="47" spans="1:18" s="60" customFormat="1" ht="15" customHeight="1" x14ac:dyDescent="0.2">
      <c r="A47" s="64"/>
      <c r="B47" s="9"/>
      <c r="C47" s="34" t="s">
        <v>151</v>
      </c>
      <c r="D47" s="59"/>
      <c r="E47" s="6"/>
      <c r="F47" s="7"/>
      <c r="G47" s="6"/>
      <c r="H47" s="87"/>
      <c r="I47" s="63">
        <v>46000</v>
      </c>
      <c r="J47" s="7"/>
      <c r="K47" s="35" t="s">
        <v>3</v>
      </c>
      <c r="L47" s="34"/>
      <c r="M47" s="62">
        <v>668707</v>
      </c>
      <c r="N47" s="59"/>
      <c r="O47" s="111">
        <v>4.6802524539401382E-4</v>
      </c>
      <c r="P47" s="57"/>
      <c r="R47" s="83"/>
    </row>
    <row r="48" spans="1:18" s="60" customFormat="1" ht="15" customHeight="1" x14ac:dyDescent="0.2">
      <c r="A48" s="64"/>
      <c r="B48" s="9"/>
      <c r="C48" s="34" t="s">
        <v>152</v>
      </c>
      <c r="D48" s="59"/>
      <c r="E48" s="6"/>
      <c r="F48" s="7"/>
      <c r="G48" s="6"/>
      <c r="H48" s="66"/>
      <c r="I48" s="63">
        <v>70200</v>
      </c>
      <c r="J48" s="7"/>
      <c r="K48" s="35" t="s">
        <v>3</v>
      </c>
      <c r="L48" s="34"/>
      <c r="M48" s="62">
        <v>29018901</v>
      </c>
      <c r="N48" s="59"/>
      <c r="O48" s="111">
        <v>2.0310208000797948E-2</v>
      </c>
      <c r="P48" s="57"/>
      <c r="R48" s="83"/>
    </row>
    <row r="49" spans="1:18" s="60" customFormat="1" ht="15" customHeight="1" x14ac:dyDescent="0.2">
      <c r="A49" s="64"/>
      <c r="B49" s="9"/>
      <c r="C49" s="34" t="s">
        <v>153</v>
      </c>
      <c r="D49" s="59"/>
      <c r="E49" s="6"/>
      <c r="F49" s="7"/>
      <c r="G49" s="6"/>
      <c r="H49" s="66"/>
      <c r="I49" s="63">
        <v>29000</v>
      </c>
      <c r="J49" s="7"/>
      <c r="K49" s="35" t="s">
        <v>3</v>
      </c>
      <c r="L49" s="34"/>
      <c r="M49" s="62">
        <v>2599897</v>
      </c>
      <c r="N49" s="59"/>
      <c r="O49" s="111">
        <v>1.8196570866226319E-3</v>
      </c>
      <c r="P49" s="57"/>
      <c r="R49" s="83"/>
    </row>
    <row r="50" spans="1:18" s="60" customFormat="1" ht="15" customHeight="1" x14ac:dyDescent="0.2">
      <c r="A50" s="64"/>
      <c r="B50" s="9"/>
      <c r="C50" s="34" t="s">
        <v>154</v>
      </c>
      <c r="D50" s="59"/>
      <c r="E50" s="6"/>
      <c r="F50" s="7"/>
      <c r="G50" s="6"/>
      <c r="H50" s="87"/>
      <c r="I50" s="63">
        <v>28900</v>
      </c>
      <c r="J50" s="7"/>
      <c r="K50" s="35" t="s">
        <v>3</v>
      </c>
      <c r="L50" s="34"/>
      <c r="M50" s="62">
        <v>631985</v>
      </c>
      <c r="N50" s="59"/>
      <c r="O50" s="111">
        <v>4.4232367047202415E-4</v>
      </c>
      <c r="P50" s="57"/>
      <c r="R50" s="83"/>
    </row>
    <row r="51" spans="1:18" s="60" customFormat="1" ht="15" customHeight="1" x14ac:dyDescent="0.2">
      <c r="A51" s="64"/>
      <c r="B51" s="9"/>
      <c r="C51" s="34" t="s">
        <v>155</v>
      </c>
      <c r="D51" s="59"/>
      <c r="E51" s="6"/>
      <c r="F51" s="7"/>
      <c r="G51" s="6"/>
      <c r="H51" s="66"/>
      <c r="I51" s="63">
        <v>21700</v>
      </c>
      <c r="J51" s="7"/>
      <c r="K51" s="35" t="s">
        <v>3</v>
      </c>
      <c r="L51" s="34"/>
      <c r="M51" s="62">
        <v>1591663</v>
      </c>
      <c r="N51" s="59"/>
      <c r="O51" s="111">
        <v>1.113998307419501E-3</v>
      </c>
      <c r="P51" s="57"/>
      <c r="R51" s="83"/>
    </row>
    <row r="52" spans="1:18" s="60" customFormat="1" ht="15" customHeight="1" x14ac:dyDescent="0.2">
      <c r="A52" s="64"/>
      <c r="B52" s="9"/>
      <c r="C52" s="34" t="s">
        <v>156</v>
      </c>
      <c r="D52" s="59"/>
      <c r="E52" s="6"/>
      <c r="F52" s="7"/>
      <c r="G52" s="6"/>
      <c r="H52" s="87"/>
      <c r="I52" s="63">
        <v>25300</v>
      </c>
      <c r="J52" s="7"/>
      <c r="K52" s="35" t="s">
        <v>3</v>
      </c>
      <c r="L52" s="34"/>
      <c r="M52" s="62">
        <v>1942290</v>
      </c>
      <c r="N52" s="59"/>
      <c r="O52" s="111">
        <v>1.359400685018011E-3</v>
      </c>
      <c r="P52" s="57"/>
      <c r="R52" s="83"/>
    </row>
    <row r="53" spans="1:18" s="60" customFormat="1" ht="15" customHeight="1" x14ac:dyDescent="0.2">
      <c r="A53" s="64"/>
      <c r="B53" s="9"/>
      <c r="C53" s="34" t="s">
        <v>157</v>
      </c>
      <c r="D53" s="59"/>
      <c r="E53" s="6"/>
      <c r="F53" s="7"/>
      <c r="G53" s="6"/>
      <c r="H53" s="87"/>
      <c r="I53" s="63">
        <v>38400</v>
      </c>
      <c r="J53" s="7"/>
      <c r="K53" s="35" t="s">
        <v>3</v>
      </c>
      <c r="L53" s="34"/>
      <c r="M53" s="62">
        <v>974320</v>
      </c>
      <c r="N53" s="59"/>
      <c r="O53" s="111">
        <v>6.8192251179110663E-4</v>
      </c>
      <c r="P53" s="57"/>
      <c r="R53" s="83"/>
    </row>
    <row r="54" spans="1:18" s="60" customFormat="1" ht="15" customHeight="1" x14ac:dyDescent="0.2">
      <c r="A54" s="64"/>
      <c r="B54" s="9"/>
      <c r="C54" s="34" t="s">
        <v>158</v>
      </c>
      <c r="D54" s="59"/>
      <c r="E54" s="6"/>
      <c r="F54" s="7"/>
      <c r="G54" s="6"/>
      <c r="H54" s="66"/>
      <c r="I54" s="63">
        <v>31200</v>
      </c>
      <c r="J54" s="7"/>
      <c r="K54" s="35" t="s">
        <v>3</v>
      </c>
      <c r="L54" s="34"/>
      <c r="M54" s="62">
        <v>1458064</v>
      </c>
      <c r="N54" s="59"/>
      <c r="O54" s="111">
        <v>1.0204929235078702E-3</v>
      </c>
      <c r="P54" s="57"/>
      <c r="R54" s="83"/>
    </row>
    <row r="55" spans="1:18" s="60" customFormat="1" ht="15" customHeight="1" x14ac:dyDescent="0.2">
      <c r="A55" s="64"/>
      <c r="B55" s="9"/>
      <c r="C55" s="34" t="s">
        <v>159</v>
      </c>
      <c r="D55" s="59"/>
      <c r="E55" s="6"/>
      <c r="F55" s="7"/>
      <c r="G55" s="6"/>
      <c r="H55" s="87"/>
      <c r="I55" s="63">
        <v>37500</v>
      </c>
      <c r="J55" s="7"/>
      <c r="K55" s="35" t="s">
        <v>3</v>
      </c>
      <c r="L55" s="34"/>
      <c r="M55" s="62">
        <v>829447</v>
      </c>
      <c r="N55" s="59"/>
      <c r="O55" s="111">
        <v>5.8052650221446548E-4</v>
      </c>
      <c r="P55" s="57"/>
      <c r="R55" s="83"/>
    </row>
    <row r="56" spans="1:18" s="60" customFormat="1" ht="15" customHeight="1" x14ac:dyDescent="0.2">
      <c r="A56" s="64"/>
      <c r="B56" s="9"/>
      <c r="C56" s="34" t="s">
        <v>160</v>
      </c>
      <c r="D56" s="59"/>
      <c r="E56" s="6"/>
      <c r="F56" s="7"/>
      <c r="G56" s="6"/>
      <c r="H56" s="66"/>
      <c r="I56" s="63">
        <v>27800</v>
      </c>
      <c r="J56" s="7"/>
      <c r="K56" s="35" t="s">
        <v>3</v>
      </c>
      <c r="L56" s="34"/>
      <c r="M56" s="62">
        <v>1453942</v>
      </c>
      <c r="N56" s="59"/>
      <c r="O56" s="111">
        <v>1.0176079528682416E-3</v>
      </c>
      <c r="P56" s="57"/>
      <c r="R56" s="83"/>
    </row>
    <row r="57" spans="1:18" s="60" customFormat="1" ht="15" customHeight="1" x14ac:dyDescent="0.2">
      <c r="A57" s="64"/>
      <c r="B57" s="9"/>
      <c r="C57" s="34" t="s">
        <v>161</v>
      </c>
      <c r="D57" s="59"/>
      <c r="E57" s="6"/>
      <c r="F57" s="7"/>
      <c r="G57" s="6"/>
      <c r="H57" s="66"/>
      <c r="I57" s="63">
        <v>22100</v>
      </c>
      <c r="J57" s="7"/>
      <c r="K57" s="35" t="s">
        <v>3</v>
      </c>
      <c r="L57" s="65" t="s">
        <v>30</v>
      </c>
      <c r="M57" s="62">
        <v>2224465</v>
      </c>
      <c r="N57" s="59"/>
      <c r="O57" s="111">
        <v>1.5568937927902579E-3</v>
      </c>
      <c r="P57" s="57"/>
      <c r="R57" s="83"/>
    </row>
    <row r="58" spans="1:18" s="60" customFormat="1" ht="15" customHeight="1" x14ac:dyDescent="0.2">
      <c r="A58" s="64"/>
      <c r="B58" s="9"/>
      <c r="C58" s="34" t="s">
        <v>162</v>
      </c>
      <c r="D58" s="59"/>
      <c r="E58" s="6"/>
      <c r="F58" s="7"/>
      <c r="G58" s="6"/>
      <c r="H58" s="66"/>
      <c r="I58" s="63">
        <v>44300</v>
      </c>
      <c r="J58" s="7"/>
      <c r="K58" s="35" t="s">
        <v>3</v>
      </c>
      <c r="M58" s="62">
        <v>1862746</v>
      </c>
      <c r="N58" s="59"/>
      <c r="O58" s="111">
        <v>1.3037281705690501E-3</v>
      </c>
      <c r="P58" s="57"/>
      <c r="R58" s="83"/>
    </row>
    <row r="59" spans="1:18" s="60" customFormat="1" ht="15" customHeight="1" x14ac:dyDescent="0.2">
      <c r="A59" s="64"/>
      <c r="B59" s="9"/>
      <c r="C59" s="34" t="s">
        <v>163</v>
      </c>
      <c r="D59" s="59"/>
      <c r="E59" s="6"/>
      <c r="F59" s="7"/>
      <c r="G59" s="6"/>
      <c r="H59" s="66"/>
      <c r="I59" s="63">
        <v>33100</v>
      </c>
      <c r="J59" s="7"/>
      <c r="K59" s="35" t="s">
        <v>3</v>
      </c>
      <c r="L59" s="34"/>
      <c r="M59" s="62">
        <v>2430786</v>
      </c>
      <c r="N59" s="59"/>
      <c r="O59" s="111">
        <v>1.701297001751639E-3</v>
      </c>
      <c r="P59" s="57"/>
      <c r="R59" s="83"/>
    </row>
    <row r="60" spans="1:18" s="60" customFormat="1" ht="15" customHeight="1" x14ac:dyDescent="0.2">
      <c r="A60" s="64"/>
      <c r="B60" s="9"/>
      <c r="C60" s="34" t="s">
        <v>164</v>
      </c>
      <c r="D60" s="59"/>
      <c r="E60" s="6"/>
      <c r="F60" s="7"/>
      <c r="G60" s="6"/>
      <c r="H60" s="87"/>
      <c r="I60" s="63">
        <v>43500</v>
      </c>
      <c r="J60" s="7"/>
      <c r="K60" s="35" t="s">
        <v>3</v>
      </c>
      <c r="L60" s="34"/>
      <c r="M60" s="62">
        <v>1005162</v>
      </c>
      <c r="N60" s="59"/>
      <c r="O60" s="111">
        <v>7.0350869919222879E-4</v>
      </c>
      <c r="P60" s="57"/>
      <c r="R60" s="83"/>
    </row>
    <row r="61" spans="1:18" s="60" customFormat="1" ht="15" customHeight="1" x14ac:dyDescent="0.2">
      <c r="A61" s="64"/>
      <c r="B61" s="9"/>
      <c r="C61" s="34" t="s">
        <v>165</v>
      </c>
      <c r="D61" s="59"/>
      <c r="E61" s="6"/>
      <c r="F61" s="7"/>
      <c r="G61" s="6"/>
      <c r="H61" s="87"/>
      <c r="I61" s="63">
        <v>27201</v>
      </c>
      <c r="J61" s="7"/>
      <c r="K61" s="35" t="s">
        <v>3</v>
      </c>
      <c r="L61" s="34"/>
      <c r="M61" s="62">
        <v>4271928</v>
      </c>
      <c r="N61" s="59"/>
      <c r="O61" s="111">
        <v>2.989904622660685E-3</v>
      </c>
      <c r="P61" s="57"/>
      <c r="R61" s="83"/>
    </row>
    <row r="62" spans="1:18" s="60" customFormat="1" ht="15" customHeight="1" x14ac:dyDescent="0.2">
      <c r="A62" s="64"/>
      <c r="B62" s="9"/>
      <c r="C62" s="34" t="s">
        <v>165</v>
      </c>
      <c r="D62" s="59"/>
      <c r="E62" s="6"/>
      <c r="F62" s="7"/>
      <c r="G62" s="6"/>
      <c r="H62" s="87"/>
      <c r="I62" s="63">
        <v>27202</v>
      </c>
      <c r="J62" s="7"/>
      <c r="K62" s="35" t="s">
        <v>3</v>
      </c>
      <c r="L62" s="34"/>
      <c r="M62" s="62">
        <v>2237179</v>
      </c>
      <c r="N62" s="59"/>
      <c r="O62" s="111">
        <v>1.5657922684603788E-3</v>
      </c>
      <c r="P62" s="57"/>
      <c r="R62" s="83"/>
    </row>
    <row r="63" spans="1:18" s="60" customFormat="1" ht="15" customHeight="1" x14ac:dyDescent="0.2">
      <c r="A63" s="64"/>
      <c r="B63" s="9"/>
      <c r="C63" s="34" t="s">
        <v>166</v>
      </c>
      <c r="D63" s="59"/>
      <c r="E63" s="6"/>
      <c r="F63" s="7"/>
      <c r="G63" s="6"/>
      <c r="H63" s="87"/>
      <c r="I63" s="63">
        <v>44100</v>
      </c>
      <c r="J63" s="7"/>
      <c r="K63" s="35" t="s">
        <v>3</v>
      </c>
      <c r="L63" s="34"/>
      <c r="M63" s="62">
        <v>1470860</v>
      </c>
      <c r="N63" s="59"/>
      <c r="O63" s="111">
        <v>1.0294487906366155E-3</v>
      </c>
      <c r="P63" s="57"/>
      <c r="R63" s="83"/>
    </row>
    <row r="64" spans="1:18" s="60" customFormat="1" ht="15" customHeight="1" x14ac:dyDescent="0.2">
      <c r="A64" s="64"/>
      <c r="B64" s="9"/>
      <c r="C64" s="34" t="s">
        <v>167</v>
      </c>
      <c r="D64" s="59"/>
      <c r="E64" s="6"/>
      <c r="F64" s="7"/>
      <c r="G64" s="6"/>
      <c r="H64" s="66"/>
      <c r="I64" s="63">
        <v>32300</v>
      </c>
      <c r="J64" s="7"/>
      <c r="K64" s="35" t="s">
        <v>3</v>
      </c>
      <c r="L64" s="34"/>
      <c r="M64" s="62">
        <v>3252705</v>
      </c>
      <c r="N64" s="59"/>
      <c r="O64" s="111">
        <v>2.2765546881060553E-3</v>
      </c>
      <c r="P64" s="57"/>
      <c r="R64" s="83"/>
    </row>
    <row r="65" spans="1:18" s="60" customFormat="1" ht="15" customHeight="1" x14ac:dyDescent="0.2">
      <c r="A65" s="64"/>
      <c r="B65" s="9"/>
      <c r="C65" s="34" t="s">
        <v>168</v>
      </c>
      <c r="D65" s="59"/>
      <c r="E65" s="6"/>
      <c r="F65" s="7"/>
      <c r="G65" s="6"/>
      <c r="H65" s="66"/>
      <c r="I65" s="63">
        <v>26600</v>
      </c>
      <c r="J65" s="7"/>
      <c r="K65" s="35" t="s">
        <v>3</v>
      </c>
      <c r="L65" s="34"/>
      <c r="M65" s="62">
        <v>1415348</v>
      </c>
      <c r="N65" s="59"/>
      <c r="O65" s="111">
        <v>9.9059617293960843E-4</v>
      </c>
      <c r="P65" s="57"/>
      <c r="R65" s="83"/>
    </row>
    <row r="66" spans="1:18" s="60" customFormat="1" ht="15" customHeight="1" x14ac:dyDescent="0.2">
      <c r="A66" s="64"/>
      <c r="B66" s="9"/>
      <c r="C66" s="34" t="s">
        <v>169</v>
      </c>
      <c r="D66" s="59"/>
      <c r="E66" s="6"/>
      <c r="F66" s="7"/>
      <c r="G66" s="6"/>
      <c r="H66" s="87"/>
      <c r="I66" s="63">
        <v>42900</v>
      </c>
      <c r="J66" s="7"/>
      <c r="K66" s="35" t="s">
        <v>3</v>
      </c>
      <c r="L66" s="34"/>
      <c r="M66" s="62">
        <v>5156237</v>
      </c>
      <c r="N66" s="59"/>
      <c r="O66" s="111">
        <v>3.6088288102781841E-3</v>
      </c>
      <c r="P66" s="57"/>
      <c r="R66" s="83"/>
    </row>
    <row r="67" spans="1:18" s="60" customFormat="1" ht="15" customHeight="1" x14ac:dyDescent="0.2">
      <c r="A67" s="64"/>
      <c r="B67" s="9"/>
      <c r="C67" s="34" t="s">
        <v>170</v>
      </c>
      <c r="D67" s="59"/>
      <c r="E67" s="6"/>
      <c r="F67" s="7"/>
      <c r="G67" s="6"/>
      <c r="H67" s="66"/>
      <c r="I67" s="63">
        <v>43900</v>
      </c>
      <c r="J67" s="7"/>
      <c r="K67" s="35" t="s">
        <v>3</v>
      </c>
      <c r="L67" s="34"/>
      <c r="M67" s="62">
        <v>1148518</v>
      </c>
      <c r="N67" s="59"/>
      <c r="O67" s="111">
        <v>8.0384296678431963E-4</v>
      </c>
      <c r="P67" s="57"/>
      <c r="R67" s="83"/>
    </row>
    <row r="68" spans="1:18" s="60" customFormat="1" ht="15" customHeight="1" x14ac:dyDescent="0.2">
      <c r="A68" s="64"/>
      <c r="B68" s="9"/>
      <c r="C68" s="34" t="s">
        <v>171</v>
      </c>
      <c r="D68" s="59"/>
      <c r="E68" s="6"/>
      <c r="F68" s="7"/>
      <c r="G68" s="6"/>
      <c r="H68" s="66"/>
      <c r="I68" s="63">
        <v>35800</v>
      </c>
      <c r="J68" s="7"/>
      <c r="K68" s="35" t="s">
        <v>3</v>
      </c>
      <c r="L68" s="34"/>
      <c r="M68" s="62">
        <v>3051440</v>
      </c>
      <c r="N68" s="59"/>
      <c r="O68" s="111">
        <v>2.1356901524959507E-3</v>
      </c>
      <c r="P68" s="57"/>
      <c r="R68" s="83"/>
    </row>
    <row r="69" spans="1:18" s="60" customFormat="1" ht="15" customHeight="1" x14ac:dyDescent="0.2">
      <c r="A69" s="64"/>
      <c r="B69" s="9"/>
      <c r="C69" s="34" t="s">
        <v>172</v>
      </c>
      <c r="D69" s="59"/>
      <c r="E69" s="6"/>
      <c r="F69" s="7"/>
      <c r="G69" s="6"/>
      <c r="H69" s="66"/>
      <c r="I69" s="63">
        <v>26900</v>
      </c>
      <c r="J69" s="7"/>
      <c r="K69" s="35" t="s">
        <v>3</v>
      </c>
      <c r="L69" s="34"/>
      <c r="M69" s="62">
        <v>1239913</v>
      </c>
      <c r="N69" s="59"/>
      <c r="O69" s="111">
        <v>8.6780994679617216E-4</v>
      </c>
      <c r="P69" s="57"/>
      <c r="R69" s="83"/>
    </row>
    <row r="70" spans="1:18" s="60" customFormat="1" ht="15" customHeight="1" x14ac:dyDescent="0.2">
      <c r="A70" s="64"/>
      <c r="B70" s="9"/>
      <c r="C70" s="34" t="s">
        <v>173</v>
      </c>
      <c r="D70" s="59"/>
      <c r="E70" s="6"/>
      <c r="F70" s="7"/>
      <c r="G70" s="6"/>
      <c r="H70" s="66"/>
      <c r="I70" s="63">
        <v>28000</v>
      </c>
      <c r="J70" s="7"/>
      <c r="K70" s="35" t="s">
        <v>3</v>
      </c>
      <c r="L70" s="34"/>
      <c r="M70" s="62">
        <v>9764545</v>
      </c>
      <c r="N70" s="59"/>
      <c r="O70" s="111">
        <v>6.8341643945493179E-3</v>
      </c>
      <c r="P70" s="57"/>
      <c r="R70" s="83"/>
    </row>
    <row r="71" spans="1:18" s="60" customFormat="1" ht="15" customHeight="1" x14ac:dyDescent="0.2">
      <c r="A71" s="64"/>
      <c r="B71" s="9"/>
      <c r="C71" s="34" t="s">
        <v>174</v>
      </c>
      <c r="D71" s="59"/>
      <c r="E71" s="6"/>
      <c r="F71" s="7"/>
      <c r="G71" s="6"/>
      <c r="H71" s="66"/>
      <c r="I71" s="63">
        <v>44500</v>
      </c>
      <c r="J71" s="7"/>
      <c r="K71" s="35" t="s">
        <v>3</v>
      </c>
      <c r="L71" s="34"/>
      <c r="M71" s="62">
        <v>613520</v>
      </c>
      <c r="N71" s="59"/>
      <c r="O71" s="111">
        <v>4.2940009384399353E-4</v>
      </c>
      <c r="P71" s="57"/>
      <c r="R71" s="83"/>
    </row>
    <row r="72" spans="1:18" s="60" customFormat="1" ht="15" customHeight="1" x14ac:dyDescent="0.2">
      <c r="A72" s="64"/>
      <c r="B72" s="9"/>
      <c r="C72" s="34" t="s">
        <v>175</v>
      </c>
      <c r="D72" s="59"/>
      <c r="E72" s="6"/>
      <c r="F72" s="7"/>
      <c r="G72" s="6"/>
      <c r="H72" s="87"/>
      <c r="I72" s="63">
        <v>30400</v>
      </c>
      <c r="J72" s="7"/>
      <c r="K72" s="35" t="s">
        <v>3</v>
      </c>
      <c r="L72" s="34"/>
      <c r="M72" s="62">
        <v>1822017</v>
      </c>
      <c r="N72" s="59"/>
      <c r="O72" s="111">
        <v>1.2752221130286731E-3</v>
      </c>
      <c r="P72" s="57"/>
      <c r="R72" s="83"/>
    </row>
    <row r="73" spans="1:18" s="60" customFormat="1" ht="15" customHeight="1" x14ac:dyDescent="0.2">
      <c r="A73" s="64"/>
      <c r="B73" s="9"/>
      <c r="C73" s="34" t="s">
        <v>176</v>
      </c>
      <c r="D73" s="59"/>
      <c r="E73" s="6"/>
      <c r="F73" s="7"/>
      <c r="G73" s="6"/>
      <c r="H73" s="66"/>
      <c r="I73" s="63">
        <v>41500</v>
      </c>
      <c r="J73" s="7"/>
      <c r="K73" s="35" t="s">
        <v>3</v>
      </c>
      <c r="L73" s="34"/>
      <c r="M73" s="62">
        <v>641782</v>
      </c>
      <c r="N73" s="59"/>
      <c r="O73" s="111">
        <v>4.4918054998595948E-4</v>
      </c>
      <c r="P73" s="57"/>
      <c r="R73" s="83"/>
    </row>
    <row r="74" spans="1:18" s="60" customFormat="1" ht="15" customHeight="1" x14ac:dyDescent="0.2">
      <c r="A74" s="64"/>
      <c r="B74" s="9"/>
      <c r="C74" s="34" t="s">
        <v>177</v>
      </c>
      <c r="D74" s="59"/>
      <c r="E74" s="6"/>
      <c r="F74" s="7"/>
      <c r="G74" s="6"/>
      <c r="H74" s="87"/>
      <c r="I74" s="63">
        <v>28800</v>
      </c>
      <c r="J74" s="7"/>
      <c r="K74" s="35" t="s">
        <v>3</v>
      </c>
      <c r="L74" s="59"/>
      <c r="M74" s="62">
        <v>774223</v>
      </c>
      <c r="N74" s="59"/>
      <c r="O74" s="111">
        <v>5.4187545451848051E-4</v>
      </c>
      <c r="P74" s="57"/>
      <c r="R74" s="83"/>
    </row>
    <row r="75" spans="1:18" s="60" customFormat="1" ht="15" customHeight="1" x14ac:dyDescent="0.2">
      <c r="A75" s="64"/>
      <c r="B75" s="9"/>
      <c r="C75" s="34" t="s">
        <v>178</v>
      </c>
      <c r="D75" s="59"/>
      <c r="E75" s="6"/>
      <c r="F75" s="7"/>
      <c r="G75" s="6"/>
      <c r="H75" s="66"/>
      <c r="I75" s="63">
        <v>29900</v>
      </c>
      <c r="J75" s="7"/>
      <c r="K75" s="35" t="s">
        <v>3</v>
      </c>
      <c r="L75" s="34"/>
      <c r="M75" s="62">
        <v>878766</v>
      </c>
      <c r="N75" s="59"/>
      <c r="O75" s="111">
        <v>6.1504466499366086E-4</v>
      </c>
      <c r="P75" s="57"/>
      <c r="R75" s="83"/>
    </row>
    <row r="76" spans="1:18" s="60" customFormat="1" ht="15" customHeight="1" x14ac:dyDescent="0.2">
      <c r="A76" s="64"/>
      <c r="B76" s="9"/>
      <c r="C76" s="34" t="s">
        <v>179</v>
      </c>
      <c r="D76" s="59"/>
      <c r="E76" s="6"/>
      <c r="F76" s="7"/>
      <c r="G76" s="6"/>
      <c r="H76" s="66"/>
      <c r="I76" s="63">
        <v>23100</v>
      </c>
      <c r="J76" s="7"/>
      <c r="K76" s="35" t="s">
        <v>3</v>
      </c>
      <c r="L76" s="34"/>
      <c r="M76" s="62">
        <v>944458</v>
      </c>
      <c r="N76" s="59"/>
      <c r="O76" s="111">
        <v>6.6102222231012911E-4</v>
      </c>
      <c r="P76" s="57"/>
      <c r="R76" s="83"/>
    </row>
    <row r="77" spans="1:18" s="60" customFormat="1" ht="15" customHeight="1" x14ac:dyDescent="0.2">
      <c r="A77" s="64"/>
      <c r="B77" s="9"/>
      <c r="C77" s="34" t="s">
        <v>180</v>
      </c>
      <c r="D77" s="59"/>
      <c r="E77" s="6"/>
      <c r="F77" s="7"/>
      <c r="G77" s="6"/>
      <c r="H77" s="87"/>
      <c r="I77" s="63">
        <v>29500</v>
      </c>
      <c r="J77" s="7"/>
      <c r="K77" s="35" t="s">
        <v>3</v>
      </c>
      <c r="L77" s="34"/>
      <c r="M77" s="62">
        <v>1167508</v>
      </c>
      <c r="N77" s="59"/>
      <c r="O77" s="111">
        <v>8.171339887267134E-4</v>
      </c>
      <c r="P77" s="57"/>
      <c r="R77" s="83"/>
    </row>
    <row r="78" spans="1:18" s="60" customFormat="1" ht="15" customHeight="1" x14ac:dyDescent="0.2">
      <c r="A78" s="64"/>
      <c r="B78" s="9"/>
      <c r="C78" s="34" t="s">
        <v>181</v>
      </c>
      <c r="D78" s="59"/>
      <c r="E78" s="6"/>
      <c r="F78" s="7"/>
      <c r="G78" s="6"/>
      <c r="H78" s="66"/>
      <c r="I78" s="63">
        <v>41100</v>
      </c>
      <c r="J78" s="7"/>
      <c r="K78" s="35" t="s">
        <v>3</v>
      </c>
      <c r="L78" s="34"/>
      <c r="M78" s="62">
        <v>2423874</v>
      </c>
      <c r="N78" s="59"/>
      <c r="O78" s="111">
        <v>1.6964593217271091E-3</v>
      </c>
      <c r="P78" s="57"/>
      <c r="R78" s="83"/>
    </row>
    <row r="79" spans="1:18" s="60" customFormat="1" ht="15" customHeight="1" x14ac:dyDescent="0.2">
      <c r="A79" s="64"/>
      <c r="B79" s="9"/>
      <c r="C79" s="34" t="s">
        <v>182</v>
      </c>
      <c r="D79" s="59"/>
      <c r="E79" s="6"/>
      <c r="F79" s="7"/>
      <c r="G79" s="6"/>
      <c r="H79" s="87"/>
      <c r="I79" s="63">
        <v>24800</v>
      </c>
      <c r="J79" s="7"/>
      <c r="K79" s="35" t="s">
        <v>3</v>
      </c>
      <c r="L79" s="34"/>
      <c r="M79" s="62">
        <v>2804366</v>
      </c>
      <c r="N79" s="59"/>
      <c r="O79" s="111">
        <v>1.9627640884941075E-3</v>
      </c>
      <c r="P79" s="57"/>
      <c r="R79" s="83"/>
    </row>
    <row r="80" spans="1:18" s="60" customFormat="1" ht="15" customHeight="1" x14ac:dyDescent="0.2">
      <c r="A80" s="64"/>
      <c r="B80" s="9"/>
      <c r="C80" s="34" t="s">
        <v>183</v>
      </c>
      <c r="D80" s="59"/>
      <c r="E80" s="6"/>
      <c r="F80" s="7"/>
      <c r="G80" s="6"/>
      <c r="H80" s="66"/>
      <c r="I80" s="63">
        <v>30600</v>
      </c>
      <c r="J80" s="7"/>
      <c r="K80" s="35" t="s">
        <v>3</v>
      </c>
      <c r="L80" s="34"/>
      <c r="M80" s="62">
        <v>2631595</v>
      </c>
      <c r="N80" s="59"/>
      <c r="O80" s="111">
        <v>1.8418423848601253E-3</v>
      </c>
      <c r="P80" s="57"/>
      <c r="R80" s="83"/>
    </row>
    <row r="81" spans="1:18" s="60" customFormat="1" ht="15" customHeight="1" x14ac:dyDescent="0.2">
      <c r="A81" s="64"/>
      <c r="B81" s="9"/>
      <c r="C81" s="34" t="s">
        <v>184</v>
      </c>
      <c r="D81" s="59"/>
      <c r="E81" s="6"/>
      <c r="F81" s="7"/>
      <c r="G81" s="6"/>
      <c r="H81" s="66"/>
      <c r="I81" s="63">
        <v>37400</v>
      </c>
      <c r="J81" s="7"/>
      <c r="K81" s="35" t="s">
        <v>3</v>
      </c>
      <c r="L81" s="34"/>
      <c r="M81" s="62">
        <v>1151544</v>
      </c>
      <c r="N81" s="59"/>
      <c r="O81" s="111">
        <v>8.0596085158672528E-4</v>
      </c>
      <c r="P81" s="57"/>
      <c r="R81" s="83"/>
    </row>
    <row r="82" spans="1:18" s="60" customFormat="1" ht="15" customHeight="1" x14ac:dyDescent="0.2">
      <c r="A82" s="64"/>
      <c r="B82" s="9"/>
      <c r="C82" s="34" t="s">
        <v>185</v>
      </c>
      <c r="D82" s="59"/>
      <c r="E82" s="6"/>
      <c r="F82" s="7"/>
      <c r="G82" s="6"/>
      <c r="H82" s="87"/>
      <c r="I82" s="63">
        <v>54000</v>
      </c>
      <c r="J82" s="7"/>
      <c r="K82" s="35" t="s">
        <v>3</v>
      </c>
      <c r="L82" s="34"/>
      <c r="M82" s="62">
        <v>946038</v>
      </c>
      <c r="N82" s="59"/>
      <c r="O82" s="111">
        <v>6.6212805773240306E-4</v>
      </c>
      <c r="P82" s="57"/>
      <c r="R82" s="83"/>
    </row>
    <row r="83" spans="1:18" s="60" customFormat="1" ht="15" customHeight="1" x14ac:dyDescent="0.2">
      <c r="A83" s="64"/>
      <c r="B83" s="9"/>
      <c r="C83" s="34" t="s">
        <v>186</v>
      </c>
      <c r="D83" s="59"/>
      <c r="E83" s="6"/>
      <c r="F83" s="7"/>
      <c r="G83" s="6"/>
      <c r="H83" s="87"/>
      <c r="I83" s="63">
        <v>24300</v>
      </c>
      <c r="J83" s="7"/>
      <c r="K83" s="35" t="s">
        <v>3</v>
      </c>
      <c r="L83" s="34"/>
      <c r="M83" s="62">
        <v>1373493</v>
      </c>
      <c r="N83" s="59"/>
      <c r="O83" s="111">
        <v>9.6130203268690215E-4</v>
      </c>
      <c r="P83" s="57"/>
      <c r="R83" s="83"/>
    </row>
    <row r="84" spans="1:18" s="60" customFormat="1" ht="15" customHeight="1" x14ac:dyDescent="0.2">
      <c r="A84" s="64"/>
      <c r="B84" s="9"/>
      <c r="C84" s="34" t="s">
        <v>187</v>
      </c>
      <c r="D84" s="59"/>
      <c r="E84" s="6"/>
      <c r="F84" s="7"/>
      <c r="G84" s="6"/>
      <c r="H84" s="87"/>
      <c r="I84" s="63">
        <v>48000</v>
      </c>
      <c r="J84" s="7"/>
      <c r="K84" s="35" t="s">
        <v>3</v>
      </c>
      <c r="L84" s="34"/>
      <c r="M84" s="62">
        <v>901302</v>
      </c>
      <c r="N84" s="59"/>
      <c r="O84" s="111">
        <v>6.308175175736391E-4</v>
      </c>
      <c r="P84" s="57"/>
      <c r="R84" s="83"/>
    </row>
    <row r="85" spans="1:18" s="60" customFormat="1" ht="15" customHeight="1" x14ac:dyDescent="0.2">
      <c r="A85" s="64"/>
      <c r="B85" s="9"/>
      <c r="C85" s="34" t="s">
        <v>188</v>
      </c>
      <c r="D85" s="59"/>
      <c r="E85" s="6"/>
      <c r="F85" s="7"/>
      <c r="G85" s="6"/>
      <c r="H85" s="66"/>
      <c r="I85" s="63">
        <v>27300</v>
      </c>
      <c r="J85" s="7"/>
      <c r="K85" s="35" t="s">
        <v>3</v>
      </c>
      <c r="L85" s="34"/>
      <c r="M85" s="62">
        <v>1684138</v>
      </c>
      <c r="N85" s="59"/>
      <c r="O85" s="111">
        <v>1.1787211749351863E-3</v>
      </c>
      <c r="P85" s="57"/>
      <c r="R85" s="83"/>
    </row>
    <row r="86" spans="1:18" s="60" customFormat="1" ht="15" customHeight="1" x14ac:dyDescent="0.2">
      <c r="A86" s="64"/>
      <c r="B86" s="9"/>
      <c r="C86" s="34" t="s">
        <v>189</v>
      </c>
      <c r="D86" s="59"/>
      <c r="E86" s="6"/>
      <c r="F86" s="7"/>
      <c r="G86" s="6"/>
      <c r="H86" s="66"/>
      <c r="I86" s="63">
        <v>34000</v>
      </c>
      <c r="J86" s="7"/>
      <c r="K86" s="35" t="s">
        <v>3</v>
      </c>
      <c r="L86" s="34"/>
      <c r="M86" s="62">
        <v>1749508</v>
      </c>
      <c r="N86" s="59"/>
      <c r="O86" s="111">
        <v>1.2244733657921787E-3</v>
      </c>
      <c r="P86" s="57"/>
      <c r="R86" s="83"/>
    </row>
    <row r="87" spans="1:18" s="60" customFormat="1" ht="15" customHeight="1" x14ac:dyDescent="0.2">
      <c r="A87" s="64"/>
      <c r="B87" s="9"/>
      <c r="C87" s="34" t="s">
        <v>190</v>
      </c>
      <c r="D87" s="59"/>
      <c r="E87" s="6"/>
      <c r="F87" s="7"/>
      <c r="G87" s="6"/>
      <c r="H87" s="66"/>
      <c r="I87" s="63">
        <v>48400</v>
      </c>
      <c r="J87" s="7"/>
      <c r="K87" s="35" t="s">
        <v>3</v>
      </c>
      <c r="L87" s="34"/>
      <c r="M87" s="62">
        <v>691318</v>
      </c>
      <c r="N87" s="59"/>
      <c r="O87" s="111">
        <v>4.8385059016175825E-4</v>
      </c>
      <c r="P87" s="57"/>
      <c r="R87" s="83"/>
    </row>
    <row r="88" spans="1:18" s="60" customFormat="1" ht="15" customHeight="1" x14ac:dyDescent="0.2">
      <c r="A88" s="64"/>
      <c r="B88" s="9"/>
      <c r="C88" s="34" t="s">
        <v>191</v>
      </c>
      <c r="D88" s="59"/>
      <c r="E88" s="6"/>
      <c r="F88" s="7"/>
      <c r="G88" s="6"/>
      <c r="H88" s="66"/>
      <c r="I88" s="63">
        <v>43700</v>
      </c>
      <c r="J88" s="7"/>
      <c r="K88" s="35" t="s">
        <v>3</v>
      </c>
      <c r="L88" s="34"/>
      <c r="M88" s="62">
        <v>859384</v>
      </c>
      <c r="N88" s="59"/>
      <c r="O88" s="111">
        <v>6.0147928388320918E-4</v>
      </c>
      <c r="P88" s="57"/>
      <c r="R88" s="83"/>
    </row>
    <row r="89" spans="1:18" s="60" customFormat="1" ht="15" customHeight="1" x14ac:dyDescent="0.2">
      <c r="A89" s="64"/>
      <c r="B89" s="9"/>
      <c r="C89" s="34" t="s">
        <v>192</v>
      </c>
      <c r="D89" s="59"/>
      <c r="E89" s="6"/>
      <c r="F89" s="7"/>
      <c r="G89" s="6"/>
      <c r="H89" s="87"/>
      <c r="I89" s="63">
        <v>49600</v>
      </c>
      <c r="J89" s="7"/>
      <c r="K89" s="35" t="s">
        <v>3</v>
      </c>
      <c r="L89" s="34"/>
      <c r="M89" s="62">
        <v>1288759</v>
      </c>
      <c r="N89" s="59"/>
      <c r="O89" s="111">
        <v>9.0199705884452222E-4</v>
      </c>
      <c r="P89" s="57"/>
      <c r="R89" s="83"/>
    </row>
    <row r="90" spans="1:18" s="60" customFormat="1" ht="15" customHeight="1" x14ac:dyDescent="0.2">
      <c r="A90" s="64"/>
      <c r="B90" s="9"/>
      <c r="C90" s="34" t="s">
        <v>193</v>
      </c>
      <c r="D90" s="59"/>
      <c r="E90" s="6"/>
      <c r="F90" s="7"/>
      <c r="G90" s="6"/>
      <c r="H90" s="87"/>
      <c r="I90" s="63">
        <v>48900</v>
      </c>
      <c r="J90" s="7"/>
      <c r="K90" s="35" t="s">
        <v>3</v>
      </c>
      <c r="L90" s="34"/>
      <c r="M90" s="62">
        <v>647327</v>
      </c>
      <c r="N90" s="59"/>
      <c r="O90" s="111">
        <v>4.530614724014715E-4</v>
      </c>
      <c r="P90" s="57"/>
      <c r="R90" s="83"/>
    </row>
    <row r="91" spans="1:18" s="60" customFormat="1" ht="15" customHeight="1" x14ac:dyDescent="0.2">
      <c r="A91" s="64"/>
      <c r="B91" s="9"/>
      <c r="C91" s="34" t="s">
        <v>194</v>
      </c>
      <c r="D91" s="59"/>
      <c r="E91" s="6"/>
      <c r="F91" s="7"/>
      <c r="G91" s="6"/>
      <c r="H91" s="66"/>
      <c r="I91" s="63">
        <v>23200</v>
      </c>
      <c r="J91" s="7"/>
      <c r="K91" s="35" t="s">
        <v>3</v>
      </c>
      <c r="L91" s="34"/>
      <c r="M91" s="62">
        <v>1017335</v>
      </c>
      <c r="N91" s="59"/>
      <c r="O91" s="111">
        <v>7.1202853121459637E-4</v>
      </c>
      <c r="P91" s="57"/>
      <c r="R91" s="83"/>
    </row>
    <row r="92" spans="1:18" s="60" customFormat="1" ht="15" customHeight="1" x14ac:dyDescent="0.2">
      <c r="A92" s="64"/>
      <c r="B92" s="9"/>
      <c r="C92" s="34" t="s">
        <v>195</v>
      </c>
      <c r="D92" s="59"/>
      <c r="E92" s="6"/>
      <c r="F92" s="7"/>
      <c r="G92" s="6"/>
      <c r="H92" s="66"/>
      <c r="I92" s="63">
        <v>35000</v>
      </c>
      <c r="J92" s="7"/>
      <c r="K92" s="35" t="s">
        <v>3</v>
      </c>
      <c r="L92" s="34"/>
      <c r="M92" s="62">
        <v>1680638</v>
      </c>
      <c r="N92" s="59"/>
      <c r="O92" s="111">
        <v>1.1762715395060984E-3</v>
      </c>
      <c r="P92" s="57"/>
      <c r="R92" s="83"/>
    </row>
    <row r="93" spans="1:18" s="60" customFormat="1" ht="15" customHeight="1" x14ac:dyDescent="0.2">
      <c r="A93" s="64"/>
      <c r="B93" s="9"/>
      <c r="C93" s="34" t="s">
        <v>196</v>
      </c>
      <c r="D93" s="59"/>
      <c r="E93" s="6"/>
      <c r="F93" s="7"/>
      <c r="G93" s="6"/>
      <c r="H93" s="87"/>
      <c r="I93" s="63">
        <v>27400</v>
      </c>
      <c r="J93" s="7"/>
      <c r="K93" s="35" t="s">
        <v>3</v>
      </c>
      <c r="L93" s="34"/>
      <c r="M93" s="62">
        <v>5466683</v>
      </c>
      <c r="N93" s="59"/>
      <c r="O93" s="111">
        <v>3.8261086732549287E-3</v>
      </c>
      <c r="P93" s="57"/>
      <c r="R93" s="83"/>
    </row>
    <row r="94" spans="1:18" s="60" customFormat="1" ht="15" customHeight="1" x14ac:dyDescent="0.2">
      <c r="A94" s="64"/>
      <c r="B94" s="9"/>
      <c r="C94" s="34" t="s">
        <v>197</v>
      </c>
      <c r="D94" s="59"/>
      <c r="E94" s="6"/>
      <c r="F94" s="7"/>
      <c r="G94" s="6"/>
      <c r="H94" s="87"/>
      <c r="I94" s="63">
        <v>43200</v>
      </c>
      <c r="J94" s="7"/>
      <c r="K94" s="35" t="s">
        <v>3</v>
      </c>
      <c r="L94" s="34"/>
      <c r="M94" s="62">
        <v>1108316</v>
      </c>
      <c r="N94" s="59"/>
      <c r="O94" s="111">
        <v>7.7570575434997963E-4</v>
      </c>
      <c r="P94" s="57"/>
      <c r="R94" s="83"/>
    </row>
    <row r="95" spans="1:18" s="60" customFormat="1" ht="15" customHeight="1" x14ac:dyDescent="0.2">
      <c r="A95" s="64"/>
      <c r="B95" s="9"/>
      <c r="C95" s="34" t="s">
        <v>198</v>
      </c>
      <c r="D95" s="59"/>
      <c r="E95" s="6"/>
      <c r="F95" s="7"/>
      <c r="G95" s="6"/>
      <c r="H95" s="87"/>
      <c r="I95" s="63">
        <v>36800</v>
      </c>
      <c r="J95" s="7"/>
      <c r="K95" s="35" t="s">
        <v>3</v>
      </c>
      <c r="L95" s="34"/>
      <c r="M95" s="62">
        <v>1660985</v>
      </c>
      <c r="N95" s="59"/>
      <c r="O95" s="111">
        <v>1.1625164866238518E-3</v>
      </c>
      <c r="P95" s="57"/>
      <c r="R95" s="83"/>
    </row>
    <row r="96" spans="1:18" s="60" customFormat="1" ht="15" customHeight="1" x14ac:dyDescent="0.2">
      <c r="A96" s="64"/>
      <c r="B96" s="9"/>
      <c r="C96" s="34" t="s">
        <v>199</v>
      </c>
      <c r="D96" s="59"/>
      <c r="E96" s="6"/>
      <c r="F96" s="7"/>
      <c r="G96" s="6"/>
      <c r="H96" s="87"/>
      <c r="I96" s="63">
        <v>27500</v>
      </c>
      <c r="J96" s="7"/>
      <c r="K96" s="35" t="s">
        <v>3</v>
      </c>
      <c r="L96" s="34"/>
      <c r="M96" s="62">
        <v>1491098</v>
      </c>
      <c r="N96" s="59"/>
      <c r="O96" s="111">
        <v>1.0436132825834383E-3</v>
      </c>
      <c r="P96" s="57"/>
      <c r="R96" s="83"/>
    </row>
    <row r="97" spans="1:18" s="60" customFormat="1" ht="15" customHeight="1" x14ac:dyDescent="0.2">
      <c r="A97" s="64"/>
      <c r="B97" s="9"/>
      <c r="C97" s="34" t="s">
        <v>200</v>
      </c>
      <c r="D97" s="59"/>
      <c r="E97" s="6"/>
      <c r="F97" s="7"/>
      <c r="G97" s="6"/>
      <c r="H97" s="66"/>
      <c r="I97" s="63">
        <v>35200</v>
      </c>
      <c r="J97" s="7"/>
      <c r="K97" s="35" t="s">
        <v>3</v>
      </c>
      <c r="L97" s="34"/>
      <c r="M97" s="62">
        <v>1556635</v>
      </c>
      <c r="N97" s="59"/>
      <c r="O97" s="111">
        <v>1.0894823560451898E-3</v>
      </c>
      <c r="P97" s="57"/>
      <c r="R97" s="83"/>
    </row>
    <row r="98" spans="1:18" s="60" customFormat="1" ht="15" customHeight="1" x14ac:dyDescent="0.2">
      <c r="A98" s="64"/>
      <c r="B98" s="9"/>
      <c r="C98" s="34" t="s">
        <v>201</v>
      </c>
      <c r="D98" s="59"/>
      <c r="E98" s="6"/>
      <c r="F98" s="7"/>
      <c r="G98" s="6"/>
      <c r="H98" s="87"/>
      <c r="I98" s="63">
        <v>32000</v>
      </c>
      <c r="J98" s="7"/>
      <c r="K98" s="35" t="s">
        <v>3</v>
      </c>
      <c r="L98" s="34"/>
      <c r="M98" s="62">
        <v>4505398</v>
      </c>
      <c r="N98" s="59"/>
      <c r="O98" s="111">
        <v>3.1533093036975822E-3</v>
      </c>
      <c r="P98" s="57"/>
      <c r="R98" s="83"/>
    </row>
    <row r="99" spans="1:18" s="60" customFormat="1" ht="15" customHeight="1" x14ac:dyDescent="0.2">
      <c r="A99" s="64"/>
      <c r="B99" s="9"/>
      <c r="C99" s="34" t="s">
        <v>202</v>
      </c>
      <c r="D99" s="59"/>
      <c r="E99" s="6"/>
      <c r="F99" s="7"/>
      <c r="G99" s="6"/>
      <c r="H99" s="66"/>
      <c r="I99" s="63">
        <v>20100</v>
      </c>
      <c r="J99" s="7"/>
      <c r="K99" s="35" t="s">
        <v>3</v>
      </c>
      <c r="L99" s="34"/>
      <c r="M99" s="62">
        <v>1100518</v>
      </c>
      <c r="N99" s="59"/>
      <c r="O99" s="111">
        <v>7.7024796661397197E-4</v>
      </c>
      <c r="P99" s="57"/>
      <c r="R99" s="83"/>
    </row>
    <row r="100" spans="1:18" s="60" customFormat="1" ht="15" customHeight="1" x14ac:dyDescent="0.2">
      <c r="A100" s="64"/>
      <c r="B100" s="9"/>
      <c r="C100" s="34" t="s">
        <v>203</v>
      </c>
      <c r="D100" s="59"/>
      <c r="E100" s="6"/>
      <c r="F100" s="7"/>
      <c r="G100" s="6"/>
      <c r="H100" s="66"/>
      <c r="I100" s="63">
        <v>48300</v>
      </c>
      <c r="J100" s="7"/>
      <c r="K100" s="35" t="s">
        <v>3</v>
      </c>
      <c r="L100" s="34"/>
      <c r="M100" s="62">
        <v>1267382</v>
      </c>
      <c r="N100" s="59"/>
      <c r="O100" s="111">
        <v>8.8703538553949052E-4</v>
      </c>
      <c r="P100" s="57"/>
      <c r="R100" s="83"/>
    </row>
    <row r="101" spans="1:18" s="60" customFormat="1" ht="15" customHeight="1" x14ac:dyDescent="0.2">
      <c r="A101" s="64"/>
      <c r="B101" s="9"/>
      <c r="C101" s="34" t="s">
        <v>204</v>
      </c>
      <c r="D101" s="59"/>
      <c r="E101" s="6"/>
      <c r="F101" s="7"/>
      <c r="G101" s="6"/>
      <c r="H101" s="87"/>
      <c r="I101" s="63">
        <v>42800</v>
      </c>
      <c r="J101" s="7"/>
      <c r="K101" s="35" t="s">
        <v>3</v>
      </c>
      <c r="L101" s="34"/>
      <c r="M101" s="62">
        <v>1156143</v>
      </c>
      <c r="N101" s="59"/>
      <c r="O101" s="111">
        <v>8.0917967254054673E-4</v>
      </c>
      <c r="P101" s="57"/>
      <c r="R101" s="83"/>
    </row>
    <row r="102" spans="1:18" s="60" customFormat="1" ht="15" customHeight="1" x14ac:dyDescent="0.2">
      <c r="A102" s="64"/>
      <c r="B102" s="9"/>
      <c r="C102" s="34" t="s">
        <v>205</v>
      </c>
      <c r="D102" s="59"/>
      <c r="E102" s="6"/>
      <c r="F102" s="7"/>
      <c r="G102" s="6"/>
      <c r="H102" s="66"/>
      <c r="I102" s="63">
        <v>31600</v>
      </c>
      <c r="J102" s="7"/>
      <c r="K102" s="35" t="s">
        <v>3</v>
      </c>
      <c r="L102" s="34"/>
      <c r="M102" s="62">
        <v>2065735</v>
      </c>
      <c r="N102" s="59"/>
      <c r="O102" s="111">
        <v>1.4457993266019395E-3</v>
      </c>
      <c r="P102" s="57"/>
      <c r="R102" s="83"/>
    </row>
    <row r="103" spans="1:18" s="60" customFormat="1" ht="15" customHeight="1" x14ac:dyDescent="0.2">
      <c r="A103" s="64"/>
      <c r="B103" s="9"/>
      <c r="C103" s="34" t="s">
        <v>206</v>
      </c>
      <c r="D103" s="59"/>
      <c r="E103" s="6"/>
      <c r="F103" s="7"/>
      <c r="G103" s="6"/>
      <c r="H103" s="87"/>
      <c r="I103" s="63">
        <v>24400</v>
      </c>
      <c r="J103" s="7"/>
      <c r="K103" s="35" t="s">
        <v>3</v>
      </c>
      <c r="L103" s="34"/>
      <c r="M103" s="62">
        <v>1630929</v>
      </c>
      <c r="N103" s="59"/>
      <c r="O103" s="111">
        <v>1.1414804173505192E-3</v>
      </c>
      <c r="P103" s="57"/>
      <c r="R103" s="83"/>
    </row>
    <row r="104" spans="1:18" s="60" customFormat="1" ht="15" customHeight="1" x14ac:dyDescent="0.2">
      <c r="A104" s="64"/>
      <c r="B104" s="9"/>
      <c r="C104" s="34" t="s">
        <v>207</v>
      </c>
      <c r="D104" s="59"/>
      <c r="E104" s="6"/>
      <c r="F104" s="7"/>
      <c r="G104" s="6"/>
      <c r="H104" s="87"/>
      <c r="I104" s="63">
        <v>50400</v>
      </c>
      <c r="J104" s="7"/>
      <c r="K104" s="35" t="s">
        <v>3</v>
      </c>
      <c r="L104" s="34"/>
      <c r="M104" s="62">
        <v>820181</v>
      </c>
      <c r="N104" s="59"/>
      <c r="O104" s="111">
        <v>5.7404126738991464E-4</v>
      </c>
      <c r="P104" s="57"/>
      <c r="R104" s="83"/>
    </row>
    <row r="105" spans="1:18" s="60" customFormat="1" ht="15" customHeight="1" x14ac:dyDescent="0.2">
      <c r="A105" s="64"/>
      <c r="B105" s="9"/>
      <c r="C105" s="34" t="s">
        <v>208</v>
      </c>
      <c r="D105" s="59"/>
      <c r="E105" s="6"/>
      <c r="F105" s="7"/>
      <c r="G105" s="6"/>
      <c r="H105" s="66"/>
      <c r="I105" s="63">
        <v>50600</v>
      </c>
      <c r="J105" s="7"/>
      <c r="K105" s="35" t="s">
        <v>3</v>
      </c>
      <c r="L105" s="34"/>
      <c r="M105" s="62">
        <v>1053518</v>
      </c>
      <c r="N105" s="59"/>
      <c r="O105" s="111">
        <v>7.3735286228050648E-4</v>
      </c>
      <c r="P105" s="57"/>
      <c r="R105" s="83"/>
    </row>
    <row r="106" spans="1:18" s="60" customFormat="1" ht="15" customHeight="1" x14ac:dyDescent="0.2">
      <c r="A106" s="64"/>
      <c r="B106" s="9"/>
      <c r="C106" s="34" t="s">
        <v>209</v>
      </c>
      <c r="D106" s="59"/>
      <c r="E106" s="6"/>
      <c r="F106" s="7"/>
      <c r="G106" s="6"/>
      <c r="H106" s="87"/>
      <c r="I106" s="63">
        <v>21500</v>
      </c>
      <c r="J106" s="7"/>
      <c r="K106" s="35" t="s">
        <v>3</v>
      </c>
      <c r="L106" s="34"/>
      <c r="M106" s="62">
        <v>7588804</v>
      </c>
      <c r="N106" s="59"/>
      <c r="O106" s="111">
        <v>5.3113723265153104E-3</v>
      </c>
      <c r="P106" s="57"/>
      <c r="R106" s="83"/>
    </row>
    <row r="107" spans="1:18" s="60" customFormat="1" ht="15" customHeight="1" x14ac:dyDescent="0.2">
      <c r="A107" s="64"/>
      <c r="B107" s="9"/>
      <c r="C107" s="34" t="s">
        <v>210</v>
      </c>
      <c r="D107" s="59"/>
      <c r="E107" s="6"/>
      <c r="F107" s="7"/>
      <c r="G107" s="6"/>
      <c r="H107" s="87"/>
      <c r="I107" s="63">
        <v>31400</v>
      </c>
      <c r="J107" s="7"/>
      <c r="K107" s="35" t="s">
        <v>3</v>
      </c>
      <c r="L107" s="34"/>
      <c r="M107" s="62">
        <v>1866724</v>
      </c>
      <c r="N107" s="59"/>
      <c r="O107" s="111">
        <v>1.3065123562081675E-3</v>
      </c>
      <c r="P107" s="57"/>
      <c r="R107" s="83"/>
    </row>
    <row r="108" spans="1:18" s="60" customFormat="1" ht="15" customHeight="1" x14ac:dyDescent="0.2">
      <c r="A108" s="64"/>
      <c r="B108" s="9"/>
      <c r="C108" s="34" t="s">
        <v>211</v>
      </c>
      <c r="D108" s="59"/>
      <c r="E108" s="6"/>
      <c r="F108" s="7"/>
      <c r="G108" s="6"/>
      <c r="H108" s="66"/>
      <c r="I108" s="63">
        <v>48800</v>
      </c>
      <c r="J108" s="7"/>
      <c r="K108" s="35" t="s">
        <v>3</v>
      </c>
      <c r="L108" s="65" t="s">
        <v>30</v>
      </c>
      <c r="M108" s="62">
        <v>952848</v>
      </c>
      <c r="N108" s="59"/>
      <c r="O108" s="111">
        <v>6.6689434838157111E-4</v>
      </c>
      <c r="P108" s="57"/>
      <c r="R108" s="83"/>
    </row>
    <row r="109" spans="1:18" s="60" customFormat="1" ht="15" customHeight="1" x14ac:dyDescent="0.2">
      <c r="A109" s="64"/>
      <c r="B109" s="9"/>
      <c r="C109" s="34" t="s">
        <v>212</v>
      </c>
      <c r="D109" s="59"/>
      <c r="E109" s="6"/>
      <c r="F109" s="7"/>
      <c r="G109" s="6"/>
      <c r="H109" s="87"/>
      <c r="I109" s="63">
        <v>49001</v>
      </c>
      <c r="J109" s="7"/>
      <c r="K109" s="35" t="s">
        <v>3</v>
      </c>
      <c r="L109" s="34"/>
      <c r="M109" s="62">
        <v>917120</v>
      </c>
      <c r="N109" s="59"/>
      <c r="O109" s="111">
        <v>6.4188846992144243E-4</v>
      </c>
      <c r="P109" s="57"/>
      <c r="R109" s="83"/>
    </row>
    <row r="110" spans="1:18" s="60" customFormat="1" ht="15" customHeight="1" x14ac:dyDescent="0.2">
      <c r="A110" s="64"/>
      <c r="B110" s="9"/>
      <c r="C110" s="34" t="s">
        <v>213</v>
      </c>
      <c r="D110" s="59"/>
      <c r="E110" s="6"/>
      <c r="F110" s="7"/>
      <c r="G110" s="6"/>
      <c r="H110" s="87"/>
      <c r="I110" s="63">
        <v>34600</v>
      </c>
      <c r="J110" s="7"/>
      <c r="K110" s="35" t="s">
        <v>3</v>
      </c>
      <c r="M110" s="62">
        <v>1012198</v>
      </c>
      <c r="N110" s="59"/>
      <c r="O110" s="111">
        <v>7.0843316630053222E-4</v>
      </c>
      <c r="P110" s="57"/>
      <c r="R110" s="83"/>
    </row>
    <row r="111" spans="1:18" s="60" customFormat="1" ht="15" customHeight="1" x14ac:dyDescent="0.2">
      <c r="A111" s="64"/>
      <c r="B111" s="9"/>
      <c r="C111" s="34" t="s">
        <v>214</v>
      </c>
      <c r="D111" s="59"/>
      <c r="E111" s="6"/>
      <c r="F111" s="7"/>
      <c r="G111" s="6"/>
      <c r="H111" s="66"/>
      <c r="I111" s="63">
        <v>46900</v>
      </c>
      <c r="J111" s="7"/>
      <c r="K111" s="35" t="s">
        <v>3</v>
      </c>
      <c r="L111" s="34"/>
      <c r="M111" s="62">
        <v>1111620</v>
      </c>
      <c r="N111" s="59"/>
      <c r="O111" s="111">
        <v>7.7801821019503857E-4</v>
      </c>
      <c r="P111" s="57"/>
      <c r="R111" s="83"/>
    </row>
    <row r="112" spans="1:18" s="60" customFormat="1" ht="15" customHeight="1" x14ac:dyDescent="0.2">
      <c r="A112" s="64"/>
      <c r="B112" s="9"/>
      <c r="C112" s="34" t="s">
        <v>215</v>
      </c>
      <c r="D112" s="59"/>
      <c r="E112" s="6"/>
      <c r="F112" s="7"/>
      <c r="G112" s="6"/>
      <c r="H112" s="66"/>
      <c r="I112" s="63">
        <v>40200</v>
      </c>
      <c r="J112" s="7"/>
      <c r="K112" s="35" t="s">
        <v>3</v>
      </c>
      <c r="L112" s="34"/>
      <c r="M112" s="62">
        <v>1478330</v>
      </c>
      <c r="N112" s="59"/>
      <c r="O112" s="111">
        <v>1.0346770125381258E-3</v>
      </c>
      <c r="P112" s="57"/>
      <c r="R112" s="83"/>
    </row>
    <row r="113" spans="1:18" s="60" customFormat="1" ht="15" customHeight="1" x14ac:dyDescent="0.2">
      <c r="A113" s="64"/>
      <c r="B113" s="9"/>
      <c r="C113" s="34" t="s">
        <v>216</v>
      </c>
      <c r="D113" s="59"/>
      <c r="E113" s="6"/>
      <c r="F113" s="7"/>
      <c r="G113" s="6"/>
      <c r="H113" s="66"/>
      <c r="I113" s="63">
        <v>47000</v>
      </c>
      <c r="J113" s="7"/>
      <c r="K113" s="35" t="s">
        <v>3</v>
      </c>
      <c r="L113" s="34"/>
      <c r="M113" s="62">
        <v>938137</v>
      </c>
      <c r="N113" s="59"/>
      <c r="O113" s="111">
        <v>6.5659818072519652E-4</v>
      </c>
      <c r="P113" s="57"/>
      <c r="R113" s="83"/>
    </row>
    <row r="114" spans="1:18" s="60" customFormat="1" ht="15" customHeight="1" x14ac:dyDescent="0.2">
      <c r="A114" s="64"/>
      <c r="B114" s="9"/>
      <c r="C114" s="34" t="s">
        <v>217</v>
      </c>
      <c r="D114" s="59"/>
      <c r="E114" s="6"/>
      <c r="F114" s="7"/>
      <c r="G114" s="6"/>
      <c r="H114" s="66"/>
      <c r="I114" s="63">
        <v>33300</v>
      </c>
      <c r="J114" s="7"/>
      <c r="K114" s="35" t="s">
        <v>3</v>
      </c>
      <c r="L114" s="34"/>
      <c r="M114" s="62">
        <v>1381357</v>
      </c>
      <c r="N114" s="59"/>
      <c r="O114" s="111">
        <v>9.6680601354814412E-4</v>
      </c>
      <c r="P114" s="57"/>
      <c r="R114" s="83"/>
    </row>
    <row r="115" spans="1:18" s="60" customFormat="1" ht="15" customHeight="1" x14ac:dyDescent="0.2">
      <c r="A115" s="64"/>
      <c r="B115" s="9"/>
      <c r="C115" s="34" t="s">
        <v>218</v>
      </c>
      <c r="D115" s="59"/>
      <c r="E115" s="6"/>
      <c r="F115" s="7"/>
      <c r="G115" s="6"/>
      <c r="H115" s="66"/>
      <c r="I115" s="63">
        <v>47200</v>
      </c>
      <c r="J115" s="7"/>
      <c r="K115" s="35" t="s">
        <v>3</v>
      </c>
      <c r="L115" s="34"/>
      <c r="M115" s="62">
        <v>1140982</v>
      </c>
      <c r="N115" s="59"/>
      <c r="O115" s="111">
        <v>7.98568551757575E-4</v>
      </c>
      <c r="P115" s="57"/>
      <c r="R115" s="83"/>
    </row>
    <row r="116" spans="1:18" s="60" customFormat="1" ht="15" customHeight="1" x14ac:dyDescent="0.2">
      <c r="A116" s="64"/>
      <c r="B116" s="9"/>
      <c r="C116" s="34" t="s">
        <v>219</v>
      </c>
      <c r="D116" s="59"/>
      <c r="E116" s="6"/>
      <c r="F116" s="7"/>
      <c r="G116" s="6"/>
      <c r="H116" s="66"/>
      <c r="I116" s="63">
        <v>36600</v>
      </c>
      <c r="J116" s="7"/>
      <c r="K116" s="35" t="s">
        <v>4</v>
      </c>
      <c r="L116" s="34"/>
      <c r="M116" s="62">
        <v>196401</v>
      </c>
      <c r="N116" s="59"/>
      <c r="O116" s="111">
        <v>1.3746024225950933E-4</v>
      </c>
      <c r="P116" s="57"/>
      <c r="R116" s="83"/>
    </row>
    <row r="117" spans="1:18" s="60" customFormat="1" ht="15" customHeight="1" x14ac:dyDescent="0.2">
      <c r="A117" s="64"/>
      <c r="B117" s="9"/>
      <c r="C117" s="34" t="s">
        <v>220</v>
      </c>
      <c r="D117" s="59"/>
      <c r="E117" s="6"/>
      <c r="F117" s="7"/>
      <c r="G117" s="6"/>
      <c r="H117" s="87"/>
      <c r="I117" s="63">
        <v>37900</v>
      </c>
      <c r="J117" s="7"/>
      <c r="K117" s="35" t="s">
        <v>4</v>
      </c>
      <c r="L117" s="34"/>
      <c r="M117" s="62">
        <v>517079</v>
      </c>
      <c r="N117" s="59"/>
      <c r="O117" s="111">
        <v>3.6190143943923313E-4</v>
      </c>
      <c r="P117" s="57"/>
      <c r="R117" s="83"/>
    </row>
    <row r="118" spans="1:18" s="60" customFormat="1" ht="15" customHeight="1" x14ac:dyDescent="0.2">
      <c r="A118" s="64"/>
      <c r="B118" s="9"/>
      <c r="C118" s="34" t="s">
        <v>221</v>
      </c>
      <c r="D118" s="59"/>
      <c r="E118" s="6"/>
      <c r="F118" s="7"/>
      <c r="G118" s="6"/>
      <c r="H118" s="66"/>
      <c r="I118" s="63">
        <v>63800</v>
      </c>
      <c r="J118" s="7"/>
      <c r="K118" s="35" t="s">
        <v>4</v>
      </c>
      <c r="L118" s="34"/>
      <c r="M118" s="62">
        <v>234883</v>
      </c>
      <c r="N118" s="59"/>
      <c r="O118" s="111">
        <v>1.6439363385441181E-4</v>
      </c>
      <c r="P118" s="57"/>
      <c r="R118" s="83"/>
    </row>
    <row r="119" spans="1:18" s="60" customFormat="1" ht="15" customHeight="1" x14ac:dyDescent="0.2">
      <c r="A119" s="64"/>
      <c r="B119" s="9"/>
      <c r="C119" s="34" t="s">
        <v>222</v>
      </c>
      <c r="D119" s="59"/>
      <c r="E119" s="6"/>
      <c r="F119" s="7"/>
      <c r="G119" s="6"/>
      <c r="H119" s="87"/>
      <c r="I119" s="63">
        <v>52200</v>
      </c>
      <c r="J119" s="7"/>
      <c r="K119" s="35" t="s">
        <v>4</v>
      </c>
      <c r="L119" s="34"/>
      <c r="M119" s="62">
        <v>958747</v>
      </c>
      <c r="N119" s="59"/>
      <c r="O119" s="111">
        <v>6.7102303392333948E-4</v>
      </c>
      <c r="P119" s="57"/>
      <c r="R119" s="83"/>
    </row>
    <row r="120" spans="1:18" s="60" customFormat="1" ht="15" customHeight="1" x14ac:dyDescent="0.2">
      <c r="A120" s="64"/>
      <c r="B120" s="9"/>
      <c r="C120" s="34" t="s">
        <v>223</v>
      </c>
      <c r="D120" s="59"/>
      <c r="E120" s="6"/>
      <c r="F120" s="7"/>
      <c r="G120" s="6"/>
      <c r="H120" s="66"/>
      <c r="I120" s="63">
        <v>63700</v>
      </c>
      <c r="J120" s="7"/>
      <c r="K120" s="35" t="s">
        <v>4</v>
      </c>
      <c r="L120" s="34"/>
      <c r="M120" s="62">
        <v>440027</v>
      </c>
      <c r="N120" s="59"/>
      <c r="O120" s="111">
        <v>3.0797306541578261E-4</v>
      </c>
      <c r="P120" s="57"/>
      <c r="R120" s="83"/>
    </row>
    <row r="121" spans="1:18" s="60" customFormat="1" ht="15" customHeight="1" x14ac:dyDescent="0.2">
      <c r="A121" s="64"/>
      <c r="B121" s="9"/>
      <c r="C121" s="34" t="s">
        <v>224</v>
      </c>
      <c r="D121" s="59"/>
      <c r="E121" s="6"/>
      <c r="F121" s="7"/>
      <c r="G121" s="6"/>
      <c r="H121" s="87"/>
      <c r="I121" s="63">
        <v>41300</v>
      </c>
      <c r="J121" s="7"/>
      <c r="K121" s="35" t="s">
        <v>4</v>
      </c>
      <c r="L121" s="34"/>
      <c r="M121" s="62">
        <v>1277694</v>
      </c>
      <c r="N121" s="59"/>
      <c r="O121" s="111">
        <v>8.942527114094202E-4</v>
      </c>
      <c r="P121" s="57"/>
      <c r="R121" s="83"/>
    </row>
    <row r="122" spans="1:18" s="60" customFormat="1" ht="15" customHeight="1" x14ac:dyDescent="0.2">
      <c r="A122" s="64"/>
      <c r="B122" s="9"/>
      <c r="C122" s="34" t="s">
        <v>225</v>
      </c>
      <c r="D122" s="59"/>
      <c r="E122" s="6"/>
      <c r="F122" s="7"/>
      <c r="G122" s="6"/>
      <c r="H122" s="87"/>
      <c r="I122" s="63">
        <v>70300</v>
      </c>
      <c r="J122" s="7"/>
      <c r="K122" s="35" t="s">
        <v>4</v>
      </c>
      <c r="L122" s="34"/>
      <c r="M122" s="62">
        <v>5158253</v>
      </c>
      <c r="N122" s="59"/>
      <c r="O122" s="111">
        <v>3.6102398002853388E-3</v>
      </c>
      <c r="P122" s="57"/>
      <c r="R122" s="83"/>
    </row>
    <row r="123" spans="1:18" s="60" customFormat="1" ht="15" customHeight="1" x14ac:dyDescent="0.2">
      <c r="A123" s="64"/>
      <c r="B123" s="9"/>
      <c r="C123" s="34" t="s">
        <v>225</v>
      </c>
      <c r="D123" s="59"/>
      <c r="E123" s="6"/>
      <c r="F123" s="7"/>
      <c r="G123" s="6"/>
      <c r="H123" s="66"/>
      <c r="I123" s="63">
        <v>70303</v>
      </c>
      <c r="J123" s="7"/>
      <c r="K123" s="35" t="s">
        <v>4</v>
      </c>
      <c r="L123" s="34"/>
      <c r="M123" s="62">
        <v>1676283</v>
      </c>
      <c r="N123" s="59"/>
      <c r="O123" s="111">
        <v>1.1732234931364765E-3</v>
      </c>
      <c r="P123" s="57"/>
      <c r="R123" s="83"/>
    </row>
    <row r="124" spans="1:18" s="60" customFormat="1" ht="15" customHeight="1" x14ac:dyDescent="0.2">
      <c r="A124" s="64"/>
      <c r="B124" s="9"/>
      <c r="C124" s="34" t="s">
        <v>226</v>
      </c>
      <c r="D124" s="59"/>
      <c r="E124" s="6"/>
      <c r="F124" s="7"/>
      <c r="G124" s="6"/>
      <c r="H124" s="66"/>
      <c r="I124" s="63">
        <v>54500</v>
      </c>
      <c r="J124" s="7"/>
      <c r="K124" s="35" t="s">
        <v>4</v>
      </c>
      <c r="L124" s="34"/>
      <c r="M124" s="62">
        <v>1562537</v>
      </c>
      <c r="N124" s="59"/>
      <c r="O124" s="111">
        <v>1.0936131412744687E-3</v>
      </c>
      <c r="P124" s="57"/>
      <c r="R124" s="83"/>
    </row>
    <row r="125" spans="1:18" s="60" customFormat="1" ht="15" customHeight="1" x14ac:dyDescent="0.2">
      <c r="A125" s="64"/>
      <c r="B125" s="9"/>
      <c r="C125" s="34" t="s">
        <v>679</v>
      </c>
      <c r="D125" s="59"/>
      <c r="E125" s="6"/>
      <c r="F125" s="7"/>
      <c r="G125" s="6"/>
      <c r="H125" s="66"/>
      <c r="I125" s="63">
        <v>86502</v>
      </c>
      <c r="J125" s="7"/>
      <c r="K125" s="35" t="s">
        <v>4</v>
      </c>
      <c r="L125" s="34"/>
      <c r="M125" s="62">
        <v>161784</v>
      </c>
      <c r="N125" s="59"/>
      <c r="O125" s="111">
        <v>1.1323194807415675E-4</v>
      </c>
      <c r="P125" s="57"/>
      <c r="R125" s="83"/>
    </row>
    <row r="126" spans="1:18" s="60" customFormat="1" ht="15" customHeight="1" x14ac:dyDescent="0.2">
      <c r="A126" s="64"/>
      <c r="B126" s="9"/>
      <c r="C126" s="34" t="s">
        <v>227</v>
      </c>
      <c r="D126" s="59"/>
      <c r="E126" s="6"/>
      <c r="F126" s="7"/>
      <c r="G126" s="6"/>
      <c r="H126" s="87"/>
      <c r="I126" s="63">
        <v>76000</v>
      </c>
      <c r="J126" s="7"/>
      <c r="K126" s="35" t="s">
        <v>4</v>
      </c>
      <c r="L126" s="34"/>
      <c r="M126" s="62">
        <v>424350</v>
      </c>
      <c r="N126" s="59"/>
      <c r="O126" s="111">
        <v>2.9700079838097966E-4</v>
      </c>
      <c r="P126" s="57"/>
      <c r="R126" s="83"/>
    </row>
    <row r="127" spans="1:18" s="60" customFormat="1" ht="15" customHeight="1" x14ac:dyDescent="0.2">
      <c r="A127" s="64"/>
      <c r="B127" s="9"/>
      <c r="C127" s="34" t="s">
        <v>228</v>
      </c>
      <c r="D127" s="59"/>
      <c r="E127" s="6"/>
      <c r="F127" s="7"/>
      <c r="G127" s="6"/>
      <c r="H127" s="87"/>
      <c r="I127" s="63">
        <v>85202</v>
      </c>
      <c r="J127" s="7"/>
      <c r="K127" s="35" t="s">
        <v>4</v>
      </c>
      <c r="L127" s="34"/>
      <c r="M127" s="62">
        <v>213147</v>
      </c>
      <c r="N127" s="59"/>
      <c r="O127" s="111">
        <v>1.4918069794393938E-4</v>
      </c>
      <c r="P127" s="57"/>
      <c r="R127" s="83"/>
    </row>
    <row r="128" spans="1:18" s="60" customFormat="1" ht="15" customHeight="1" x14ac:dyDescent="0.2">
      <c r="A128" s="64"/>
      <c r="B128" s="9"/>
      <c r="C128" s="34" t="s">
        <v>229</v>
      </c>
      <c r="D128" s="59"/>
      <c r="E128" s="6"/>
      <c r="F128" s="7"/>
      <c r="G128" s="6"/>
      <c r="H128" s="87"/>
      <c r="I128" s="63">
        <v>29200</v>
      </c>
      <c r="J128" s="7"/>
      <c r="K128" s="35" t="s">
        <v>4</v>
      </c>
      <c r="L128" s="34"/>
      <c r="M128" s="62">
        <v>1043089</v>
      </c>
      <c r="N128" s="59"/>
      <c r="O128" s="111">
        <v>7.3005364859766162E-4</v>
      </c>
      <c r="P128" s="57"/>
      <c r="R128" s="83"/>
    </row>
    <row r="129" spans="1:18" s="60" customFormat="1" ht="15" customHeight="1" x14ac:dyDescent="0.2">
      <c r="A129" s="64"/>
      <c r="B129" s="9"/>
      <c r="C129" s="34" t="s">
        <v>230</v>
      </c>
      <c r="D129" s="59"/>
      <c r="E129" s="6"/>
      <c r="F129" s="7"/>
      <c r="G129" s="6"/>
      <c r="H129" s="87"/>
      <c r="I129" s="63">
        <v>64200</v>
      </c>
      <c r="J129" s="7"/>
      <c r="K129" s="35" t="s">
        <v>4</v>
      </c>
      <c r="L129" s="34"/>
      <c r="M129" s="62">
        <v>612289</v>
      </c>
      <c r="N129" s="59"/>
      <c r="O129" s="111">
        <v>4.2853852206879147E-4</v>
      </c>
      <c r="P129" s="57"/>
      <c r="R129" s="83"/>
    </row>
    <row r="130" spans="1:18" s="60" customFormat="1" ht="15" customHeight="1" x14ac:dyDescent="0.2">
      <c r="A130" s="64"/>
      <c r="B130" s="9"/>
      <c r="C130" s="34" t="s">
        <v>231</v>
      </c>
      <c r="D130" s="59"/>
      <c r="E130" s="6"/>
      <c r="F130" s="7"/>
      <c r="G130" s="6"/>
      <c r="H130" s="66"/>
      <c r="I130" s="63">
        <v>45300</v>
      </c>
      <c r="J130" s="7"/>
      <c r="K130" s="35" t="s">
        <v>4</v>
      </c>
      <c r="L130" s="34"/>
      <c r="M130" s="62">
        <v>511462</v>
      </c>
      <c r="N130" s="59"/>
      <c r="O130" s="111">
        <v>3.5797012452346558E-4</v>
      </c>
      <c r="P130" s="57"/>
      <c r="R130" s="83"/>
    </row>
    <row r="131" spans="1:18" s="60" customFormat="1" ht="15" customHeight="1" x14ac:dyDescent="0.2">
      <c r="A131" s="64"/>
      <c r="B131" s="9"/>
      <c r="C131" s="34" t="s">
        <v>232</v>
      </c>
      <c r="D131" s="59"/>
      <c r="E131" s="6"/>
      <c r="F131" s="7"/>
      <c r="G131" s="6"/>
      <c r="H131" s="66"/>
      <c r="I131" s="63">
        <v>61700</v>
      </c>
      <c r="J131" s="7"/>
      <c r="K131" s="35" t="s">
        <v>4</v>
      </c>
      <c r="L131" s="34"/>
      <c r="M131" s="62">
        <v>1119096</v>
      </c>
      <c r="N131" s="59"/>
      <c r="O131" s="111">
        <v>7.8325063147157022E-4</v>
      </c>
      <c r="P131" s="57"/>
      <c r="R131" s="83"/>
    </row>
    <row r="132" spans="1:18" s="60" customFormat="1" ht="15" customHeight="1" x14ac:dyDescent="0.2">
      <c r="A132" s="64"/>
      <c r="B132" s="9"/>
      <c r="C132" s="34" t="s">
        <v>233</v>
      </c>
      <c r="D132" s="59"/>
      <c r="E132" s="6"/>
      <c r="F132" s="7"/>
      <c r="G132" s="6"/>
      <c r="H132" s="66"/>
      <c r="I132" s="63">
        <v>59000</v>
      </c>
      <c r="J132" s="7"/>
      <c r="K132" s="35" t="s">
        <v>4</v>
      </c>
      <c r="L132" s="34"/>
      <c r="M132" s="62">
        <v>634848</v>
      </c>
      <c r="N132" s="59"/>
      <c r="O132" s="111">
        <v>4.44327472253018E-4</v>
      </c>
      <c r="P132" s="57"/>
      <c r="R132" s="83"/>
    </row>
    <row r="133" spans="1:18" s="60" customFormat="1" ht="15" customHeight="1" x14ac:dyDescent="0.2">
      <c r="A133" s="64"/>
      <c r="B133" s="9"/>
      <c r="C133" s="34" t="s">
        <v>234</v>
      </c>
      <c r="D133" s="59"/>
      <c r="E133" s="6"/>
      <c r="F133" s="7"/>
      <c r="G133" s="6"/>
      <c r="H133" s="87"/>
      <c r="I133" s="63">
        <v>61800</v>
      </c>
      <c r="J133" s="7"/>
      <c r="K133" s="35" t="s">
        <v>4</v>
      </c>
      <c r="L133" s="34"/>
      <c r="M133" s="62">
        <v>598106</v>
      </c>
      <c r="N133" s="59"/>
      <c r="O133" s="111">
        <v>4.1861189941429065E-4</v>
      </c>
      <c r="P133" s="57"/>
      <c r="R133" s="83"/>
    </row>
    <row r="134" spans="1:18" s="60" customFormat="1" ht="15" customHeight="1" x14ac:dyDescent="0.2">
      <c r="A134" s="64"/>
      <c r="B134" s="9"/>
      <c r="C134" s="34" t="s">
        <v>235</v>
      </c>
      <c r="D134" s="59"/>
      <c r="E134" s="6"/>
      <c r="F134" s="7"/>
      <c r="G134" s="6"/>
      <c r="H134" s="66"/>
      <c r="I134" s="63">
        <v>55200</v>
      </c>
      <c r="J134" s="7"/>
      <c r="K134" s="35" t="s">
        <v>4</v>
      </c>
      <c r="L134" s="34"/>
      <c r="M134" s="62">
        <v>3379485</v>
      </c>
      <c r="N134" s="59"/>
      <c r="O134" s="111">
        <v>2.3652874823059857E-3</v>
      </c>
      <c r="P134" s="57"/>
      <c r="R134" s="83"/>
    </row>
    <row r="135" spans="1:18" s="60" customFormat="1" ht="15" customHeight="1" x14ac:dyDescent="0.2">
      <c r="A135" s="64"/>
      <c r="B135" s="9"/>
      <c r="C135" s="34" t="s">
        <v>680</v>
      </c>
      <c r="D135" s="59"/>
      <c r="E135" s="6"/>
      <c r="F135" s="7"/>
      <c r="G135" s="6"/>
      <c r="H135" s="66"/>
      <c r="I135" s="63">
        <v>86504</v>
      </c>
      <c r="J135" s="7"/>
      <c r="K135" s="35" t="s">
        <v>4</v>
      </c>
      <c r="L135" s="34"/>
      <c r="M135" s="62">
        <v>1703312</v>
      </c>
      <c r="N135" s="59"/>
      <c r="O135" s="111">
        <v>1.1921409777115666E-3</v>
      </c>
      <c r="P135" s="57"/>
      <c r="R135" s="83"/>
    </row>
    <row r="136" spans="1:18" s="60" customFormat="1" ht="15" customHeight="1" x14ac:dyDescent="0.2">
      <c r="A136" s="64"/>
      <c r="B136" s="9"/>
      <c r="C136" s="34" t="s">
        <v>236</v>
      </c>
      <c r="D136" s="59"/>
      <c r="E136" s="6"/>
      <c r="F136" s="7"/>
      <c r="G136" s="6"/>
      <c r="H136" s="87"/>
      <c r="I136" s="63">
        <v>36300</v>
      </c>
      <c r="J136" s="7"/>
      <c r="K136" s="35" t="s">
        <v>4</v>
      </c>
      <c r="L136" s="34"/>
      <c r="M136" s="62">
        <v>1207225</v>
      </c>
      <c r="N136" s="59"/>
      <c r="O136" s="111">
        <v>8.4493175168016542E-4</v>
      </c>
      <c r="P136" s="57"/>
      <c r="R136" s="83"/>
    </row>
    <row r="137" spans="1:18" s="60" customFormat="1" ht="15" customHeight="1" x14ac:dyDescent="0.2">
      <c r="A137" s="64"/>
      <c r="B137" s="9"/>
      <c r="C137" s="34" t="s">
        <v>237</v>
      </c>
      <c r="D137" s="59"/>
      <c r="E137" s="6"/>
      <c r="F137" s="7"/>
      <c r="G137" s="6"/>
      <c r="H137" s="87"/>
      <c r="I137" s="63">
        <v>77600</v>
      </c>
      <c r="J137" s="7"/>
      <c r="K137" s="35" t="s">
        <v>4</v>
      </c>
      <c r="L137" s="34"/>
      <c r="M137" s="62">
        <v>325700</v>
      </c>
      <c r="N137" s="59"/>
      <c r="O137" s="111">
        <v>2.2795607407254643E-4</v>
      </c>
      <c r="P137" s="57"/>
      <c r="R137" s="83"/>
    </row>
    <row r="138" spans="1:18" s="60" customFormat="1" ht="15" customHeight="1" x14ac:dyDescent="0.2">
      <c r="A138" s="64"/>
      <c r="B138" s="9"/>
      <c r="C138" s="34" t="s">
        <v>238</v>
      </c>
      <c r="D138" s="59"/>
      <c r="E138" s="6"/>
      <c r="F138" s="7"/>
      <c r="G138" s="6"/>
      <c r="H138" s="66"/>
      <c r="I138" s="63">
        <v>61400</v>
      </c>
      <c r="J138" s="7"/>
      <c r="K138" s="35" t="s">
        <v>4</v>
      </c>
      <c r="L138" s="34"/>
      <c r="M138" s="62">
        <v>657884</v>
      </c>
      <c r="N138" s="59"/>
      <c r="O138" s="111">
        <v>4.6045027275143732E-4</v>
      </c>
      <c r="P138" s="57"/>
      <c r="R138" s="83"/>
    </row>
    <row r="139" spans="1:18" s="60" customFormat="1" ht="15" customHeight="1" x14ac:dyDescent="0.2">
      <c r="A139" s="64"/>
      <c r="B139" s="9"/>
      <c r="C139" s="34" t="s">
        <v>239</v>
      </c>
      <c r="D139" s="59"/>
      <c r="E139" s="6"/>
      <c r="F139" s="7"/>
      <c r="G139" s="6"/>
      <c r="H139" s="87"/>
      <c r="I139" s="63">
        <v>68300</v>
      </c>
      <c r="J139" s="7"/>
      <c r="K139" s="35" t="s">
        <v>4</v>
      </c>
      <c r="L139" s="34"/>
      <c r="M139" s="62">
        <v>577542</v>
      </c>
      <c r="N139" s="59"/>
      <c r="O139" s="111">
        <v>4.0421924142464421E-4</v>
      </c>
      <c r="P139" s="57"/>
      <c r="R139" s="83"/>
    </row>
    <row r="140" spans="1:18" s="60" customFormat="1" ht="15" customHeight="1" x14ac:dyDescent="0.2">
      <c r="A140" s="64"/>
      <c r="B140" s="9"/>
      <c r="C140" s="34" t="s">
        <v>240</v>
      </c>
      <c r="D140" s="59"/>
      <c r="E140" s="6"/>
      <c r="F140" s="7"/>
      <c r="G140" s="6"/>
      <c r="H140" s="66"/>
      <c r="I140" s="63">
        <v>29300</v>
      </c>
      <c r="J140" s="7"/>
      <c r="K140" s="35" t="s">
        <v>4</v>
      </c>
      <c r="L140" s="34"/>
      <c r="M140" s="62">
        <v>1340647</v>
      </c>
      <c r="N140" s="59"/>
      <c r="O140" s="111">
        <v>9.3831325402866797E-4</v>
      </c>
      <c r="P140" s="57"/>
      <c r="R140" s="83"/>
    </row>
    <row r="141" spans="1:18" s="60" customFormat="1" ht="15" customHeight="1" x14ac:dyDescent="0.2">
      <c r="A141" s="64"/>
      <c r="B141" s="9"/>
      <c r="C141" s="34" t="s">
        <v>241</v>
      </c>
      <c r="D141" s="59"/>
      <c r="E141" s="6"/>
      <c r="F141" s="7"/>
      <c r="G141" s="6"/>
      <c r="H141" s="87"/>
      <c r="I141" s="63">
        <v>62900</v>
      </c>
      <c r="J141" s="7"/>
      <c r="K141" s="35" t="s">
        <v>4</v>
      </c>
      <c r="L141" s="34"/>
      <c r="M141" s="62">
        <v>265609</v>
      </c>
      <c r="N141" s="59"/>
      <c r="O141" s="111">
        <v>1.8589863333845559E-4</v>
      </c>
      <c r="P141" s="57"/>
      <c r="R141" s="83"/>
    </row>
    <row r="142" spans="1:18" s="60" customFormat="1" ht="15" customHeight="1" x14ac:dyDescent="0.2">
      <c r="A142" s="64"/>
      <c r="B142" s="9"/>
      <c r="C142" s="34" t="s">
        <v>242</v>
      </c>
      <c r="D142" s="59"/>
      <c r="E142" s="6"/>
      <c r="F142" s="7"/>
      <c r="G142" s="6"/>
      <c r="H142" s="87"/>
      <c r="I142" s="63">
        <v>49500</v>
      </c>
      <c r="J142" s="7"/>
      <c r="K142" s="35" t="s">
        <v>4</v>
      </c>
      <c r="L142" s="34"/>
      <c r="M142" s="62">
        <v>1677837</v>
      </c>
      <c r="N142" s="59"/>
      <c r="O142" s="111">
        <v>1.1743111312669913E-3</v>
      </c>
      <c r="P142" s="57"/>
      <c r="R142" s="83"/>
    </row>
    <row r="143" spans="1:18" s="60" customFormat="1" ht="15" customHeight="1" x14ac:dyDescent="0.2">
      <c r="A143" s="64"/>
      <c r="B143" s="9"/>
      <c r="C143" s="34" t="s">
        <v>243</v>
      </c>
      <c r="D143" s="59"/>
      <c r="E143" s="6"/>
      <c r="F143" s="7"/>
      <c r="G143" s="6"/>
      <c r="H143" s="66"/>
      <c r="I143" s="63">
        <v>39600</v>
      </c>
      <c r="J143" s="7"/>
      <c r="K143" s="35" t="s">
        <v>4</v>
      </c>
      <c r="L143" s="34"/>
      <c r="M143" s="62">
        <v>1177020</v>
      </c>
      <c r="N143" s="59"/>
      <c r="O143" s="111">
        <v>8.2379139792713725E-4</v>
      </c>
      <c r="P143" s="57"/>
      <c r="R143" s="83"/>
    </row>
    <row r="144" spans="1:18" s="60" customFormat="1" ht="15" customHeight="1" x14ac:dyDescent="0.2">
      <c r="A144" s="64"/>
      <c r="B144" s="9"/>
      <c r="C144" s="34" t="s">
        <v>244</v>
      </c>
      <c r="D144" s="59"/>
      <c r="E144" s="6"/>
      <c r="F144" s="7"/>
      <c r="G144" s="6"/>
      <c r="H144" s="66"/>
      <c r="I144" s="63">
        <v>79700</v>
      </c>
      <c r="J144" s="7"/>
      <c r="K144" s="35" t="s">
        <v>4</v>
      </c>
      <c r="L144" s="59"/>
      <c r="M144" s="62">
        <v>48749</v>
      </c>
      <c r="N144" s="59"/>
      <c r="O144" s="111">
        <v>3.4119222152172448E-5</v>
      </c>
      <c r="P144" s="57"/>
      <c r="R144" s="83"/>
    </row>
    <row r="145" spans="1:18" s="60" customFormat="1" ht="15" customHeight="1" x14ac:dyDescent="0.2">
      <c r="A145" s="64"/>
      <c r="B145" s="9"/>
      <c r="C145" s="34" t="s">
        <v>245</v>
      </c>
      <c r="D145" s="59"/>
      <c r="E145" s="6"/>
      <c r="F145" s="7"/>
      <c r="G145" s="6"/>
      <c r="H145" s="66"/>
      <c r="I145" s="63">
        <v>39800</v>
      </c>
      <c r="J145" s="7"/>
      <c r="K145" s="35" t="s">
        <v>4</v>
      </c>
      <c r="L145" s="59"/>
      <c r="M145" s="62">
        <v>693539</v>
      </c>
      <c r="N145" s="59"/>
      <c r="O145" s="111">
        <v>4.8540505881547371E-4</v>
      </c>
      <c r="P145" s="57"/>
      <c r="R145" s="83"/>
    </row>
    <row r="146" spans="1:18" s="60" customFormat="1" ht="15" customHeight="1" x14ac:dyDescent="0.2">
      <c r="A146" s="64"/>
      <c r="B146" s="9"/>
      <c r="C146" s="34" t="s">
        <v>246</v>
      </c>
      <c r="D146" s="59"/>
      <c r="E146" s="6"/>
      <c r="F146" s="7"/>
      <c r="G146" s="6"/>
      <c r="H146" s="87"/>
      <c r="I146" s="63">
        <v>75300</v>
      </c>
      <c r="J146" s="7"/>
      <c r="K146" s="35" t="s">
        <v>4</v>
      </c>
      <c r="L146" s="34"/>
      <c r="M146" s="62">
        <v>1964466</v>
      </c>
      <c r="N146" s="59"/>
      <c r="O146" s="111">
        <v>1.3749215750967117E-3</v>
      </c>
      <c r="P146" s="57"/>
      <c r="R146" s="83"/>
    </row>
    <row r="147" spans="1:18" s="60" customFormat="1" ht="15" customHeight="1" x14ac:dyDescent="0.2">
      <c r="A147" s="64"/>
      <c r="B147" s="9"/>
      <c r="C147" s="34" t="s">
        <v>247</v>
      </c>
      <c r="D147" s="59"/>
      <c r="E147" s="6"/>
      <c r="F147" s="7"/>
      <c r="G147" s="6"/>
      <c r="H147" s="66"/>
      <c r="I147" s="63">
        <v>49900</v>
      </c>
      <c r="J147" s="7"/>
      <c r="K147" s="35" t="s">
        <v>4</v>
      </c>
      <c r="L147" s="34"/>
      <c r="M147" s="62">
        <v>2790431</v>
      </c>
      <c r="N147" s="59"/>
      <c r="O147" s="111">
        <v>1.9530110400071533E-3</v>
      </c>
      <c r="P147" s="57"/>
      <c r="R147" s="83"/>
    </row>
    <row r="148" spans="1:18" s="60" customFormat="1" ht="15" customHeight="1" x14ac:dyDescent="0.2">
      <c r="A148" s="64"/>
      <c r="B148" s="9"/>
      <c r="C148" s="34" t="s">
        <v>248</v>
      </c>
      <c r="D148" s="59"/>
      <c r="E148" s="6"/>
      <c r="F148" s="7"/>
      <c r="G148" s="6"/>
      <c r="H148" s="66"/>
      <c r="I148" s="63">
        <v>69200</v>
      </c>
      <c r="J148" s="7"/>
      <c r="K148" s="35" t="s">
        <v>4</v>
      </c>
      <c r="L148" s="34"/>
      <c r="M148" s="62">
        <v>68066</v>
      </c>
      <c r="N148" s="59"/>
      <c r="O148" s="111">
        <v>4.7639110033226727E-5</v>
      </c>
      <c r="P148" s="57"/>
      <c r="R148" s="83"/>
    </row>
    <row r="149" spans="1:18" s="60" customFormat="1" ht="15" customHeight="1" x14ac:dyDescent="0.2">
      <c r="A149" s="64"/>
      <c r="B149" s="9"/>
      <c r="C149" s="34" t="s">
        <v>249</v>
      </c>
      <c r="D149" s="59"/>
      <c r="E149" s="6"/>
      <c r="F149" s="7"/>
      <c r="G149" s="6"/>
      <c r="H149" s="66"/>
      <c r="I149" s="63">
        <v>69300</v>
      </c>
      <c r="J149" s="7"/>
      <c r="K149" s="35" t="s">
        <v>4</v>
      </c>
      <c r="L149" s="34"/>
      <c r="M149" s="62">
        <v>166146</v>
      </c>
      <c r="N149" s="59"/>
      <c r="O149" s="111">
        <v>1.1628489371463709E-4</v>
      </c>
      <c r="P149" s="57"/>
      <c r="R149" s="83"/>
    </row>
    <row r="150" spans="1:18" s="60" customFormat="1" ht="15" customHeight="1" x14ac:dyDescent="0.2">
      <c r="A150" s="64"/>
      <c r="B150" s="9"/>
      <c r="C150" s="34" t="s">
        <v>250</v>
      </c>
      <c r="D150" s="59"/>
      <c r="E150" s="6"/>
      <c r="F150" s="7"/>
      <c r="G150" s="6"/>
      <c r="H150" s="66"/>
      <c r="I150" s="63">
        <v>38300</v>
      </c>
      <c r="J150" s="7"/>
      <c r="K150" s="35" t="s">
        <v>4</v>
      </c>
      <c r="L150" s="34"/>
      <c r="M150" s="62">
        <v>414667</v>
      </c>
      <c r="N150" s="59"/>
      <c r="O150" s="111">
        <v>2.9022370699244889E-4</v>
      </c>
      <c r="P150" s="57"/>
      <c r="R150" s="83"/>
    </row>
    <row r="151" spans="1:18" s="60" customFormat="1" ht="15" customHeight="1" x14ac:dyDescent="0.2">
      <c r="A151" s="64"/>
      <c r="B151" s="9"/>
      <c r="C151" s="34" t="s">
        <v>251</v>
      </c>
      <c r="D151" s="59"/>
      <c r="E151" s="6"/>
      <c r="F151" s="7"/>
      <c r="G151" s="6"/>
      <c r="H151" s="87"/>
      <c r="I151" s="63">
        <v>69700</v>
      </c>
      <c r="J151" s="7"/>
      <c r="K151" s="35" t="s">
        <v>4</v>
      </c>
      <c r="L151" s="34"/>
      <c r="M151" s="62">
        <v>133468</v>
      </c>
      <c r="N151" s="59"/>
      <c r="O151" s="111">
        <v>9.3413697556999164E-5</v>
      </c>
      <c r="P151" s="57"/>
      <c r="R151" s="83"/>
    </row>
    <row r="152" spans="1:18" s="60" customFormat="1" ht="15" customHeight="1" x14ac:dyDescent="0.2">
      <c r="A152" s="64"/>
      <c r="B152" s="9"/>
      <c r="C152" s="34" t="s">
        <v>252</v>
      </c>
      <c r="D152" s="59"/>
      <c r="E152" s="6"/>
      <c r="F152" s="7"/>
      <c r="G152" s="6"/>
      <c r="H152" s="87"/>
      <c r="I152" s="63">
        <v>62800</v>
      </c>
      <c r="J152" s="7"/>
      <c r="K152" s="35" t="s">
        <v>4</v>
      </c>
      <c r="L152" s="34"/>
      <c r="M152" s="62">
        <v>1547300</v>
      </c>
      <c r="N152" s="59"/>
      <c r="O152" s="111">
        <v>1.0829488284078942E-3</v>
      </c>
      <c r="P152" s="57"/>
      <c r="R152" s="83"/>
    </row>
    <row r="153" spans="1:18" s="60" customFormat="1" ht="15" customHeight="1" x14ac:dyDescent="0.2">
      <c r="A153" s="64"/>
      <c r="B153" s="9"/>
      <c r="C153" s="34" t="s">
        <v>253</v>
      </c>
      <c r="D153" s="59"/>
      <c r="E153" s="6"/>
      <c r="F153" s="7"/>
      <c r="G153" s="6"/>
      <c r="H153" s="66"/>
      <c r="I153" s="63">
        <v>25100</v>
      </c>
      <c r="J153" s="7"/>
      <c r="K153" s="35" t="s">
        <v>4</v>
      </c>
      <c r="L153" s="34"/>
      <c r="M153" s="62">
        <v>799712</v>
      </c>
      <c r="N153" s="59"/>
      <c r="O153" s="111">
        <v>5.5971509950477206E-4</v>
      </c>
      <c r="P153" s="57"/>
      <c r="R153" s="83"/>
    </row>
    <row r="154" spans="1:18" s="60" customFormat="1" ht="15" customHeight="1" x14ac:dyDescent="0.2">
      <c r="A154" s="64"/>
      <c r="B154" s="9"/>
      <c r="C154" s="34" t="s">
        <v>254</v>
      </c>
      <c r="D154" s="59"/>
      <c r="E154" s="6"/>
      <c r="F154" s="7"/>
      <c r="G154" s="6"/>
      <c r="H154" s="66"/>
      <c r="I154" s="63">
        <v>37100</v>
      </c>
      <c r="J154" s="7"/>
      <c r="K154" s="35" t="s">
        <v>4</v>
      </c>
      <c r="L154" s="34"/>
      <c r="M154" s="62">
        <v>170681</v>
      </c>
      <c r="N154" s="59"/>
      <c r="O154" s="111">
        <v>1.1945892133489806E-4</v>
      </c>
      <c r="P154" s="57"/>
      <c r="R154" s="83"/>
    </row>
    <row r="155" spans="1:18" s="60" customFormat="1" ht="15" customHeight="1" x14ac:dyDescent="0.2">
      <c r="A155" s="64"/>
      <c r="B155" s="9"/>
      <c r="C155" s="34" t="s">
        <v>255</v>
      </c>
      <c r="D155" s="59"/>
      <c r="E155" s="6"/>
      <c r="F155" s="7"/>
      <c r="G155" s="6"/>
      <c r="H155" s="66"/>
      <c r="I155" s="63">
        <v>72800</v>
      </c>
      <c r="J155" s="7"/>
      <c r="K155" s="35" t="s">
        <v>4</v>
      </c>
      <c r="L155" s="34"/>
      <c r="M155" s="62">
        <v>233028</v>
      </c>
      <c r="N155" s="59"/>
      <c r="O155" s="111">
        <v>1.6309532707699524E-4</v>
      </c>
      <c r="P155" s="57"/>
      <c r="R155" s="83"/>
    </row>
    <row r="156" spans="1:18" s="60" customFormat="1" ht="15" customHeight="1" x14ac:dyDescent="0.2">
      <c r="A156" s="64"/>
      <c r="B156" s="9"/>
      <c r="C156" s="34" t="s">
        <v>256</v>
      </c>
      <c r="D156" s="59"/>
      <c r="E156" s="6"/>
      <c r="F156" s="7"/>
      <c r="G156" s="6"/>
      <c r="H156" s="66"/>
      <c r="I156" s="63">
        <v>62200</v>
      </c>
      <c r="J156" s="7"/>
      <c r="K156" s="35" t="s">
        <v>4</v>
      </c>
      <c r="L156" s="34"/>
      <c r="M156" s="62">
        <v>1405763</v>
      </c>
      <c r="N156" s="59"/>
      <c r="O156" s="111">
        <v>9.8388767134309214E-4</v>
      </c>
      <c r="P156" s="57"/>
      <c r="R156" s="83"/>
    </row>
    <row r="157" spans="1:18" s="60" customFormat="1" ht="15" customHeight="1" x14ac:dyDescent="0.2">
      <c r="A157" s="64"/>
      <c r="B157" s="9"/>
      <c r="C157" s="34" t="s">
        <v>257</v>
      </c>
      <c r="D157" s="59"/>
      <c r="E157" s="6"/>
      <c r="F157" s="7"/>
      <c r="G157" s="6"/>
      <c r="H157" s="66"/>
      <c r="I157" s="63">
        <v>49100</v>
      </c>
      <c r="J157" s="7"/>
      <c r="K157" s="35" t="s">
        <v>4</v>
      </c>
      <c r="L157" s="34"/>
      <c r="M157" s="62">
        <v>3347029</v>
      </c>
      <c r="N157" s="59"/>
      <c r="O157" s="111">
        <v>2.3425716630241359E-3</v>
      </c>
      <c r="P157" s="57"/>
      <c r="R157" s="83"/>
    </row>
    <row r="158" spans="1:18" s="60" customFormat="1" ht="15" customHeight="1" x14ac:dyDescent="0.2">
      <c r="A158" s="64"/>
      <c r="B158" s="9"/>
      <c r="C158" s="34" t="s">
        <v>258</v>
      </c>
      <c r="D158" s="59"/>
      <c r="E158" s="6"/>
      <c r="F158" s="7"/>
      <c r="G158" s="6"/>
      <c r="H158" s="66"/>
      <c r="I158" s="63">
        <v>23400</v>
      </c>
      <c r="J158" s="7"/>
      <c r="K158" s="35" t="s">
        <v>5</v>
      </c>
      <c r="L158" s="34"/>
      <c r="M158" s="62">
        <v>659801</v>
      </c>
      <c r="N158" s="59"/>
      <c r="O158" s="111">
        <v>4.617919730707406E-4</v>
      </c>
      <c r="P158" s="57"/>
      <c r="R158" s="83"/>
    </row>
    <row r="159" spans="1:18" s="60" customFormat="1" ht="15" customHeight="1" x14ac:dyDescent="0.2">
      <c r="A159" s="64"/>
      <c r="B159" s="9"/>
      <c r="C159" s="34" t="s">
        <v>259</v>
      </c>
      <c r="D159" s="59"/>
      <c r="E159" s="6"/>
      <c r="F159" s="7"/>
      <c r="G159" s="6"/>
      <c r="H159" s="87"/>
      <c r="I159" s="63">
        <v>48100</v>
      </c>
      <c r="J159" s="7"/>
      <c r="K159" s="35" t="s">
        <v>5</v>
      </c>
      <c r="L159" s="65" t="s">
        <v>30</v>
      </c>
      <c r="M159" s="62">
        <v>529281</v>
      </c>
      <c r="N159" s="59"/>
      <c r="O159" s="111">
        <v>3.7044156844087027E-4</v>
      </c>
      <c r="P159" s="57"/>
      <c r="R159" s="83"/>
    </row>
    <row r="160" spans="1:18" s="60" customFormat="1" ht="15" customHeight="1" x14ac:dyDescent="0.2">
      <c r="A160" s="64"/>
      <c r="B160" s="9"/>
      <c r="C160" s="34" t="s">
        <v>260</v>
      </c>
      <c r="D160" s="59"/>
      <c r="E160" s="6"/>
      <c r="F160" s="7"/>
      <c r="G160" s="6"/>
      <c r="H160" s="66"/>
      <c r="I160" s="63">
        <v>37300</v>
      </c>
      <c r="J160" s="7"/>
      <c r="K160" s="35" t="s">
        <v>5</v>
      </c>
      <c r="L160" s="34"/>
      <c r="M160" s="62">
        <v>906401</v>
      </c>
      <c r="N160" s="59"/>
      <c r="O160" s="111">
        <v>6.3438628644590163E-4</v>
      </c>
      <c r="P160" s="57"/>
      <c r="R160" s="83"/>
    </row>
    <row r="161" spans="1:18" s="60" customFormat="1" ht="15" customHeight="1" x14ac:dyDescent="0.2">
      <c r="A161" s="64"/>
      <c r="B161" s="9"/>
      <c r="C161" s="34" t="s">
        <v>261</v>
      </c>
      <c r="D161" s="59"/>
      <c r="E161" s="6"/>
      <c r="F161" s="7"/>
      <c r="G161" s="6"/>
      <c r="H161" s="87"/>
      <c r="I161" s="63">
        <v>52800</v>
      </c>
      <c r="J161" s="7"/>
      <c r="K161" s="35" t="s">
        <v>5</v>
      </c>
      <c r="M161" s="62">
        <v>595261</v>
      </c>
      <c r="N161" s="59"/>
      <c r="O161" s="111">
        <v>4.1662069575836063E-4</v>
      </c>
      <c r="P161" s="57"/>
      <c r="R161" s="83"/>
    </row>
    <row r="162" spans="1:18" s="60" customFormat="1" ht="15" customHeight="1" x14ac:dyDescent="0.2">
      <c r="A162" s="64"/>
      <c r="B162" s="9"/>
      <c r="C162" s="34" t="s">
        <v>262</v>
      </c>
      <c r="D162" s="59"/>
      <c r="E162" s="6"/>
      <c r="F162" s="7"/>
      <c r="G162" s="6"/>
      <c r="H162" s="87"/>
      <c r="I162" s="63">
        <v>52300</v>
      </c>
      <c r="J162" s="7"/>
      <c r="K162" s="35" t="s">
        <v>5</v>
      </c>
      <c r="L162" s="34"/>
      <c r="M162" s="62">
        <v>538766</v>
      </c>
      <c r="N162" s="59"/>
      <c r="O162" s="111">
        <v>3.7708008045369835E-4</v>
      </c>
      <c r="P162" s="57"/>
      <c r="R162" s="83"/>
    </row>
    <row r="163" spans="1:18" s="60" customFormat="1" ht="15" customHeight="1" x14ac:dyDescent="0.2">
      <c r="A163" s="64"/>
      <c r="B163" s="9"/>
      <c r="C163" s="34" t="s">
        <v>263</v>
      </c>
      <c r="D163" s="59"/>
      <c r="E163" s="6"/>
      <c r="F163" s="7"/>
      <c r="G163" s="6"/>
      <c r="H163" s="66"/>
      <c r="I163" s="63">
        <v>47300</v>
      </c>
      <c r="J163" s="7"/>
      <c r="K163" s="35" t="s">
        <v>5</v>
      </c>
      <c r="L163" s="34"/>
      <c r="M163" s="62">
        <v>246046</v>
      </c>
      <c r="N163" s="59"/>
      <c r="O163" s="111">
        <v>1.7220657108152828E-4</v>
      </c>
      <c r="P163" s="57"/>
      <c r="R163" s="83"/>
    </row>
    <row r="164" spans="1:18" s="60" customFormat="1" ht="15" customHeight="1" x14ac:dyDescent="0.2">
      <c r="A164" s="64"/>
      <c r="B164" s="9"/>
      <c r="C164" s="34" t="s">
        <v>128</v>
      </c>
      <c r="D164" s="59"/>
      <c r="E164" s="6"/>
      <c r="F164" s="7"/>
      <c r="G164" s="6"/>
      <c r="H164" s="66"/>
      <c r="I164" s="63">
        <v>21202</v>
      </c>
      <c r="J164" s="7"/>
      <c r="K164" s="35" t="s">
        <v>5</v>
      </c>
      <c r="M164" s="62">
        <v>7104649</v>
      </c>
      <c r="N164" s="59"/>
      <c r="O164" s="111">
        <v>4.9725142576095881E-3</v>
      </c>
      <c r="P164" s="57"/>
      <c r="R164" s="83"/>
    </row>
    <row r="165" spans="1:18" s="60" customFormat="1" ht="15" customHeight="1" x14ac:dyDescent="0.2">
      <c r="A165" s="64"/>
      <c r="B165" s="9"/>
      <c r="C165" s="34" t="s">
        <v>264</v>
      </c>
      <c r="D165" s="59"/>
      <c r="E165" s="6"/>
      <c r="F165" s="7"/>
      <c r="G165" s="6"/>
      <c r="H165" s="66"/>
      <c r="I165" s="63">
        <v>70401</v>
      </c>
      <c r="J165" s="7"/>
      <c r="K165" s="35" t="s">
        <v>5</v>
      </c>
      <c r="L165" s="34"/>
      <c r="M165" s="62">
        <v>12860302</v>
      </c>
      <c r="N165" s="59"/>
      <c r="O165" s="111">
        <v>9.0008718308483785E-3</v>
      </c>
      <c r="P165" s="57"/>
      <c r="R165" s="83"/>
    </row>
    <row r="166" spans="1:18" s="60" customFormat="1" ht="15" customHeight="1" x14ac:dyDescent="0.2">
      <c r="A166" s="64"/>
      <c r="B166" s="9"/>
      <c r="C166" s="34" t="s">
        <v>264</v>
      </c>
      <c r="D166" s="59"/>
      <c r="E166" s="6"/>
      <c r="F166" s="7"/>
      <c r="G166" s="6"/>
      <c r="H166" s="87"/>
      <c r="I166" s="63">
        <v>70403</v>
      </c>
      <c r="J166" s="7"/>
      <c r="K166" s="35" t="s">
        <v>5</v>
      </c>
      <c r="L166" s="34"/>
      <c r="M166" s="62">
        <v>3789795</v>
      </c>
      <c r="N166" s="59"/>
      <c r="O166" s="111">
        <v>2.6524617431371387E-3</v>
      </c>
      <c r="P166" s="57"/>
      <c r="R166" s="83"/>
    </row>
    <row r="167" spans="1:18" s="60" customFormat="1" ht="15" customHeight="1" x14ac:dyDescent="0.2">
      <c r="A167" s="64"/>
      <c r="B167" s="9"/>
      <c r="C167" s="34" t="s">
        <v>265</v>
      </c>
      <c r="D167" s="59"/>
      <c r="E167" s="6"/>
      <c r="F167" s="7"/>
      <c r="G167" s="6"/>
      <c r="H167" s="66"/>
      <c r="I167" s="63">
        <v>70402</v>
      </c>
      <c r="J167" s="7"/>
      <c r="K167" s="35" t="s">
        <v>5</v>
      </c>
      <c r="L167" s="34"/>
      <c r="M167" s="62">
        <v>59579</v>
      </c>
      <c r="N167" s="59"/>
      <c r="O167" s="111">
        <v>4.1699094065607132E-5</v>
      </c>
      <c r="P167" s="57"/>
      <c r="R167" s="83"/>
    </row>
    <row r="168" spans="1:18" s="60" customFormat="1" ht="15" customHeight="1" x14ac:dyDescent="0.2">
      <c r="A168" s="64"/>
      <c r="B168" s="9"/>
      <c r="C168" s="34" t="s">
        <v>266</v>
      </c>
      <c r="D168" s="59"/>
      <c r="E168" s="6"/>
      <c r="F168" s="7"/>
      <c r="G168" s="6"/>
      <c r="H168" s="87"/>
      <c r="I168" s="63">
        <v>70404</v>
      </c>
      <c r="J168" s="7"/>
      <c r="K168" s="35" t="s">
        <v>5</v>
      </c>
      <c r="L168" s="34"/>
      <c r="M168" s="62">
        <v>9835813</v>
      </c>
      <c r="N168" s="59"/>
      <c r="O168" s="111">
        <v>6.8840445710522417E-3</v>
      </c>
      <c r="P168" s="57"/>
      <c r="R168" s="83"/>
    </row>
    <row r="169" spans="1:18" s="60" customFormat="1" ht="15" customHeight="1" x14ac:dyDescent="0.2">
      <c r="A169" s="64"/>
      <c r="B169" s="9"/>
      <c r="C169" s="34" t="s">
        <v>267</v>
      </c>
      <c r="D169" s="59"/>
      <c r="E169" s="6"/>
      <c r="F169" s="7"/>
      <c r="G169" s="6"/>
      <c r="H169" s="87"/>
      <c r="I169" s="63">
        <v>75800</v>
      </c>
      <c r="J169" s="7"/>
      <c r="K169" s="35" t="s">
        <v>5</v>
      </c>
      <c r="L169" s="34"/>
      <c r="M169" s="62">
        <v>3183552</v>
      </c>
      <c r="N169" s="59"/>
      <c r="O169" s="111">
        <v>2.2281547912981372E-3</v>
      </c>
      <c r="P169" s="57"/>
      <c r="R169" s="83"/>
    </row>
    <row r="170" spans="1:18" s="60" customFormat="1" ht="15" customHeight="1" x14ac:dyDescent="0.2">
      <c r="A170" s="64"/>
      <c r="B170" s="9"/>
      <c r="C170" s="34" t="s">
        <v>268</v>
      </c>
      <c r="D170" s="59"/>
      <c r="E170" s="6"/>
      <c r="F170" s="7"/>
      <c r="G170" s="6"/>
      <c r="H170" s="66"/>
      <c r="I170" s="63">
        <v>33000</v>
      </c>
      <c r="J170" s="7"/>
      <c r="K170" s="35" t="s">
        <v>5</v>
      </c>
      <c r="L170" s="34"/>
      <c r="M170" s="62">
        <v>5500343</v>
      </c>
      <c r="N170" s="59"/>
      <c r="O170" s="111">
        <v>3.8496671671243853E-3</v>
      </c>
      <c r="P170" s="57"/>
      <c r="R170" s="83"/>
    </row>
    <row r="171" spans="1:18" s="60" customFormat="1" ht="15" customHeight="1" x14ac:dyDescent="0.2">
      <c r="A171" s="64"/>
      <c r="B171" s="9"/>
      <c r="C171" s="34" t="s">
        <v>269</v>
      </c>
      <c r="D171" s="59"/>
      <c r="E171" s="6"/>
      <c r="F171" s="7"/>
      <c r="G171" s="6"/>
      <c r="H171" s="87"/>
      <c r="I171" s="63">
        <v>59800</v>
      </c>
      <c r="J171" s="7"/>
      <c r="K171" s="35" t="s">
        <v>5</v>
      </c>
      <c r="L171" s="34"/>
      <c r="M171" s="62">
        <v>236166</v>
      </c>
      <c r="N171" s="59"/>
      <c r="O171" s="111">
        <v>1.6529160021313172E-4</v>
      </c>
      <c r="P171" s="57"/>
      <c r="R171" s="83"/>
    </row>
    <row r="172" spans="1:18" s="60" customFormat="1" ht="15" customHeight="1" x14ac:dyDescent="0.2">
      <c r="A172" s="64"/>
      <c r="B172" s="9"/>
      <c r="C172" s="34" t="s">
        <v>270</v>
      </c>
      <c r="D172" s="59"/>
      <c r="E172" s="6"/>
      <c r="F172" s="7"/>
      <c r="G172" s="6"/>
      <c r="H172" s="66"/>
      <c r="I172" s="63">
        <v>64400</v>
      </c>
      <c r="J172" s="7"/>
      <c r="K172" s="35" t="s">
        <v>5</v>
      </c>
      <c r="L172" s="34"/>
      <c r="M172" s="62">
        <v>487218</v>
      </c>
      <c r="N172" s="59"/>
      <c r="O172" s="111">
        <v>3.4100184985409249E-4</v>
      </c>
      <c r="P172" s="57"/>
      <c r="R172" s="83"/>
    </row>
    <row r="173" spans="1:18" s="60" customFormat="1" ht="15" customHeight="1" x14ac:dyDescent="0.2">
      <c r="A173" s="64"/>
      <c r="B173" s="9"/>
      <c r="C173" s="34" t="s">
        <v>271</v>
      </c>
      <c r="D173" s="59"/>
      <c r="E173" s="6"/>
      <c r="F173" s="7"/>
      <c r="G173" s="6"/>
      <c r="H173" s="87"/>
      <c r="I173" s="63">
        <v>25801</v>
      </c>
      <c r="J173" s="7"/>
      <c r="K173" s="35" t="s">
        <v>5</v>
      </c>
      <c r="L173" s="34"/>
      <c r="M173" s="62">
        <v>708604</v>
      </c>
      <c r="N173" s="59"/>
      <c r="O173" s="111">
        <v>4.959489895981047E-4</v>
      </c>
      <c r="P173" s="57"/>
      <c r="R173" s="83"/>
    </row>
    <row r="174" spans="1:18" s="60" customFormat="1" ht="15" customHeight="1" x14ac:dyDescent="0.2">
      <c r="A174" s="64"/>
      <c r="B174" s="9"/>
      <c r="C174" s="34" t="s">
        <v>271</v>
      </c>
      <c r="D174" s="59"/>
      <c r="E174" s="6"/>
      <c r="F174" s="7"/>
      <c r="G174" s="6"/>
      <c r="H174" s="87"/>
      <c r="I174" s="63">
        <v>25802</v>
      </c>
      <c r="J174" s="7"/>
      <c r="K174" s="35" t="s">
        <v>5</v>
      </c>
      <c r="L174" s="34"/>
      <c r="M174" s="62">
        <v>504995</v>
      </c>
      <c r="N174" s="59"/>
      <c r="O174" s="111">
        <v>3.5344389814634814E-4</v>
      </c>
      <c r="P174" s="57"/>
      <c r="R174" s="83"/>
    </row>
    <row r="175" spans="1:18" s="60" customFormat="1" ht="15" customHeight="1" x14ac:dyDescent="0.2">
      <c r="A175" s="64"/>
      <c r="B175" s="9"/>
      <c r="C175" s="34" t="s">
        <v>272</v>
      </c>
      <c r="D175" s="59"/>
      <c r="E175" s="6"/>
      <c r="F175" s="7"/>
      <c r="G175" s="6"/>
      <c r="H175" s="87"/>
      <c r="I175" s="63">
        <v>65600</v>
      </c>
      <c r="J175" s="7"/>
      <c r="K175" s="35" t="s">
        <v>5</v>
      </c>
      <c r="L175" s="34"/>
      <c r="M175" s="62">
        <v>99941</v>
      </c>
      <c r="N175" s="59"/>
      <c r="O175" s="111">
        <v>6.9948289833848208E-5</v>
      </c>
      <c r="P175" s="57"/>
      <c r="R175" s="83"/>
    </row>
    <row r="176" spans="1:18" s="60" customFormat="1" ht="15" customHeight="1" x14ac:dyDescent="0.2">
      <c r="A176" s="64"/>
      <c r="B176" s="9"/>
      <c r="C176" s="34" t="s">
        <v>273</v>
      </c>
      <c r="D176" s="59"/>
      <c r="E176" s="6"/>
      <c r="F176" s="7"/>
      <c r="G176" s="6"/>
      <c r="H176" s="66"/>
      <c r="I176" s="63">
        <v>32200</v>
      </c>
      <c r="J176" s="7"/>
      <c r="K176" s="35" t="s">
        <v>5</v>
      </c>
      <c r="L176" s="34"/>
      <c r="M176" s="62">
        <v>1866005</v>
      </c>
      <c r="N176" s="59"/>
      <c r="O176" s="111">
        <v>1.3060091311014493E-3</v>
      </c>
      <c r="P176" s="57"/>
      <c r="R176" s="83"/>
    </row>
    <row r="177" spans="1:18" s="60" customFormat="1" ht="15" customHeight="1" x14ac:dyDescent="0.2">
      <c r="A177" s="64"/>
      <c r="B177" s="9"/>
      <c r="C177" s="34" t="s">
        <v>274</v>
      </c>
      <c r="D177" s="59"/>
      <c r="E177" s="6"/>
      <c r="F177" s="7"/>
      <c r="G177" s="6"/>
      <c r="H177" s="87"/>
      <c r="I177" s="63">
        <v>48600</v>
      </c>
      <c r="J177" s="7"/>
      <c r="K177" s="35" t="s">
        <v>5</v>
      </c>
      <c r="L177" s="34"/>
      <c r="M177" s="62">
        <v>5863179</v>
      </c>
      <c r="N177" s="59"/>
      <c r="O177" s="111">
        <v>4.1036145729953909E-3</v>
      </c>
      <c r="P177" s="57"/>
      <c r="R177" s="83"/>
    </row>
    <row r="178" spans="1:18" s="60" customFormat="1" ht="15" customHeight="1" x14ac:dyDescent="0.2">
      <c r="A178" s="64"/>
      <c r="B178" s="9"/>
      <c r="C178" s="34" t="s">
        <v>275</v>
      </c>
      <c r="D178" s="59"/>
      <c r="E178" s="6"/>
      <c r="F178" s="7"/>
      <c r="G178" s="6"/>
      <c r="H178" s="87"/>
      <c r="I178" s="63">
        <v>75900</v>
      </c>
      <c r="J178" s="7"/>
      <c r="K178" s="35" t="s">
        <v>5</v>
      </c>
      <c r="L178" s="34"/>
      <c r="M178" s="62">
        <v>225131</v>
      </c>
      <c r="N178" s="59"/>
      <c r="O178" s="111">
        <v>1.5756824965313618E-4</v>
      </c>
      <c r="P178" s="57"/>
      <c r="R178" s="83"/>
    </row>
    <row r="179" spans="1:18" s="60" customFormat="1" ht="15" customHeight="1" x14ac:dyDescent="0.2">
      <c r="A179" s="64"/>
      <c r="B179" s="9"/>
      <c r="C179" s="34" t="s">
        <v>276</v>
      </c>
      <c r="D179" s="59"/>
      <c r="E179" s="6"/>
      <c r="F179" s="7"/>
      <c r="G179" s="6"/>
      <c r="H179" s="87"/>
      <c r="I179" s="63">
        <v>65700</v>
      </c>
      <c r="J179" s="7"/>
      <c r="K179" s="35" t="s">
        <v>5</v>
      </c>
      <c r="L179" s="34"/>
      <c r="M179" s="62">
        <v>255301</v>
      </c>
      <c r="N179" s="59"/>
      <c r="O179" s="111">
        <v>1.7868410705187344E-4</v>
      </c>
      <c r="P179" s="57"/>
      <c r="R179" s="83"/>
    </row>
    <row r="180" spans="1:18" s="60" customFormat="1" ht="15" customHeight="1" x14ac:dyDescent="0.2">
      <c r="A180" s="64"/>
      <c r="B180" s="9"/>
      <c r="C180" s="34" t="s">
        <v>277</v>
      </c>
      <c r="D180" s="59"/>
      <c r="E180" s="6"/>
      <c r="F180" s="7"/>
      <c r="G180" s="6"/>
      <c r="H180" s="87"/>
      <c r="I180" s="63">
        <v>77000</v>
      </c>
      <c r="J180" s="7"/>
      <c r="K180" s="35" t="s">
        <v>5</v>
      </c>
      <c r="L180" s="34"/>
      <c r="M180" s="62">
        <v>84234</v>
      </c>
      <c r="N180" s="59"/>
      <c r="O180" s="111">
        <v>5.8955025923938832E-5</v>
      </c>
      <c r="P180" s="57"/>
      <c r="R180" s="83"/>
    </row>
    <row r="181" spans="1:18" s="60" customFormat="1" ht="15" customHeight="1" x14ac:dyDescent="0.2">
      <c r="A181" s="64"/>
      <c r="B181" s="9"/>
      <c r="C181" s="34" t="s">
        <v>278</v>
      </c>
      <c r="D181" s="59"/>
      <c r="E181" s="6"/>
      <c r="F181" s="7"/>
      <c r="G181" s="6"/>
      <c r="H181" s="87"/>
      <c r="I181" s="63">
        <v>76100</v>
      </c>
      <c r="J181" s="7"/>
      <c r="K181" s="35" t="s">
        <v>5</v>
      </c>
      <c r="L181" s="34"/>
      <c r="M181" s="62">
        <v>82639</v>
      </c>
      <c r="N181" s="59"/>
      <c r="O181" s="111">
        <v>5.783869206411165E-5</v>
      </c>
      <c r="P181" s="57"/>
      <c r="R181" s="83"/>
    </row>
    <row r="182" spans="1:18" s="60" customFormat="1" ht="15" customHeight="1" x14ac:dyDescent="0.2">
      <c r="A182" s="64"/>
      <c r="B182" s="9"/>
      <c r="C182" s="34" t="s">
        <v>279</v>
      </c>
      <c r="D182" s="59"/>
      <c r="E182" s="6"/>
      <c r="F182" s="7"/>
      <c r="G182" s="6"/>
      <c r="H182" s="66"/>
      <c r="I182" s="63">
        <v>40500</v>
      </c>
      <c r="J182" s="7"/>
      <c r="K182" s="35" t="s">
        <v>5</v>
      </c>
      <c r="L182" s="34"/>
      <c r="M182" s="62">
        <v>618788</v>
      </c>
      <c r="N182" s="59"/>
      <c r="O182" s="111">
        <v>4.3308714511268919E-4</v>
      </c>
      <c r="P182" s="57"/>
      <c r="R182" s="83"/>
    </row>
    <row r="183" spans="1:18" s="60" customFormat="1" ht="15" customHeight="1" x14ac:dyDescent="0.2">
      <c r="A183" s="64"/>
      <c r="B183" s="9"/>
      <c r="C183" s="34" t="s">
        <v>280</v>
      </c>
      <c r="D183" s="59"/>
      <c r="E183" s="6"/>
      <c r="F183" s="7"/>
      <c r="G183" s="6"/>
      <c r="H183" s="66"/>
      <c r="I183" s="63">
        <v>22200</v>
      </c>
      <c r="J183" s="7"/>
      <c r="K183" s="35" t="s">
        <v>5</v>
      </c>
      <c r="L183" s="34"/>
      <c r="M183" s="62">
        <v>875219</v>
      </c>
      <c r="N183" s="59"/>
      <c r="O183" s="111">
        <v>6.1256213446023958E-4</v>
      </c>
      <c r="P183" s="57"/>
      <c r="R183" s="83"/>
    </row>
    <row r="184" spans="1:18" s="60" customFormat="1" ht="15" customHeight="1" x14ac:dyDescent="0.2">
      <c r="A184" s="64"/>
      <c r="B184" s="9"/>
      <c r="C184" s="34" t="s">
        <v>281</v>
      </c>
      <c r="D184" s="59"/>
      <c r="E184" s="6"/>
      <c r="F184" s="7"/>
      <c r="G184" s="6"/>
      <c r="H184" s="87"/>
      <c r="I184" s="63">
        <v>85102</v>
      </c>
      <c r="J184" s="7"/>
      <c r="K184" s="35" t="s">
        <v>5</v>
      </c>
      <c r="L184" s="34"/>
      <c r="M184" s="62">
        <v>94008</v>
      </c>
      <c r="N184" s="59"/>
      <c r="O184" s="111">
        <v>6.5795807833625869E-5</v>
      </c>
      <c r="P184" s="57"/>
      <c r="R184" s="83"/>
    </row>
    <row r="185" spans="1:18" s="60" customFormat="1" ht="15" customHeight="1" x14ac:dyDescent="0.2">
      <c r="A185" s="64"/>
      <c r="B185" s="9"/>
      <c r="C185" s="34" t="s">
        <v>282</v>
      </c>
      <c r="D185" s="59"/>
      <c r="E185" s="6"/>
      <c r="F185" s="7"/>
      <c r="G185" s="6"/>
      <c r="H185" s="87"/>
      <c r="I185" s="63">
        <v>38600</v>
      </c>
      <c r="J185" s="7"/>
      <c r="K185" s="35" t="s">
        <v>5</v>
      </c>
      <c r="L185" s="34"/>
      <c r="M185" s="62">
        <v>762554</v>
      </c>
      <c r="N185" s="59"/>
      <c r="O185" s="111">
        <v>5.3370836999790171E-4</v>
      </c>
      <c r="P185" s="57"/>
      <c r="R185" s="83"/>
    </row>
    <row r="186" spans="1:18" s="60" customFormat="1" ht="15" customHeight="1" x14ac:dyDescent="0.2">
      <c r="A186" s="64"/>
      <c r="B186" s="9"/>
      <c r="C186" s="34" t="s">
        <v>283</v>
      </c>
      <c r="D186" s="59"/>
      <c r="E186" s="6"/>
      <c r="F186" s="7"/>
      <c r="G186" s="6"/>
      <c r="H186" s="87"/>
      <c r="I186" s="63">
        <v>77100</v>
      </c>
      <c r="J186" s="7"/>
      <c r="K186" s="35" t="s">
        <v>5</v>
      </c>
      <c r="L186" s="34"/>
      <c r="M186" s="62">
        <v>15030</v>
      </c>
      <c r="N186" s="59"/>
      <c r="O186" s="111">
        <v>1.0519434428340107E-5</v>
      </c>
      <c r="P186" s="57"/>
      <c r="R186" s="83"/>
    </row>
    <row r="187" spans="1:18" s="60" customFormat="1" ht="15" customHeight="1" x14ac:dyDescent="0.2">
      <c r="A187" s="64"/>
      <c r="B187" s="9"/>
      <c r="C187" s="34" t="s">
        <v>284</v>
      </c>
      <c r="D187" s="59"/>
      <c r="E187" s="6"/>
      <c r="F187" s="7"/>
      <c r="G187" s="6"/>
      <c r="H187" s="66"/>
      <c r="I187" s="63">
        <v>67800</v>
      </c>
      <c r="J187" s="7"/>
      <c r="K187" s="35" t="s">
        <v>5</v>
      </c>
      <c r="L187" s="34"/>
      <c r="M187" s="62">
        <v>170007</v>
      </c>
      <c r="N187" s="59"/>
      <c r="O187" s="111">
        <v>1.1898719154083943E-4</v>
      </c>
      <c r="P187" s="57"/>
      <c r="R187" s="83"/>
    </row>
    <row r="188" spans="1:18" s="60" customFormat="1" ht="15" customHeight="1" x14ac:dyDescent="0.2">
      <c r="A188" s="64"/>
      <c r="B188" s="9"/>
      <c r="C188" s="34" t="s">
        <v>285</v>
      </c>
      <c r="D188" s="59"/>
      <c r="E188" s="6"/>
      <c r="F188" s="7"/>
      <c r="G188" s="6"/>
      <c r="H188" s="66"/>
      <c r="I188" s="63">
        <v>68000</v>
      </c>
      <c r="J188" s="7"/>
      <c r="K188" s="35" t="s">
        <v>5</v>
      </c>
      <c r="L188" s="34"/>
      <c r="M188" s="62">
        <v>263672</v>
      </c>
      <c r="N188" s="59"/>
      <c r="O188" s="111">
        <v>1.8454293510241469E-4</v>
      </c>
      <c r="P188" s="57"/>
      <c r="R188" s="83"/>
    </row>
    <row r="189" spans="1:18" s="60" customFormat="1" ht="15" customHeight="1" x14ac:dyDescent="0.2">
      <c r="A189" s="64"/>
      <c r="B189" s="9"/>
      <c r="C189" s="34" t="s">
        <v>286</v>
      </c>
      <c r="D189" s="59"/>
      <c r="E189" s="6"/>
      <c r="F189" s="7"/>
      <c r="G189" s="6"/>
      <c r="H189" s="66"/>
      <c r="I189" s="63">
        <v>55300</v>
      </c>
      <c r="J189" s="7"/>
      <c r="K189" s="35" t="s">
        <v>5</v>
      </c>
      <c r="L189" s="34"/>
      <c r="M189" s="62">
        <v>1615701</v>
      </c>
      <c r="N189" s="59"/>
      <c r="O189" s="111">
        <v>1.1308224035464763E-3</v>
      </c>
      <c r="P189" s="57"/>
      <c r="R189" s="83"/>
    </row>
    <row r="190" spans="1:18" s="60" customFormat="1" ht="15" customHeight="1" x14ac:dyDescent="0.2">
      <c r="A190" s="64"/>
      <c r="B190" s="9"/>
      <c r="C190" s="34" t="s">
        <v>129</v>
      </c>
      <c r="D190" s="59"/>
      <c r="E190" s="6"/>
      <c r="F190" s="7"/>
      <c r="G190" s="6"/>
      <c r="H190" s="66"/>
      <c r="I190" s="63">
        <v>76200</v>
      </c>
      <c r="J190" s="7"/>
      <c r="K190" s="35" t="s">
        <v>5</v>
      </c>
      <c r="L190" s="34"/>
      <c r="M190" s="62">
        <v>0</v>
      </c>
      <c r="N190" s="59"/>
      <c r="O190" s="111">
        <v>0</v>
      </c>
      <c r="P190" s="57"/>
      <c r="R190" s="83"/>
    </row>
    <row r="191" spans="1:18" s="60" customFormat="1" ht="15" customHeight="1" x14ac:dyDescent="0.2">
      <c r="A191" s="64"/>
      <c r="B191" s="9"/>
      <c r="C191" s="34" t="s">
        <v>287</v>
      </c>
      <c r="D191" s="59"/>
      <c r="E191" s="6"/>
      <c r="F191" s="7"/>
      <c r="G191" s="6"/>
      <c r="H191" s="66"/>
      <c r="I191" s="63">
        <v>60800</v>
      </c>
      <c r="J191" s="7"/>
      <c r="K191" s="35" t="s">
        <v>5</v>
      </c>
      <c r="L191" s="34"/>
      <c r="M191" s="62">
        <v>378598</v>
      </c>
      <c r="N191" s="59"/>
      <c r="O191" s="111">
        <v>2.6497916405194329E-4</v>
      </c>
      <c r="P191" s="57"/>
      <c r="R191" s="83"/>
    </row>
    <row r="192" spans="1:18" s="60" customFormat="1" ht="15" customHeight="1" x14ac:dyDescent="0.2">
      <c r="A192" s="64"/>
      <c r="B192" s="9"/>
      <c r="C192" s="34" t="s">
        <v>288</v>
      </c>
      <c r="D192" s="59"/>
      <c r="E192" s="6"/>
      <c r="F192" s="7"/>
      <c r="G192" s="6"/>
      <c r="H192" s="87"/>
      <c r="I192" s="63">
        <v>38900</v>
      </c>
      <c r="J192" s="7"/>
      <c r="K192" s="35" t="s">
        <v>5</v>
      </c>
      <c r="L192" s="34"/>
      <c r="M192" s="62">
        <v>436341</v>
      </c>
      <c r="N192" s="59"/>
      <c r="O192" s="111">
        <v>3.0539324936103464E-4</v>
      </c>
      <c r="P192" s="57"/>
      <c r="R192" s="83"/>
    </row>
    <row r="193" spans="1:18" s="60" customFormat="1" ht="15" customHeight="1" x14ac:dyDescent="0.2">
      <c r="A193" s="64"/>
      <c r="B193" s="9"/>
      <c r="C193" s="34" t="s">
        <v>289</v>
      </c>
      <c r="D193" s="59"/>
      <c r="E193" s="6"/>
      <c r="F193" s="7"/>
      <c r="G193" s="6"/>
      <c r="H193" s="66"/>
      <c r="I193" s="63">
        <v>37200</v>
      </c>
      <c r="J193" s="7"/>
      <c r="K193" s="35" t="s">
        <v>5</v>
      </c>
      <c r="L193" s="34"/>
      <c r="M193" s="62">
        <v>482161</v>
      </c>
      <c r="N193" s="59"/>
      <c r="O193" s="111">
        <v>3.37462476606979E-4</v>
      </c>
      <c r="P193" s="57"/>
      <c r="R193" s="83"/>
    </row>
    <row r="194" spans="1:18" s="60" customFormat="1" ht="15" customHeight="1" x14ac:dyDescent="0.2">
      <c r="A194" s="64"/>
      <c r="B194" s="9"/>
      <c r="C194" s="34" t="s">
        <v>290</v>
      </c>
      <c r="D194" s="59"/>
      <c r="E194" s="6"/>
      <c r="F194" s="7"/>
      <c r="G194" s="6"/>
      <c r="H194" s="87"/>
      <c r="I194" s="63">
        <v>33600</v>
      </c>
      <c r="J194" s="7"/>
      <c r="K194" s="35" t="s">
        <v>5</v>
      </c>
      <c r="L194" s="34"/>
      <c r="M194" s="62">
        <v>403650</v>
      </c>
      <c r="N194" s="59"/>
      <c r="O194" s="111">
        <v>2.8251295455751724E-4</v>
      </c>
      <c r="P194" s="57"/>
      <c r="R194" s="83"/>
    </row>
    <row r="195" spans="1:18" s="60" customFormat="1" ht="15" customHeight="1" x14ac:dyDescent="0.2">
      <c r="A195" s="64"/>
      <c r="B195" s="9"/>
      <c r="C195" s="34" t="s">
        <v>291</v>
      </c>
      <c r="D195" s="59"/>
      <c r="E195" s="6"/>
      <c r="F195" s="7"/>
      <c r="G195" s="6"/>
      <c r="H195" s="66"/>
      <c r="I195" s="63">
        <v>20900</v>
      </c>
      <c r="J195" s="7"/>
      <c r="K195" s="35" t="s">
        <v>5</v>
      </c>
      <c r="L195" s="34"/>
      <c r="M195" s="62">
        <v>3542508</v>
      </c>
      <c r="N195" s="59"/>
      <c r="O195" s="111">
        <v>2.4793866013220396E-3</v>
      </c>
      <c r="P195" s="57"/>
      <c r="R195" s="83"/>
    </row>
    <row r="196" spans="1:18" s="60" customFormat="1" ht="15" customHeight="1" x14ac:dyDescent="0.2">
      <c r="A196" s="64"/>
      <c r="B196" s="9"/>
      <c r="C196" s="34" t="s">
        <v>292</v>
      </c>
      <c r="D196" s="59"/>
      <c r="E196" s="6"/>
      <c r="F196" s="7"/>
      <c r="G196" s="6"/>
      <c r="H196" s="66"/>
      <c r="I196" s="63">
        <v>55100</v>
      </c>
      <c r="J196" s="7"/>
      <c r="K196" s="35" t="s">
        <v>5</v>
      </c>
      <c r="L196" s="34"/>
      <c r="M196" s="62">
        <v>788889</v>
      </c>
      <c r="N196" s="59"/>
      <c r="O196" s="111">
        <v>5.5214012686219556E-4</v>
      </c>
      <c r="P196" s="57"/>
      <c r="R196" s="83"/>
    </row>
    <row r="197" spans="1:18" s="60" customFormat="1" ht="15" customHeight="1" x14ac:dyDescent="0.2">
      <c r="A197" s="64"/>
      <c r="B197" s="9"/>
      <c r="C197" s="34" t="s">
        <v>293</v>
      </c>
      <c r="D197" s="59"/>
      <c r="E197" s="6"/>
      <c r="F197" s="7"/>
      <c r="G197" s="6"/>
      <c r="H197" s="66"/>
      <c r="I197" s="63">
        <v>77200</v>
      </c>
      <c r="J197" s="7"/>
      <c r="K197" s="35" t="s">
        <v>5</v>
      </c>
      <c r="L197" s="34"/>
      <c r="M197" s="62">
        <v>120253</v>
      </c>
      <c r="N197" s="59"/>
      <c r="O197" s="111">
        <v>8.4164574072600332E-5</v>
      </c>
      <c r="P197" s="57"/>
      <c r="R197" s="83"/>
    </row>
    <row r="198" spans="1:18" s="60" customFormat="1" ht="15" customHeight="1" x14ac:dyDescent="0.2">
      <c r="A198" s="64"/>
      <c r="B198" s="9"/>
      <c r="C198" s="34" t="s">
        <v>295</v>
      </c>
      <c r="D198" s="59"/>
      <c r="E198" s="6"/>
      <c r="F198" s="7"/>
      <c r="G198" s="6"/>
      <c r="H198" s="66"/>
      <c r="I198" s="63">
        <v>38500</v>
      </c>
      <c r="J198" s="7"/>
      <c r="K198" s="35" t="s">
        <v>5</v>
      </c>
      <c r="L198" s="34"/>
      <c r="M198" s="62">
        <v>581285</v>
      </c>
      <c r="N198" s="59"/>
      <c r="O198" s="111">
        <v>4.0683895154209444E-4</v>
      </c>
      <c r="P198" s="57"/>
      <c r="R198" s="83"/>
    </row>
    <row r="199" spans="1:18" s="60" customFormat="1" ht="15" customHeight="1" x14ac:dyDescent="0.2">
      <c r="A199" s="64"/>
      <c r="B199" s="9"/>
      <c r="C199" s="34" t="s">
        <v>296</v>
      </c>
      <c r="D199" s="59"/>
      <c r="E199" s="6"/>
      <c r="F199" s="7"/>
      <c r="G199" s="6"/>
      <c r="H199" s="66"/>
      <c r="I199" s="63">
        <v>61000</v>
      </c>
      <c r="J199" s="7"/>
      <c r="K199" s="35" t="s">
        <v>5</v>
      </c>
      <c r="L199" s="34"/>
      <c r="M199" s="62">
        <v>507198</v>
      </c>
      <c r="N199" s="59"/>
      <c r="O199" s="111">
        <v>3.5498576867499973E-4</v>
      </c>
      <c r="P199" s="57"/>
      <c r="R199" s="83"/>
    </row>
    <row r="200" spans="1:18" s="60" customFormat="1" ht="15" customHeight="1" x14ac:dyDescent="0.2">
      <c r="A200" s="64"/>
      <c r="B200" s="9"/>
      <c r="C200" s="34" t="s">
        <v>297</v>
      </c>
      <c r="D200" s="59"/>
      <c r="E200" s="6"/>
      <c r="F200" s="7"/>
      <c r="G200" s="6"/>
      <c r="H200" s="66"/>
      <c r="I200" s="63">
        <v>61500</v>
      </c>
      <c r="J200" s="7"/>
      <c r="K200" s="35" t="s">
        <v>5</v>
      </c>
      <c r="L200" s="34"/>
      <c r="M200" s="62">
        <v>483720</v>
      </c>
      <c r="N200" s="59"/>
      <c r="O200" s="111">
        <v>3.385536142166784E-4</v>
      </c>
      <c r="P200" s="57"/>
      <c r="R200" s="83"/>
    </row>
    <row r="201" spans="1:18" s="60" customFormat="1" ht="15" customHeight="1" x14ac:dyDescent="0.2">
      <c r="A201" s="64"/>
      <c r="B201" s="9"/>
      <c r="C201" s="34" t="s">
        <v>299</v>
      </c>
      <c r="D201" s="59"/>
      <c r="E201" s="6"/>
      <c r="F201" s="7"/>
      <c r="G201" s="6"/>
      <c r="H201" s="66"/>
      <c r="I201" s="63">
        <v>53100</v>
      </c>
      <c r="J201" s="7"/>
      <c r="K201" s="35" t="s">
        <v>5</v>
      </c>
      <c r="L201" s="34"/>
      <c r="M201" s="62">
        <v>3243950</v>
      </c>
      <c r="N201" s="59"/>
      <c r="O201" s="111">
        <v>2.2704271000541509E-3</v>
      </c>
      <c r="P201" s="57"/>
      <c r="R201" s="83"/>
    </row>
    <row r="202" spans="1:18" s="60" customFormat="1" ht="15" customHeight="1" x14ac:dyDescent="0.2">
      <c r="A202" s="64"/>
      <c r="B202" s="9"/>
      <c r="C202" s="34" t="s">
        <v>300</v>
      </c>
      <c r="D202" s="59"/>
      <c r="E202" s="6"/>
      <c r="F202" s="7"/>
      <c r="G202" s="6"/>
      <c r="H202" s="66"/>
      <c r="I202" s="63">
        <v>53200</v>
      </c>
      <c r="J202" s="7"/>
      <c r="K202" s="35" t="s">
        <v>5</v>
      </c>
      <c r="L202" s="34"/>
      <c r="M202" s="62">
        <v>699735</v>
      </c>
      <c r="N202" s="59"/>
      <c r="O202" s="111">
        <v>4.8974161342079606E-4</v>
      </c>
      <c r="P202" s="57"/>
      <c r="R202" s="83"/>
    </row>
    <row r="203" spans="1:18" s="60" customFormat="1" ht="15" customHeight="1" x14ac:dyDescent="0.2">
      <c r="A203" s="64"/>
      <c r="B203" s="9"/>
      <c r="C203" s="34" t="s">
        <v>301</v>
      </c>
      <c r="D203" s="59"/>
      <c r="E203" s="6"/>
      <c r="F203" s="7"/>
      <c r="G203" s="6"/>
      <c r="H203" s="66"/>
      <c r="I203" s="63">
        <v>53500</v>
      </c>
      <c r="J203" s="7"/>
      <c r="K203" s="35" t="s">
        <v>5</v>
      </c>
      <c r="L203" s="34"/>
      <c r="M203" s="62">
        <v>3351095</v>
      </c>
      <c r="N203" s="59"/>
      <c r="O203" s="111">
        <v>2.3454174394968988E-3</v>
      </c>
      <c r="P203" s="57"/>
      <c r="R203" s="83"/>
    </row>
    <row r="204" spans="1:18" s="60" customFormat="1" ht="15" customHeight="1" x14ac:dyDescent="0.2">
      <c r="A204" s="64"/>
      <c r="B204" s="9"/>
      <c r="C204" s="34" t="s">
        <v>302</v>
      </c>
      <c r="D204" s="59"/>
      <c r="E204" s="6"/>
      <c r="F204" s="7"/>
      <c r="G204" s="6"/>
      <c r="H204" s="66"/>
      <c r="I204" s="63">
        <v>79902</v>
      </c>
      <c r="J204" s="7"/>
      <c r="K204" s="35" t="s">
        <v>5</v>
      </c>
      <c r="L204" s="34"/>
      <c r="M204" s="62">
        <v>959612</v>
      </c>
      <c r="N204" s="59"/>
      <c r="O204" s="111">
        <v>6.716284438222427E-4</v>
      </c>
      <c r="P204" s="57"/>
      <c r="R204" s="83"/>
    </row>
    <row r="205" spans="1:18" s="60" customFormat="1" ht="15" customHeight="1" x14ac:dyDescent="0.2">
      <c r="A205" s="64"/>
      <c r="B205" s="9"/>
      <c r="C205" s="34" t="s">
        <v>303</v>
      </c>
      <c r="D205" s="59"/>
      <c r="E205" s="6"/>
      <c r="F205" s="7"/>
      <c r="G205" s="6"/>
      <c r="H205" s="87"/>
      <c r="I205" s="63">
        <v>51400</v>
      </c>
      <c r="J205" s="7"/>
      <c r="K205" s="35" t="s">
        <v>5</v>
      </c>
      <c r="L205" s="34"/>
      <c r="M205" s="62">
        <v>68540</v>
      </c>
      <c r="N205" s="59"/>
      <c r="O205" s="111">
        <v>4.7970860659908911E-5</v>
      </c>
      <c r="P205" s="57"/>
      <c r="R205" s="83"/>
    </row>
    <row r="206" spans="1:18" s="60" customFormat="1" ht="15" customHeight="1" x14ac:dyDescent="0.2">
      <c r="A206" s="64"/>
      <c r="B206" s="9"/>
      <c r="C206" s="34" t="s">
        <v>304</v>
      </c>
      <c r="D206" s="59"/>
      <c r="E206" s="6"/>
      <c r="F206" s="7"/>
      <c r="G206" s="6"/>
      <c r="H206" s="87"/>
      <c r="I206" s="63">
        <v>57400</v>
      </c>
      <c r="J206" s="7"/>
      <c r="K206" s="35" t="s">
        <v>6</v>
      </c>
      <c r="L206" s="34"/>
      <c r="M206" s="62">
        <v>721425</v>
      </c>
      <c r="N206" s="59"/>
      <c r="O206" s="111">
        <v>5.0492235412277189E-4</v>
      </c>
      <c r="P206" s="57"/>
      <c r="R206" s="83"/>
    </row>
    <row r="207" spans="1:18" s="60" customFormat="1" ht="15" customHeight="1" x14ac:dyDescent="0.2">
      <c r="A207" s="64"/>
      <c r="B207" s="9"/>
      <c r="C207" s="34" t="s">
        <v>305</v>
      </c>
      <c r="D207" s="59"/>
      <c r="E207" s="6"/>
      <c r="F207" s="7"/>
      <c r="G207" s="6"/>
      <c r="H207" s="87"/>
      <c r="I207" s="63">
        <v>44400</v>
      </c>
      <c r="J207" s="7"/>
      <c r="K207" s="35" t="s">
        <v>6</v>
      </c>
      <c r="L207" s="34"/>
      <c r="M207" s="62">
        <v>1340693</v>
      </c>
      <c r="N207" s="59"/>
      <c r="O207" s="111">
        <v>9.3834544923716455E-4</v>
      </c>
      <c r="P207" s="57"/>
      <c r="R207" s="83"/>
    </row>
    <row r="208" spans="1:18" s="60" customFormat="1" ht="15" customHeight="1" x14ac:dyDescent="0.2">
      <c r="A208" s="64"/>
      <c r="B208" s="9"/>
      <c r="C208" s="34" t="s">
        <v>306</v>
      </c>
      <c r="D208" s="59"/>
      <c r="E208" s="6"/>
      <c r="F208" s="7"/>
      <c r="G208" s="6"/>
      <c r="H208" s="66"/>
      <c r="I208" s="63">
        <v>70500</v>
      </c>
      <c r="J208" s="7"/>
      <c r="K208" s="35" t="s">
        <v>6</v>
      </c>
      <c r="L208" s="34"/>
      <c r="M208" s="62">
        <v>4885707</v>
      </c>
      <c r="N208" s="59"/>
      <c r="O208" s="111">
        <v>3.4194859895264312E-3</v>
      </c>
      <c r="P208" s="57"/>
      <c r="R208" s="83"/>
    </row>
    <row r="209" spans="1:18" s="60" customFormat="1" ht="15" customHeight="1" x14ac:dyDescent="0.2">
      <c r="A209" s="64"/>
      <c r="B209" s="9"/>
      <c r="C209" s="34" t="s">
        <v>307</v>
      </c>
      <c r="D209" s="59"/>
      <c r="E209" s="6"/>
      <c r="F209" s="7"/>
      <c r="G209" s="6"/>
      <c r="H209" s="66"/>
      <c r="I209" s="63">
        <v>57600</v>
      </c>
      <c r="J209" s="7"/>
      <c r="K209" s="35" t="s">
        <v>6</v>
      </c>
      <c r="L209" s="34"/>
      <c r="M209" s="62">
        <v>1627911</v>
      </c>
      <c r="N209" s="59"/>
      <c r="O209" s="111">
        <v>1.1393681317148085E-3</v>
      </c>
      <c r="P209" s="57"/>
      <c r="R209" s="83"/>
    </row>
    <row r="210" spans="1:18" s="60" customFormat="1" ht="15" customHeight="1" x14ac:dyDescent="0.2">
      <c r="A210" s="64"/>
      <c r="B210" s="9"/>
      <c r="C210" s="34" t="s">
        <v>308</v>
      </c>
      <c r="D210" s="59"/>
      <c r="E210" s="6"/>
      <c r="F210" s="7"/>
      <c r="G210" s="6"/>
      <c r="H210" s="66"/>
      <c r="I210" s="63">
        <v>57900</v>
      </c>
      <c r="J210" s="7"/>
      <c r="K210" s="35" t="s">
        <v>6</v>
      </c>
      <c r="L210" s="65" t="s">
        <v>30</v>
      </c>
      <c r="M210" s="62">
        <v>1739037</v>
      </c>
      <c r="N210" s="59"/>
      <c r="O210" s="111">
        <v>1.2171447564841846E-3</v>
      </c>
      <c r="P210" s="57"/>
      <c r="R210" s="83"/>
    </row>
    <row r="211" spans="1:18" s="60" customFormat="1" ht="15" customHeight="1" x14ac:dyDescent="0.2">
      <c r="A211" s="64"/>
      <c r="B211" s="9"/>
      <c r="C211" s="34" t="s">
        <v>309</v>
      </c>
      <c r="D211" s="59"/>
      <c r="E211" s="6"/>
      <c r="F211" s="7"/>
      <c r="G211" s="6"/>
      <c r="H211" s="87"/>
      <c r="I211" s="63">
        <v>26000</v>
      </c>
      <c r="J211" s="7"/>
      <c r="K211" s="35" t="s">
        <v>6</v>
      </c>
      <c r="L211" s="34"/>
      <c r="M211" s="62">
        <v>1400212</v>
      </c>
      <c r="N211" s="59"/>
      <c r="O211" s="111">
        <v>9.8000254955255884E-4</v>
      </c>
      <c r="P211" s="57"/>
      <c r="R211" s="83"/>
    </row>
    <row r="212" spans="1:18" s="60" customFormat="1" ht="15" customHeight="1" x14ac:dyDescent="0.2">
      <c r="A212" s="64"/>
      <c r="B212" s="9"/>
      <c r="C212" s="34" t="s">
        <v>310</v>
      </c>
      <c r="D212" s="59"/>
      <c r="E212" s="6"/>
      <c r="F212" s="7"/>
      <c r="G212" s="6"/>
      <c r="H212" s="87"/>
      <c r="I212" s="63">
        <v>20700</v>
      </c>
      <c r="J212" s="7"/>
      <c r="K212" s="35" t="s">
        <v>6</v>
      </c>
      <c r="M212" s="62">
        <v>5610514</v>
      </c>
      <c r="N212" s="59"/>
      <c r="O212" s="111">
        <v>3.9267753913695387E-3</v>
      </c>
      <c r="P212" s="57"/>
      <c r="R212" s="83"/>
    </row>
    <row r="213" spans="1:18" s="60" customFormat="1" ht="15" customHeight="1" x14ac:dyDescent="0.2">
      <c r="A213" s="64"/>
      <c r="B213" s="9"/>
      <c r="C213" s="34" t="s">
        <v>311</v>
      </c>
      <c r="D213" s="59"/>
      <c r="E213" s="6"/>
      <c r="F213" s="7"/>
      <c r="G213" s="6"/>
      <c r="H213" s="87"/>
      <c r="I213" s="63">
        <v>57700</v>
      </c>
      <c r="J213" s="7"/>
      <c r="K213" s="35" t="s">
        <v>6</v>
      </c>
      <c r="L213" s="59"/>
      <c r="M213" s="62">
        <v>884418</v>
      </c>
      <c r="N213" s="59"/>
      <c r="O213" s="111">
        <v>6.190004762637193E-4</v>
      </c>
      <c r="P213" s="57"/>
      <c r="R213" s="83"/>
    </row>
    <row r="214" spans="1:18" s="60" customFormat="1" ht="15" customHeight="1" x14ac:dyDescent="0.2">
      <c r="A214" s="64"/>
      <c r="B214" s="9"/>
      <c r="C214" s="34" t="s">
        <v>312</v>
      </c>
      <c r="D214" s="59"/>
      <c r="E214" s="6"/>
      <c r="F214" s="7"/>
      <c r="G214" s="6"/>
      <c r="H214" s="87"/>
      <c r="I214" s="63">
        <v>57500</v>
      </c>
      <c r="J214" s="7"/>
      <c r="K214" s="35" t="s">
        <v>6</v>
      </c>
      <c r="L214" s="34"/>
      <c r="M214" s="62">
        <v>687356</v>
      </c>
      <c r="N214" s="59"/>
      <c r="O214" s="111">
        <v>4.8107760285603078E-4</v>
      </c>
      <c r="P214" s="57"/>
      <c r="R214" s="83"/>
    </row>
    <row r="215" spans="1:18" s="60" customFormat="1" ht="15" customHeight="1" x14ac:dyDescent="0.2">
      <c r="A215" s="64"/>
      <c r="B215" s="9"/>
      <c r="C215" s="34" t="s">
        <v>313</v>
      </c>
      <c r="D215" s="59"/>
      <c r="E215" s="6"/>
      <c r="F215" s="7"/>
      <c r="G215" s="6"/>
      <c r="H215" s="87"/>
      <c r="I215" s="63">
        <v>59200</v>
      </c>
      <c r="J215" s="7"/>
      <c r="K215" s="35" t="s">
        <v>6</v>
      </c>
      <c r="L215" s="59"/>
      <c r="M215" s="62">
        <v>131818</v>
      </c>
      <c r="N215" s="59"/>
      <c r="O215" s="111">
        <v>9.2258869426143462E-5</v>
      </c>
      <c r="P215" s="57"/>
      <c r="R215" s="83"/>
    </row>
    <row r="216" spans="1:18" s="60" customFormat="1" ht="15" customHeight="1" x14ac:dyDescent="0.2">
      <c r="A216" s="64"/>
      <c r="B216" s="9"/>
      <c r="C216" s="34" t="s">
        <v>314</v>
      </c>
      <c r="D216" s="59"/>
      <c r="E216" s="6"/>
      <c r="F216" s="7"/>
      <c r="G216" s="6"/>
      <c r="H216" s="66"/>
      <c r="I216" s="63">
        <v>34900</v>
      </c>
      <c r="J216" s="7"/>
      <c r="K216" s="35" t="s">
        <v>6</v>
      </c>
      <c r="L216" s="34"/>
      <c r="M216" s="62">
        <v>2225172</v>
      </c>
      <c r="N216" s="59"/>
      <c r="O216" s="111">
        <v>1.5573886191469336E-3</v>
      </c>
      <c r="P216" s="57"/>
      <c r="R216" s="83"/>
    </row>
    <row r="217" spans="1:18" s="60" customFormat="1" ht="15" customHeight="1" x14ac:dyDescent="0.2">
      <c r="A217" s="64"/>
      <c r="B217" s="9"/>
      <c r="C217" s="34" t="s">
        <v>315</v>
      </c>
      <c r="D217" s="59"/>
      <c r="E217" s="6"/>
      <c r="F217" s="7"/>
      <c r="G217" s="6"/>
      <c r="H217" s="66"/>
      <c r="I217" s="63">
        <v>53700</v>
      </c>
      <c r="J217" s="7"/>
      <c r="K217" s="35" t="s">
        <v>6</v>
      </c>
      <c r="M217" s="62">
        <v>811425</v>
      </c>
      <c r="N217" s="59"/>
      <c r="O217" s="111">
        <v>5.679129794421738E-4</v>
      </c>
      <c r="P217" s="57"/>
      <c r="R217" s="83"/>
    </row>
    <row r="218" spans="1:18" s="60" customFormat="1" ht="15" customHeight="1" x14ac:dyDescent="0.2">
      <c r="A218" s="64"/>
      <c r="B218" s="9"/>
      <c r="C218" s="34" t="s">
        <v>316</v>
      </c>
      <c r="D218" s="59"/>
      <c r="E218" s="6"/>
      <c r="F218" s="7"/>
      <c r="G218" s="6"/>
      <c r="H218" s="87"/>
      <c r="I218" s="63">
        <v>36200</v>
      </c>
      <c r="J218" s="7"/>
      <c r="K218" s="35" t="s">
        <v>7</v>
      </c>
      <c r="L218" s="34"/>
      <c r="M218" s="62">
        <v>2553204</v>
      </c>
      <c r="N218" s="59"/>
      <c r="O218" s="111">
        <v>1.7869768503110896E-3</v>
      </c>
      <c r="P218" s="57"/>
      <c r="R218" s="83"/>
    </row>
    <row r="219" spans="1:18" s="60" customFormat="1" ht="15" customHeight="1" x14ac:dyDescent="0.2">
      <c r="A219" s="64"/>
      <c r="B219" s="9"/>
      <c r="C219" s="34" t="s">
        <v>317</v>
      </c>
      <c r="D219" s="59"/>
      <c r="E219" s="6"/>
      <c r="F219" s="7"/>
      <c r="G219" s="6"/>
      <c r="H219" s="87"/>
      <c r="I219" s="63">
        <v>70600</v>
      </c>
      <c r="J219" s="7"/>
      <c r="K219" s="35" t="s">
        <v>7</v>
      </c>
      <c r="L219" s="34"/>
      <c r="M219" s="62">
        <v>3227080</v>
      </c>
      <c r="N219" s="59"/>
      <c r="O219" s="111">
        <v>2.2586198572859474E-3</v>
      </c>
      <c r="P219" s="57"/>
      <c r="R219" s="83"/>
    </row>
    <row r="220" spans="1:18" s="60" customFormat="1" ht="15" customHeight="1" x14ac:dyDescent="0.2">
      <c r="A220" s="64"/>
      <c r="B220" s="9"/>
      <c r="C220" s="34" t="s">
        <v>317</v>
      </c>
      <c r="D220" s="59"/>
      <c r="E220" s="6"/>
      <c r="F220" s="7"/>
      <c r="G220" s="6"/>
      <c r="H220" s="87"/>
      <c r="I220" s="63">
        <v>70603</v>
      </c>
      <c r="J220" s="7"/>
      <c r="K220" s="35" t="s">
        <v>7</v>
      </c>
      <c r="L220" s="34"/>
      <c r="M220" s="62">
        <v>1116006</v>
      </c>
      <c r="N220" s="59"/>
      <c r="O220" s="111">
        <v>7.8108795333560411E-4</v>
      </c>
      <c r="P220" s="57"/>
      <c r="R220" s="83"/>
    </row>
    <row r="221" spans="1:18" s="60" customFormat="1" ht="15" customHeight="1" x14ac:dyDescent="0.2">
      <c r="A221" s="64"/>
      <c r="B221" s="9"/>
      <c r="C221" s="34" t="s">
        <v>318</v>
      </c>
      <c r="D221" s="59"/>
      <c r="E221" s="6"/>
      <c r="F221" s="7"/>
      <c r="G221" s="6"/>
      <c r="H221" s="66"/>
      <c r="I221" s="63">
        <v>22600</v>
      </c>
      <c r="J221" s="7"/>
      <c r="K221" s="35" t="s">
        <v>7</v>
      </c>
      <c r="L221" s="34"/>
      <c r="M221" s="62">
        <v>2699964</v>
      </c>
      <c r="N221" s="59"/>
      <c r="O221" s="111">
        <v>1.8896935633319273E-3</v>
      </c>
      <c r="P221" s="57"/>
      <c r="R221" s="83"/>
    </row>
    <row r="222" spans="1:18" s="60" customFormat="1" ht="15" customHeight="1" x14ac:dyDescent="0.2">
      <c r="A222" s="64"/>
      <c r="B222" s="9"/>
      <c r="C222" s="34" t="s">
        <v>319</v>
      </c>
      <c r="D222" s="59"/>
      <c r="E222" s="6"/>
      <c r="F222" s="7"/>
      <c r="G222" s="6"/>
      <c r="H222" s="66"/>
      <c r="I222" s="63">
        <v>26500</v>
      </c>
      <c r="J222" s="7"/>
      <c r="K222" s="35" t="s">
        <v>7</v>
      </c>
      <c r="L222" s="34"/>
      <c r="M222" s="62">
        <v>5946825</v>
      </c>
      <c r="N222" s="59"/>
      <c r="O222" s="111">
        <v>4.1621580601672427E-3</v>
      </c>
      <c r="P222" s="57"/>
      <c r="R222" s="83"/>
    </row>
    <row r="223" spans="1:18" s="60" customFormat="1" ht="15" customHeight="1" x14ac:dyDescent="0.2">
      <c r="A223" s="64"/>
      <c r="B223" s="9"/>
      <c r="C223" s="34" t="s">
        <v>320</v>
      </c>
      <c r="D223" s="59"/>
      <c r="E223" s="6"/>
      <c r="F223" s="7"/>
      <c r="G223" s="6"/>
      <c r="H223" s="66"/>
      <c r="I223" s="63">
        <v>35400</v>
      </c>
      <c r="J223" s="7"/>
      <c r="K223" s="35" t="s">
        <v>8</v>
      </c>
      <c r="L223" s="34"/>
      <c r="M223" s="62">
        <v>7299605</v>
      </c>
      <c r="N223" s="59"/>
      <c r="O223" s="111">
        <v>5.1089631503848029E-3</v>
      </c>
      <c r="P223" s="57"/>
      <c r="R223" s="83"/>
    </row>
    <row r="224" spans="1:18" s="60" customFormat="1" ht="15" customHeight="1" x14ac:dyDescent="0.2">
      <c r="A224" s="64"/>
      <c r="B224" s="9"/>
      <c r="C224" s="34" t="s">
        <v>321</v>
      </c>
      <c r="D224" s="59"/>
      <c r="E224" s="6"/>
      <c r="F224" s="7"/>
      <c r="G224" s="6"/>
      <c r="H224" s="66"/>
      <c r="I224" s="63">
        <v>32700</v>
      </c>
      <c r="J224" s="7"/>
      <c r="K224" s="35" t="s">
        <v>8</v>
      </c>
      <c r="L224" s="34"/>
      <c r="M224" s="62">
        <v>8422154</v>
      </c>
      <c r="N224" s="59"/>
      <c r="O224" s="111">
        <v>5.8946305221811279E-3</v>
      </c>
      <c r="P224" s="57"/>
      <c r="R224" s="83"/>
    </row>
    <row r="225" spans="1:18" s="60" customFormat="1" ht="15" customHeight="1" x14ac:dyDescent="0.2">
      <c r="A225" s="64"/>
      <c r="B225" s="9"/>
      <c r="C225" s="34" t="s">
        <v>322</v>
      </c>
      <c r="D225" s="59"/>
      <c r="E225" s="6"/>
      <c r="F225" s="7"/>
      <c r="G225" s="6"/>
      <c r="H225" s="66"/>
      <c r="I225" s="63">
        <v>40800</v>
      </c>
      <c r="J225" s="7"/>
      <c r="K225" s="35" t="s">
        <v>8</v>
      </c>
      <c r="L225" s="34"/>
      <c r="M225" s="62">
        <v>927134</v>
      </c>
      <c r="N225" s="59"/>
      <c r="O225" s="111">
        <v>6.4889722683198121E-4</v>
      </c>
      <c r="P225" s="57"/>
      <c r="R225" s="83"/>
    </row>
    <row r="226" spans="1:18" s="60" customFormat="1" ht="15" customHeight="1" x14ac:dyDescent="0.2">
      <c r="A226" s="64"/>
      <c r="B226" s="9"/>
      <c r="C226" s="34" t="s">
        <v>323</v>
      </c>
      <c r="D226" s="59"/>
      <c r="E226" s="6"/>
      <c r="F226" s="7"/>
      <c r="G226" s="6"/>
      <c r="H226" s="87"/>
      <c r="I226" s="63">
        <v>28700</v>
      </c>
      <c r="J226" s="7"/>
      <c r="K226" s="35" t="s">
        <v>8</v>
      </c>
      <c r="L226" s="34"/>
      <c r="M226" s="62">
        <v>1787883</v>
      </c>
      <c r="N226" s="59"/>
      <c r="O226" s="111">
        <v>1.2513318685325346E-3</v>
      </c>
      <c r="P226" s="57"/>
      <c r="R226" s="83"/>
    </row>
    <row r="227" spans="1:18" s="60" customFormat="1" ht="15" customHeight="1" x14ac:dyDescent="0.2">
      <c r="A227" s="64"/>
      <c r="B227" s="9"/>
      <c r="C227" s="34" t="s">
        <v>324</v>
      </c>
      <c r="D227" s="59"/>
      <c r="E227" s="6"/>
      <c r="F227" s="7"/>
      <c r="G227" s="6"/>
      <c r="H227" s="66"/>
      <c r="I227" s="63">
        <v>23800</v>
      </c>
      <c r="J227" s="7"/>
      <c r="K227" s="35" t="s">
        <v>8</v>
      </c>
      <c r="L227" s="34"/>
      <c r="M227" s="62">
        <v>12635342</v>
      </c>
      <c r="N227" s="59"/>
      <c r="O227" s="111">
        <v>8.8434232633833494E-3</v>
      </c>
      <c r="P227" s="57"/>
      <c r="R227" s="83"/>
    </row>
    <row r="228" spans="1:18" s="60" customFormat="1" ht="15" customHeight="1" x14ac:dyDescent="0.2">
      <c r="A228" s="64"/>
      <c r="B228" s="9"/>
      <c r="C228" s="34" t="s">
        <v>325</v>
      </c>
      <c r="D228" s="59"/>
      <c r="E228" s="6"/>
      <c r="F228" s="7"/>
      <c r="G228" s="6"/>
      <c r="H228" s="87"/>
      <c r="I228" s="63">
        <v>70700</v>
      </c>
      <c r="J228" s="7"/>
      <c r="K228" s="35" t="s">
        <v>8</v>
      </c>
      <c r="L228" s="34"/>
      <c r="M228" s="62">
        <v>33301885</v>
      </c>
      <c r="N228" s="59"/>
      <c r="O228" s="111">
        <v>2.3307850671831203E-2</v>
      </c>
      <c r="P228" s="57"/>
      <c r="R228" s="83"/>
    </row>
    <row r="229" spans="1:18" s="60" customFormat="1" ht="15" customHeight="1" x14ac:dyDescent="0.2">
      <c r="A229" s="64"/>
      <c r="B229" s="9"/>
      <c r="C229" s="34" t="s">
        <v>326</v>
      </c>
      <c r="D229" s="59"/>
      <c r="E229" s="6"/>
      <c r="F229" s="7"/>
      <c r="G229" s="6"/>
      <c r="H229" s="66"/>
      <c r="I229" s="63">
        <v>62700</v>
      </c>
      <c r="J229" s="7"/>
      <c r="K229" s="35" t="s">
        <v>8</v>
      </c>
      <c r="L229" s="34"/>
      <c r="M229" s="62">
        <v>47584</v>
      </c>
      <c r="N229" s="59"/>
      <c r="O229" s="111">
        <v>3.3303843502204637E-5</v>
      </c>
      <c r="P229" s="57"/>
      <c r="R229" s="83"/>
    </row>
    <row r="230" spans="1:18" s="60" customFormat="1" ht="15" customHeight="1" x14ac:dyDescent="0.2">
      <c r="A230" s="64"/>
      <c r="B230" s="9"/>
      <c r="C230" s="34" t="s">
        <v>327</v>
      </c>
      <c r="D230" s="59"/>
      <c r="E230" s="6"/>
      <c r="F230" s="7"/>
      <c r="G230" s="6"/>
      <c r="H230" s="66"/>
      <c r="I230" s="63">
        <v>27900</v>
      </c>
      <c r="J230" s="7"/>
      <c r="K230" s="35" t="s">
        <v>8</v>
      </c>
      <c r="L230" s="34"/>
      <c r="M230" s="62">
        <v>456720</v>
      </c>
      <c r="N230" s="59"/>
      <c r="O230" s="111">
        <v>3.1965642662085787E-4</v>
      </c>
      <c r="P230" s="57"/>
      <c r="R230" s="83"/>
    </row>
    <row r="231" spans="1:18" s="60" customFormat="1" ht="15" customHeight="1" x14ac:dyDescent="0.2">
      <c r="A231" s="64"/>
      <c r="B231" s="9"/>
      <c r="C231" s="34" t="s">
        <v>328</v>
      </c>
      <c r="D231" s="59"/>
      <c r="E231" s="6"/>
      <c r="F231" s="7"/>
      <c r="G231" s="6"/>
      <c r="H231" s="87"/>
      <c r="I231" s="63">
        <v>36700</v>
      </c>
      <c r="J231" s="7"/>
      <c r="K231" s="35" t="s">
        <v>8</v>
      </c>
      <c r="L231" s="34"/>
      <c r="M231" s="62">
        <v>1908797</v>
      </c>
      <c r="N231" s="59"/>
      <c r="O231" s="111">
        <v>1.3359590737533141E-3</v>
      </c>
      <c r="P231" s="57"/>
      <c r="R231" s="83"/>
    </row>
    <row r="232" spans="1:18" s="60" customFormat="1" ht="15" customHeight="1" x14ac:dyDescent="0.2">
      <c r="A232" s="64"/>
      <c r="B232" s="9"/>
      <c r="C232" s="34" t="s">
        <v>329</v>
      </c>
      <c r="D232" s="59"/>
      <c r="E232" s="6"/>
      <c r="F232" s="7"/>
      <c r="G232" s="6"/>
      <c r="H232" s="66"/>
      <c r="I232" s="63">
        <v>25500</v>
      </c>
      <c r="J232" s="7"/>
      <c r="K232" s="35" t="s">
        <v>8</v>
      </c>
      <c r="L232" s="34"/>
      <c r="M232" s="62">
        <v>1034696</v>
      </c>
      <c r="N232" s="59"/>
      <c r="O232" s="111">
        <v>7.2417942283870896E-4</v>
      </c>
      <c r="P232" s="57"/>
      <c r="R232" s="83"/>
    </row>
    <row r="233" spans="1:18" s="60" customFormat="1" ht="15" customHeight="1" x14ac:dyDescent="0.2">
      <c r="A233" s="64"/>
      <c r="B233" s="9"/>
      <c r="C233" s="34" t="s">
        <v>330</v>
      </c>
      <c r="D233" s="59"/>
      <c r="E233" s="6"/>
      <c r="F233" s="7"/>
      <c r="G233" s="6"/>
      <c r="H233" s="87"/>
      <c r="I233" s="63">
        <v>29100</v>
      </c>
      <c r="J233" s="7"/>
      <c r="K233" s="35" t="s">
        <v>8</v>
      </c>
      <c r="L233" s="34"/>
      <c r="M233" s="62">
        <v>10461149</v>
      </c>
      <c r="N233" s="59"/>
      <c r="O233" s="111">
        <v>7.3217146341048363E-3</v>
      </c>
      <c r="P233" s="57"/>
      <c r="R233" s="83"/>
    </row>
    <row r="234" spans="1:18" s="60" customFormat="1" ht="15" customHeight="1" x14ac:dyDescent="0.2">
      <c r="A234" s="64"/>
      <c r="B234" s="9"/>
      <c r="C234" s="34" t="s">
        <v>331</v>
      </c>
      <c r="D234" s="59"/>
      <c r="E234" s="6"/>
      <c r="F234" s="7"/>
      <c r="G234" s="6"/>
      <c r="H234" s="66"/>
      <c r="I234" s="63">
        <v>36000</v>
      </c>
      <c r="J234" s="7"/>
      <c r="K234" s="35" t="s">
        <v>8</v>
      </c>
      <c r="L234" s="34"/>
      <c r="M234" s="62">
        <v>3451533</v>
      </c>
      <c r="N234" s="59"/>
      <c r="O234" s="111">
        <v>2.4157135775616776E-3</v>
      </c>
      <c r="P234" s="57"/>
      <c r="R234" s="83"/>
    </row>
    <row r="235" spans="1:18" s="60" customFormat="1" ht="15" customHeight="1" x14ac:dyDescent="0.2">
      <c r="A235" s="64"/>
      <c r="B235" s="9"/>
      <c r="C235" s="34" t="s">
        <v>332</v>
      </c>
      <c r="D235" s="59"/>
      <c r="E235" s="6"/>
      <c r="F235" s="7"/>
      <c r="G235" s="6"/>
      <c r="H235" s="66"/>
      <c r="I235" s="63">
        <v>23900</v>
      </c>
      <c r="J235" s="7"/>
      <c r="K235" s="35" t="s">
        <v>8</v>
      </c>
      <c r="L235" s="34"/>
      <c r="M235" s="62">
        <v>2898003</v>
      </c>
      <c r="N235" s="59"/>
      <c r="O235" s="111">
        <v>2.0283002349722498E-3</v>
      </c>
      <c r="P235" s="57"/>
      <c r="R235" s="83"/>
    </row>
    <row r="236" spans="1:18" s="60" customFormat="1" ht="15" customHeight="1" x14ac:dyDescent="0.2">
      <c r="A236" s="64"/>
      <c r="B236" s="9"/>
      <c r="C236" s="34" t="s">
        <v>333</v>
      </c>
      <c r="D236" s="59"/>
      <c r="E236" s="6"/>
      <c r="F236" s="7"/>
      <c r="G236" s="6"/>
      <c r="H236" s="66"/>
      <c r="I236" s="63">
        <v>26300</v>
      </c>
      <c r="J236" s="7"/>
      <c r="K236" s="35" t="s">
        <v>8</v>
      </c>
      <c r="L236" s="34"/>
      <c r="M236" s="62">
        <v>4629344</v>
      </c>
      <c r="N236" s="59"/>
      <c r="O236" s="111">
        <v>3.2400585930957887E-3</v>
      </c>
      <c r="P236" s="57"/>
      <c r="R236" s="83"/>
    </row>
    <row r="237" spans="1:18" s="60" customFormat="1" ht="15" customHeight="1" x14ac:dyDescent="0.2">
      <c r="A237" s="64"/>
      <c r="B237" s="9"/>
      <c r="C237" s="34" t="s">
        <v>334</v>
      </c>
      <c r="D237" s="59"/>
      <c r="E237" s="6"/>
      <c r="F237" s="7"/>
      <c r="G237" s="6"/>
      <c r="H237" s="66"/>
      <c r="I237" s="63">
        <v>28300</v>
      </c>
      <c r="J237" s="7"/>
      <c r="K237" s="35" t="s">
        <v>8</v>
      </c>
      <c r="L237" s="34"/>
      <c r="M237" s="62">
        <v>7777358</v>
      </c>
      <c r="N237" s="59"/>
      <c r="O237" s="111">
        <v>5.4433404861428053E-3</v>
      </c>
      <c r="P237" s="57"/>
      <c r="R237" s="83"/>
    </row>
    <row r="238" spans="1:18" s="60" customFormat="1" ht="15" customHeight="1" x14ac:dyDescent="0.2">
      <c r="A238" s="64"/>
      <c r="B238" s="9"/>
      <c r="C238" s="34" t="s">
        <v>335</v>
      </c>
      <c r="D238" s="59"/>
      <c r="E238" s="6"/>
      <c r="F238" s="7"/>
      <c r="G238" s="6"/>
      <c r="H238" s="87"/>
      <c r="I238" s="63">
        <v>21101</v>
      </c>
      <c r="J238" s="7"/>
      <c r="K238" s="35" t="s">
        <v>8</v>
      </c>
      <c r="L238" s="34"/>
      <c r="M238" s="62">
        <v>38064893</v>
      </c>
      <c r="N238" s="59"/>
      <c r="O238" s="111">
        <v>2.6641460142068019E-2</v>
      </c>
      <c r="P238" s="57"/>
      <c r="R238" s="83"/>
    </row>
    <row r="239" spans="1:18" s="60" customFormat="1" ht="15" customHeight="1" x14ac:dyDescent="0.2">
      <c r="A239" s="64"/>
      <c r="B239" s="9"/>
      <c r="C239" s="34" t="s">
        <v>335</v>
      </c>
      <c r="D239" s="59"/>
      <c r="E239" s="6"/>
      <c r="F239" s="7"/>
      <c r="G239" s="6"/>
      <c r="H239" s="87"/>
      <c r="I239" s="63">
        <v>21102</v>
      </c>
      <c r="J239" s="7"/>
      <c r="K239" s="35" t="s">
        <v>8</v>
      </c>
      <c r="L239" s="34"/>
      <c r="M239" s="62">
        <v>25639251</v>
      </c>
      <c r="N239" s="59"/>
      <c r="O239" s="111">
        <v>1.7944805035678878E-2</v>
      </c>
      <c r="P239" s="57"/>
      <c r="R239" s="83"/>
    </row>
    <row r="240" spans="1:18" s="60" customFormat="1" ht="15" customHeight="1" x14ac:dyDescent="0.2">
      <c r="A240" s="64"/>
      <c r="B240" s="9"/>
      <c r="C240" s="34" t="s">
        <v>336</v>
      </c>
      <c r="D240" s="59"/>
      <c r="E240" s="6"/>
      <c r="F240" s="7"/>
      <c r="G240" s="6"/>
      <c r="H240" s="87"/>
      <c r="I240" s="63">
        <v>38000</v>
      </c>
      <c r="J240" s="7"/>
      <c r="K240" s="35" t="s">
        <v>8</v>
      </c>
      <c r="L240" s="34"/>
      <c r="M240" s="62">
        <v>726090</v>
      </c>
      <c r="N240" s="59"/>
      <c r="O240" s="111">
        <v>5.0818736820182754E-4</v>
      </c>
      <c r="P240" s="57"/>
      <c r="R240" s="83"/>
    </row>
    <row r="241" spans="1:18" s="60" customFormat="1" ht="15" customHeight="1" x14ac:dyDescent="0.2">
      <c r="A241" s="64"/>
      <c r="B241" s="9"/>
      <c r="C241" s="34" t="s">
        <v>337</v>
      </c>
      <c r="D241" s="59"/>
      <c r="E241" s="6"/>
      <c r="F241" s="7"/>
      <c r="G241" s="6"/>
      <c r="H241" s="66"/>
      <c r="I241" s="63">
        <v>32500</v>
      </c>
      <c r="J241" s="7"/>
      <c r="K241" s="35" t="s">
        <v>8</v>
      </c>
      <c r="L241" s="34"/>
      <c r="M241" s="62">
        <v>4745909</v>
      </c>
      <c r="N241" s="59"/>
      <c r="O241" s="111">
        <v>3.3216419513219676E-3</v>
      </c>
      <c r="P241" s="57"/>
      <c r="R241" s="83"/>
    </row>
    <row r="242" spans="1:18" s="60" customFormat="1" ht="15" customHeight="1" x14ac:dyDescent="0.2">
      <c r="A242" s="64"/>
      <c r="B242" s="9"/>
      <c r="C242" s="34" t="s">
        <v>338</v>
      </c>
      <c r="D242" s="59"/>
      <c r="E242" s="6"/>
      <c r="F242" s="7"/>
      <c r="G242" s="6"/>
      <c r="H242" s="66"/>
      <c r="I242" s="63">
        <v>24900</v>
      </c>
      <c r="J242" s="7"/>
      <c r="K242" s="35" t="s">
        <v>8</v>
      </c>
      <c r="L242" s="34"/>
      <c r="M242" s="62">
        <v>8889717</v>
      </c>
      <c r="N242" s="59"/>
      <c r="O242" s="111">
        <v>6.2218759193612997E-3</v>
      </c>
      <c r="P242" s="57"/>
      <c r="R242" s="83"/>
    </row>
    <row r="243" spans="1:18" s="60" customFormat="1" ht="15" customHeight="1" x14ac:dyDescent="0.2">
      <c r="A243" s="64"/>
      <c r="B243" s="9"/>
      <c r="C243" s="34" t="s">
        <v>339</v>
      </c>
      <c r="D243" s="59"/>
      <c r="E243" s="6"/>
      <c r="F243" s="7"/>
      <c r="G243" s="6"/>
      <c r="H243" s="66"/>
      <c r="I243" s="63">
        <v>43600</v>
      </c>
      <c r="J243" s="7"/>
      <c r="K243" s="35" t="s">
        <v>8</v>
      </c>
      <c r="L243" s="34"/>
      <c r="M243" s="62">
        <v>896889</v>
      </c>
      <c r="N243" s="59"/>
      <c r="O243" s="111">
        <v>6.2772887724547779E-4</v>
      </c>
      <c r="P243" s="57"/>
      <c r="R243" s="83"/>
    </row>
    <row r="244" spans="1:18" s="60" customFormat="1" ht="15" customHeight="1" x14ac:dyDescent="0.2">
      <c r="A244" s="64"/>
      <c r="B244" s="9"/>
      <c r="C244" s="34" t="s">
        <v>682</v>
      </c>
      <c r="D244" s="59"/>
      <c r="E244" s="6"/>
      <c r="F244" s="7"/>
      <c r="G244" s="6"/>
      <c r="H244" s="66"/>
      <c r="I244" s="63">
        <v>86505</v>
      </c>
      <c r="J244" s="7"/>
      <c r="K244" s="35" t="s">
        <v>8</v>
      </c>
      <c r="L244" s="34"/>
      <c r="M244" s="62">
        <v>2765747</v>
      </c>
      <c r="N244" s="59"/>
      <c r="O244" s="111">
        <v>1.935734811169552E-3</v>
      </c>
      <c r="P244" s="57"/>
      <c r="R244" s="83"/>
    </row>
    <row r="245" spans="1:18" s="60" customFormat="1" ht="15" customHeight="1" x14ac:dyDescent="0.2">
      <c r="A245" s="64"/>
      <c r="B245" s="9"/>
      <c r="C245" s="34" t="s">
        <v>340</v>
      </c>
      <c r="D245" s="59"/>
      <c r="E245" s="6"/>
      <c r="F245" s="7"/>
      <c r="G245" s="6"/>
      <c r="H245" s="66"/>
      <c r="I245" s="63">
        <v>35600</v>
      </c>
      <c r="J245" s="7"/>
      <c r="K245" s="35" t="s">
        <v>8</v>
      </c>
      <c r="L245" s="34"/>
      <c r="M245" s="62">
        <v>1909850</v>
      </c>
      <c r="N245" s="59"/>
      <c r="O245" s="111">
        <v>1.3366960640695512E-3</v>
      </c>
      <c r="P245" s="57"/>
      <c r="R245" s="83"/>
    </row>
    <row r="246" spans="1:18" s="60" customFormat="1" ht="15" customHeight="1" x14ac:dyDescent="0.2">
      <c r="A246" s="64"/>
      <c r="B246" s="9"/>
      <c r="C246" s="34" t="s">
        <v>341</v>
      </c>
      <c r="D246" s="59"/>
      <c r="E246" s="6"/>
      <c r="F246" s="7"/>
      <c r="G246" s="6"/>
      <c r="H246" s="87"/>
      <c r="I246" s="63">
        <v>34200</v>
      </c>
      <c r="J246" s="7"/>
      <c r="K246" s="35" t="s">
        <v>8</v>
      </c>
      <c r="L246" s="34"/>
      <c r="M246" s="62">
        <v>1579010</v>
      </c>
      <c r="N246" s="59"/>
      <c r="O246" s="111">
        <v>1.10514252539543E-3</v>
      </c>
      <c r="P246" s="57"/>
      <c r="R246" s="83"/>
    </row>
    <row r="247" spans="1:18" s="60" customFormat="1" ht="15" customHeight="1" x14ac:dyDescent="0.2">
      <c r="A247" s="64"/>
      <c r="B247" s="9"/>
      <c r="C247" s="34" t="s">
        <v>342</v>
      </c>
      <c r="D247" s="59"/>
      <c r="E247" s="6"/>
      <c r="F247" s="7"/>
      <c r="G247" s="6"/>
      <c r="H247" s="87"/>
      <c r="I247" s="63">
        <v>36100</v>
      </c>
      <c r="J247" s="7"/>
      <c r="K247" s="35" t="s">
        <v>8</v>
      </c>
      <c r="L247" s="34"/>
      <c r="M247" s="62">
        <v>1227463</v>
      </c>
      <c r="N247" s="59"/>
      <c r="O247" s="111">
        <v>8.5909624362698821E-4</v>
      </c>
      <c r="P247" s="57"/>
      <c r="R247" s="83"/>
    </row>
    <row r="248" spans="1:18" s="60" customFormat="1" ht="15" customHeight="1" x14ac:dyDescent="0.2">
      <c r="A248" s="64"/>
      <c r="B248" s="9"/>
      <c r="C248" s="34" t="s">
        <v>343</v>
      </c>
      <c r="D248" s="59"/>
      <c r="E248" s="6"/>
      <c r="F248" s="7"/>
      <c r="G248" s="6"/>
      <c r="H248" s="66"/>
      <c r="I248" s="63">
        <v>24700</v>
      </c>
      <c r="J248" s="7"/>
      <c r="K248" s="35" t="s">
        <v>8</v>
      </c>
      <c r="L248" s="34"/>
      <c r="M248" s="62">
        <v>7486957</v>
      </c>
      <c r="N248" s="59"/>
      <c r="O248" s="111">
        <v>5.2400900352163647E-3</v>
      </c>
      <c r="P248" s="57"/>
      <c r="R248" s="83"/>
    </row>
    <row r="249" spans="1:18" s="60" customFormat="1" ht="15" customHeight="1" x14ac:dyDescent="0.2">
      <c r="A249" s="64"/>
      <c r="B249" s="9"/>
      <c r="C249" s="34" t="s">
        <v>344</v>
      </c>
      <c r="D249" s="59"/>
      <c r="E249" s="6"/>
      <c r="F249" s="7"/>
      <c r="G249" s="6"/>
      <c r="H249" s="66"/>
      <c r="I249" s="63">
        <v>64300</v>
      </c>
      <c r="J249" s="7"/>
      <c r="K249" s="35" t="s">
        <v>9</v>
      </c>
      <c r="L249" s="34"/>
      <c r="M249" s="62">
        <v>543685</v>
      </c>
      <c r="N249" s="59"/>
      <c r="O249" s="111">
        <v>3.8052286807532213E-4</v>
      </c>
      <c r="P249" s="57"/>
      <c r="R249" s="83"/>
    </row>
    <row r="250" spans="1:18" s="60" customFormat="1" ht="15" customHeight="1" x14ac:dyDescent="0.2">
      <c r="A250" s="64"/>
      <c r="B250" s="9"/>
      <c r="C250" s="34" t="s">
        <v>345</v>
      </c>
      <c r="D250" s="59"/>
      <c r="E250" s="6"/>
      <c r="F250" s="7"/>
      <c r="G250" s="6"/>
      <c r="H250" s="66"/>
      <c r="I250" s="63">
        <v>63000</v>
      </c>
      <c r="J250" s="7"/>
      <c r="K250" s="35" t="s">
        <v>9</v>
      </c>
      <c r="L250" s="34"/>
      <c r="M250" s="62">
        <v>2226197</v>
      </c>
      <c r="N250" s="59"/>
      <c r="O250" s="111">
        <v>1.5581060123797379E-3</v>
      </c>
      <c r="P250" s="57"/>
      <c r="R250" s="83"/>
    </row>
    <row r="251" spans="1:18" s="60" customFormat="1" ht="15" customHeight="1" x14ac:dyDescent="0.2">
      <c r="A251" s="64"/>
      <c r="B251" s="9"/>
      <c r="C251" s="34" t="s">
        <v>346</v>
      </c>
      <c r="D251" s="59"/>
      <c r="E251" s="6"/>
      <c r="F251" s="7"/>
      <c r="G251" s="6"/>
      <c r="H251" s="87"/>
      <c r="I251" s="63">
        <v>64900</v>
      </c>
      <c r="J251" s="7"/>
      <c r="K251" s="35" t="s">
        <v>9</v>
      </c>
      <c r="L251" s="34"/>
      <c r="M251" s="62">
        <v>403800</v>
      </c>
      <c r="N251" s="59"/>
      <c r="O251" s="111">
        <v>2.8261793893304956E-4</v>
      </c>
      <c r="P251" s="57"/>
      <c r="R251" s="83"/>
    </row>
    <row r="252" spans="1:18" s="60" customFormat="1" ht="15" customHeight="1" x14ac:dyDescent="0.2">
      <c r="A252" s="64"/>
      <c r="B252" s="9"/>
      <c r="C252" s="34" t="s">
        <v>347</v>
      </c>
      <c r="D252" s="59"/>
      <c r="E252" s="6"/>
      <c r="F252" s="7"/>
      <c r="G252" s="6"/>
      <c r="H252" s="66"/>
      <c r="I252" s="63">
        <v>59300</v>
      </c>
      <c r="J252" s="7"/>
      <c r="K252" s="35" t="s">
        <v>9</v>
      </c>
      <c r="L252" s="34"/>
      <c r="M252" s="62">
        <v>693655</v>
      </c>
      <c r="N252" s="59"/>
      <c r="O252" s="111">
        <v>4.8548624673255201E-4</v>
      </c>
      <c r="P252" s="57"/>
      <c r="R252" s="83"/>
    </row>
    <row r="253" spans="1:18" s="60" customFormat="1" ht="15" customHeight="1" x14ac:dyDescent="0.2">
      <c r="A253" s="64"/>
      <c r="B253" s="9"/>
      <c r="C253" s="34" t="s">
        <v>348</v>
      </c>
      <c r="D253" s="59"/>
      <c r="E253" s="6"/>
      <c r="F253" s="7"/>
      <c r="G253" s="6"/>
      <c r="H253" s="87"/>
      <c r="I253" s="63">
        <v>60900</v>
      </c>
      <c r="J253" s="7"/>
      <c r="K253" s="35" t="s">
        <v>9</v>
      </c>
      <c r="L253" s="34"/>
      <c r="M253" s="62">
        <v>428154</v>
      </c>
      <c r="N253" s="59"/>
      <c r="O253" s="111">
        <v>2.9966320214447974E-4</v>
      </c>
      <c r="P253" s="57"/>
      <c r="R253" s="83"/>
    </row>
    <row r="254" spans="1:18" s="60" customFormat="1" ht="15" customHeight="1" x14ac:dyDescent="0.2">
      <c r="A254" s="64"/>
      <c r="B254" s="9"/>
      <c r="C254" s="34" t="s">
        <v>349</v>
      </c>
      <c r="D254" s="59"/>
      <c r="E254" s="6"/>
      <c r="F254" s="7"/>
      <c r="G254" s="6"/>
      <c r="H254" s="87"/>
      <c r="I254" s="63">
        <v>56500</v>
      </c>
      <c r="J254" s="7"/>
      <c r="K254" s="35" t="s">
        <v>9</v>
      </c>
      <c r="L254" s="34"/>
      <c r="M254" s="62">
        <v>1192173</v>
      </c>
      <c r="N254" s="59"/>
      <c r="O254" s="111">
        <v>8.343969195434139E-4</v>
      </c>
      <c r="P254" s="57"/>
      <c r="R254" s="83"/>
    </row>
    <row r="255" spans="1:18" s="60" customFormat="1" ht="15" customHeight="1" x14ac:dyDescent="0.2">
      <c r="A255" s="64"/>
      <c r="B255" s="9"/>
      <c r="C255" s="34" t="s">
        <v>350</v>
      </c>
      <c r="D255" s="59"/>
      <c r="E255" s="6"/>
      <c r="F255" s="7"/>
      <c r="G255" s="6"/>
      <c r="H255" s="87"/>
      <c r="I255" s="63">
        <v>45201</v>
      </c>
      <c r="J255" s="7"/>
      <c r="K255" s="35" t="s">
        <v>9</v>
      </c>
      <c r="L255" s="34"/>
      <c r="M255" s="62">
        <v>1929835</v>
      </c>
      <c r="N255" s="59"/>
      <c r="O255" s="111">
        <v>1.3506834823696428E-3</v>
      </c>
      <c r="P255" s="57"/>
      <c r="R255" s="83"/>
    </row>
    <row r="256" spans="1:18" s="60" customFormat="1" ht="15" customHeight="1" x14ac:dyDescent="0.2">
      <c r="A256" s="64"/>
      <c r="B256" s="9"/>
      <c r="C256" s="34" t="s">
        <v>350</v>
      </c>
      <c r="D256" s="59"/>
      <c r="E256" s="6"/>
      <c r="F256" s="7"/>
      <c r="G256" s="6"/>
      <c r="H256" s="87"/>
      <c r="I256" s="63">
        <v>45202</v>
      </c>
      <c r="J256" s="7"/>
      <c r="K256" s="35" t="s">
        <v>9</v>
      </c>
      <c r="L256" s="34"/>
      <c r="M256" s="62">
        <v>394814</v>
      </c>
      <c r="N256" s="59"/>
      <c r="O256" s="111">
        <v>2.7632867494282575E-4</v>
      </c>
      <c r="P256" s="57"/>
      <c r="R256" s="83"/>
    </row>
    <row r="257" spans="1:18" s="60" customFormat="1" ht="15" customHeight="1" x14ac:dyDescent="0.2">
      <c r="A257" s="64"/>
      <c r="B257" s="9"/>
      <c r="C257" s="34" t="s">
        <v>351</v>
      </c>
      <c r="D257" s="59"/>
      <c r="E257" s="6"/>
      <c r="F257" s="7"/>
      <c r="G257" s="6"/>
      <c r="H257" s="66"/>
      <c r="I257" s="63">
        <v>70800</v>
      </c>
      <c r="J257" s="7"/>
      <c r="K257" s="35" t="s">
        <v>9</v>
      </c>
      <c r="L257" s="34"/>
      <c r="M257" s="62">
        <v>3651960</v>
      </c>
      <c r="N257" s="59"/>
      <c r="O257" s="111">
        <v>2.5559916004604748E-3</v>
      </c>
      <c r="P257" s="57"/>
      <c r="R257" s="83"/>
    </row>
    <row r="258" spans="1:18" s="60" customFormat="1" ht="15" customHeight="1" x14ac:dyDescent="0.2">
      <c r="A258" s="64"/>
      <c r="B258" s="9"/>
      <c r="C258" s="34" t="s">
        <v>351</v>
      </c>
      <c r="D258" s="59"/>
      <c r="E258" s="6"/>
      <c r="F258" s="7"/>
      <c r="G258" s="6"/>
      <c r="H258" s="66"/>
      <c r="I258" s="63">
        <v>70803</v>
      </c>
      <c r="J258" s="7"/>
      <c r="K258" s="35" t="s">
        <v>9</v>
      </c>
      <c r="L258" s="34"/>
      <c r="M258" s="62">
        <v>1669577</v>
      </c>
      <c r="N258" s="59"/>
      <c r="O258" s="111">
        <v>1.1685299916543441E-3</v>
      </c>
      <c r="P258" s="57"/>
      <c r="R258" s="83"/>
    </row>
    <row r="259" spans="1:18" s="60" customFormat="1" ht="15" customHeight="1" x14ac:dyDescent="0.2">
      <c r="A259" s="64"/>
      <c r="B259" s="9"/>
      <c r="C259" s="34" t="s">
        <v>352</v>
      </c>
      <c r="D259" s="59"/>
      <c r="E259" s="6"/>
      <c r="F259" s="7"/>
      <c r="G259" s="6"/>
      <c r="H259" s="87"/>
      <c r="I259" s="63">
        <v>45000</v>
      </c>
      <c r="J259" s="7"/>
      <c r="K259" s="35" t="s">
        <v>9</v>
      </c>
      <c r="L259" s="34"/>
      <c r="M259" s="62">
        <v>690294</v>
      </c>
      <c r="N259" s="59"/>
      <c r="O259" s="111">
        <v>4.8313389682479082E-4</v>
      </c>
      <c r="P259" s="57"/>
      <c r="R259" s="83"/>
    </row>
    <row r="260" spans="1:18" s="60" customFormat="1" ht="15" customHeight="1" x14ac:dyDescent="0.2">
      <c r="A260" s="64"/>
      <c r="B260" s="9"/>
      <c r="C260" s="34" t="s">
        <v>353</v>
      </c>
      <c r="D260" s="59"/>
      <c r="E260" s="6"/>
      <c r="F260" s="7"/>
      <c r="G260" s="6"/>
      <c r="H260" s="87"/>
      <c r="I260" s="63">
        <v>60000</v>
      </c>
      <c r="J260" s="7"/>
      <c r="K260" s="35" t="s">
        <v>9</v>
      </c>
      <c r="L260" s="34"/>
      <c r="M260" s="62">
        <v>934746</v>
      </c>
      <c r="N260" s="59"/>
      <c r="O260" s="111">
        <v>6.5422483394232884E-4</v>
      </c>
      <c r="P260" s="57"/>
      <c r="R260" s="83"/>
    </row>
    <row r="261" spans="1:18" s="60" customFormat="1" ht="15" customHeight="1" x14ac:dyDescent="0.2">
      <c r="A261" s="64"/>
      <c r="B261" s="9"/>
      <c r="C261" s="34" t="s">
        <v>354</v>
      </c>
      <c r="D261" s="59"/>
      <c r="E261" s="6"/>
      <c r="F261" s="7"/>
      <c r="G261" s="6"/>
      <c r="H261" s="66"/>
      <c r="I261" s="63">
        <v>57000</v>
      </c>
      <c r="J261" s="7"/>
      <c r="K261" s="35" t="s">
        <v>9</v>
      </c>
      <c r="L261" s="65" t="s">
        <v>30</v>
      </c>
      <c r="M261" s="62">
        <v>879252</v>
      </c>
      <c r="N261" s="59"/>
      <c r="O261" s="111">
        <v>6.1538481437038565E-4</v>
      </c>
      <c r="P261" s="57"/>
      <c r="R261" s="83"/>
    </row>
    <row r="262" spans="1:18" s="60" customFormat="1" ht="15" customHeight="1" x14ac:dyDescent="0.2">
      <c r="A262" s="64"/>
      <c r="B262" s="9"/>
      <c r="C262" s="34" t="s">
        <v>355</v>
      </c>
      <c r="D262" s="59"/>
      <c r="E262" s="6"/>
      <c r="F262" s="7"/>
      <c r="G262" s="6"/>
      <c r="H262" s="87"/>
      <c r="I262" s="63">
        <v>68400</v>
      </c>
      <c r="J262" s="7"/>
      <c r="K262" s="35" t="s">
        <v>9</v>
      </c>
      <c r="L262" s="34"/>
      <c r="M262" s="62">
        <v>1219850</v>
      </c>
      <c r="N262" s="59"/>
      <c r="O262" s="111">
        <v>8.5376793662080366E-4</v>
      </c>
      <c r="P262" s="57"/>
      <c r="R262" s="83"/>
    </row>
    <row r="263" spans="1:18" s="60" customFormat="1" ht="15" customHeight="1" x14ac:dyDescent="0.2">
      <c r="A263" s="64"/>
      <c r="B263" s="9"/>
      <c r="C263" s="34" t="s">
        <v>356</v>
      </c>
      <c r="D263" s="59"/>
      <c r="E263" s="6"/>
      <c r="F263" s="7"/>
      <c r="G263" s="6"/>
      <c r="H263" s="66"/>
      <c r="I263" s="63">
        <v>45100</v>
      </c>
      <c r="J263" s="7"/>
      <c r="K263" s="35" t="s">
        <v>9</v>
      </c>
      <c r="L263" s="34"/>
      <c r="M263" s="62">
        <v>2539142</v>
      </c>
      <c r="N263" s="59"/>
      <c r="O263" s="111">
        <v>1.7771349150528513E-3</v>
      </c>
      <c r="P263" s="57"/>
      <c r="R263" s="83"/>
    </row>
    <row r="264" spans="1:18" s="60" customFormat="1" ht="15" customHeight="1" x14ac:dyDescent="0.2">
      <c r="A264" s="64"/>
      <c r="B264" s="9"/>
      <c r="C264" s="34" t="s">
        <v>683</v>
      </c>
      <c r="D264" s="59"/>
      <c r="E264" s="6"/>
      <c r="F264" s="7"/>
      <c r="G264" s="6"/>
      <c r="H264" s="87"/>
      <c r="I264" s="63">
        <v>69000</v>
      </c>
      <c r="J264" s="7"/>
      <c r="K264" s="35" t="s">
        <v>9</v>
      </c>
      <c r="M264" s="62">
        <v>0</v>
      </c>
      <c r="N264" s="59"/>
      <c r="O264" s="111">
        <v>0</v>
      </c>
      <c r="P264" s="57"/>
      <c r="R264" s="83"/>
    </row>
    <row r="265" spans="1:18" s="60" customFormat="1" ht="15" customHeight="1" x14ac:dyDescent="0.2">
      <c r="A265" s="64"/>
      <c r="B265" s="9"/>
      <c r="C265" s="34" t="s">
        <v>357</v>
      </c>
      <c r="D265" s="59"/>
      <c r="E265" s="6"/>
      <c r="F265" s="7"/>
      <c r="G265" s="6"/>
      <c r="H265" s="66"/>
      <c r="I265" s="63">
        <v>39100</v>
      </c>
      <c r="J265" s="7"/>
      <c r="K265" s="35" t="s">
        <v>9</v>
      </c>
      <c r="L265" s="34"/>
      <c r="M265" s="62">
        <v>658893</v>
      </c>
      <c r="N265" s="59"/>
      <c r="O265" s="111">
        <v>4.6115646765085153E-4</v>
      </c>
      <c r="P265" s="57"/>
      <c r="R265" s="83"/>
    </row>
    <row r="266" spans="1:18" s="60" customFormat="1" ht="15" customHeight="1" x14ac:dyDescent="0.2">
      <c r="A266" s="64"/>
      <c r="B266" s="9"/>
      <c r="C266" s="34" t="s">
        <v>358</v>
      </c>
      <c r="D266" s="59"/>
      <c r="E266" s="6"/>
      <c r="F266" s="7"/>
      <c r="G266" s="6"/>
      <c r="H266" s="66"/>
      <c r="I266" s="63">
        <v>41200</v>
      </c>
      <c r="J266" s="7"/>
      <c r="K266" s="35" t="s">
        <v>9</v>
      </c>
      <c r="L266" s="34"/>
      <c r="M266" s="62">
        <v>549019</v>
      </c>
      <c r="N266" s="59"/>
      <c r="O266" s="111">
        <v>3.8425611246925199E-4</v>
      </c>
      <c r="P266" s="57"/>
      <c r="R266" s="83"/>
    </row>
    <row r="267" spans="1:18" s="60" customFormat="1" ht="15" customHeight="1" x14ac:dyDescent="0.2">
      <c r="A267" s="64"/>
      <c r="B267" s="9"/>
      <c r="C267" s="34" t="s">
        <v>360</v>
      </c>
      <c r="D267" s="59"/>
      <c r="E267" s="6"/>
      <c r="F267" s="7"/>
      <c r="G267" s="6"/>
      <c r="H267" s="66"/>
      <c r="I267" s="63">
        <v>49400</v>
      </c>
      <c r="J267" s="7"/>
      <c r="K267" s="35" t="s">
        <v>9</v>
      </c>
      <c r="L267" s="34"/>
      <c r="M267" s="62">
        <v>2922118</v>
      </c>
      <c r="N267" s="59"/>
      <c r="O267" s="111">
        <v>2.0451782230786653E-3</v>
      </c>
      <c r="P267" s="57"/>
      <c r="R267" s="83"/>
    </row>
    <row r="268" spans="1:18" s="60" customFormat="1" ht="15" customHeight="1" x14ac:dyDescent="0.2">
      <c r="A268" s="64"/>
      <c r="B268" s="9"/>
      <c r="C268" s="34" t="s">
        <v>361</v>
      </c>
      <c r="D268" s="59"/>
      <c r="E268" s="6"/>
      <c r="F268" s="7"/>
      <c r="G268" s="6"/>
      <c r="H268" s="87"/>
      <c r="I268" s="63">
        <v>78700</v>
      </c>
      <c r="J268" s="7"/>
      <c r="K268" s="35" t="s">
        <v>9</v>
      </c>
      <c r="L268" s="34"/>
      <c r="M268" s="62">
        <v>1010822</v>
      </c>
      <c r="N268" s="59"/>
      <c r="O268" s="111">
        <v>7.074701096289823E-4</v>
      </c>
      <c r="P268" s="57"/>
      <c r="R268" s="83"/>
    </row>
    <row r="269" spans="1:18" s="60" customFormat="1" ht="15" customHeight="1" x14ac:dyDescent="0.2">
      <c r="A269" s="64"/>
      <c r="B269" s="9"/>
      <c r="C269" s="34" t="s">
        <v>363</v>
      </c>
      <c r="D269" s="59"/>
      <c r="E269" s="6"/>
      <c r="F269" s="7"/>
      <c r="G269" s="6"/>
      <c r="H269" s="66"/>
      <c r="I269" s="63">
        <v>47900</v>
      </c>
      <c r="J269" s="7"/>
      <c r="K269" s="35" t="s">
        <v>9</v>
      </c>
      <c r="L269" s="34"/>
      <c r="M269" s="62">
        <v>1632369</v>
      </c>
      <c r="N269" s="59"/>
      <c r="O269" s="111">
        <v>1.1424882673556295E-3</v>
      </c>
      <c r="P269" s="57"/>
      <c r="R269" s="83"/>
    </row>
    <row r="270" spans="1:18" s="60" customFormat="1" ht="15" customHeight="1" x14ac:dyDescent="0.2">
      <c r="A270" s="64"/>
      <c r="B270" s="9"/>
      <c r="C270" s="34" t="s">
        <v>364</v>
      </c>
      <c r="D270" s="59"/>
      <c r="E270" s="6"/>
      <c r="F270" s="7"/>
      <c r="G270" s="6"/>
      <c r="H270" s="87"/>
      <c r="I270" s="63">
        <v>22700</v>
      </c>
      <c r="J270" s="7"/>
      <c r="K270" s="35" t="s">
        <v>9</v>
      </c>
      <c r="M270" s="62">
        <v>365040</v>
      </c>
      <c r="N270" s="59"/>
      <c r="O270" s="111">
        <v>2.5548997629549385E-4</v>
      </c>
      <c r="P270" s="57"/>
      <c r="R270" s="83"/>
    </row>
    <row r="271" spans="1:18" s="60" customFormat="1" ht="15" customHeight="1" x14ac:dyDescent="0.2">
      <c r="A271" s="64"/>
      <c r="B271" s="9"/>
      <c r="C271" s="34" t="s">
        <v>365</v>
      </c>
      <c r="D271" s="59"/>
      <c r="E271" s="6"/>
      <c r="F271" s="7"/>
      <c r="G271" s="6"/>
      <c r="H271" s="87"/>
      <c r="I271" s="63">
        <v>24000</v>
      </c>
      <c r="J271" s="7"/>
      <c r="K271" s="35" t="s">
        <v>9</v>
      </c>
      <c r="L271" s="34"/>
      <c r="M271" s="62">
        <v>1360894</v>
      </c>
      <c r="N271" s="59"/>
      <c r="O271" s="111">
        <v>9.5248404503802276E-4</v>
      </c>
      <c r="P271" s="57"/>
      <c r="R271" s="83"/>
    </row>
    <row r="272" spans="1:18" s="60" customFormat="1" ht="15" customHeight="1" x14ac:dyDescent="0.2">
      <c r="A272" s="64"/>
      <c r="B272" s="9"/>
      <c r="C272" s="34" t="s">
        <v>366</v>
      </c>
      <c r="D272" s="59"/>
      <c r="E272" s="6"/>
      <c r="F272" s="7"/>
      <c r="G272" s="6"/>
      <c r="H272" s="66"/>
      <c r="I272" s="63">
        <v>60100</v>
      </c>
      <c r="J272" s="7"/>
      <c r="K272" s="35" t="s">
        <v>9</v>
      </c>
      <c r="L272" s="34"/>
      <c r="M272" s="62">
        <v>0</v>
      </c>
      <c r="N272" s="59"/>
      <c r="O272" s="111">
        <v>0</v>
      </c>
      <c r="P272" s="57"/>
      <c r="R272" s="83"/>
    </row>
    <row r="273" spans="1:18" s="60" customFormat="1" ht="15" customHeight="1" x14ac:dyDescent="0.2">
      <c r="A273" s="64"/>
      <c r="B273" s="9"/>
      <c r="C273" s="34" t="s">
        <v>367</v>
      </c>
      <c r="D273" s="59"/>
      <c r="E273" s="6"/>
      <c r="F273" s="7"/>
      <c r="G273" s="6"/>
      <c r="H273" s="87"/>
      <c r="I273" s="63">
        <v>74200</v>
      </c>
      <c r="J273" s="7"/>
      <c r="K273" s="35" t="s">
        <v>9</v>
      </c>
      <c r="L273" s="34"/>
      <c r="M273" s="62">
        <v>990611</v>
      </c>
      <c r="N273" s="59"/>
      <c r="O273" s="111">
        <v>6.9332451486975527E-4</v>
      </c>
      <c r="P273" s="57"/>
      <c r="R273" s="83"/>
    </row>
    <row r="274" spans="1:18" s="60" customFormat="1" ht="15" customHeight="1" x14ac:dyDescent="0.2">
      <c r="A274" s="64"/>
      <c r="B274" s="9"/>
      <c r="C274" s="34" t="s">
        <v>368</v>
      </c>
      <c r="D274" s="59"/>
      <c r="E274" s="6"/>
      <c r="F274" s="7"/>
      <c r="G274" s="6"/>
      <c r="H274" s="66"/>
      <c r="I274" s="63">
        <v>20300</v>
      </c>
      <c r="J274" s="7"/>
      <c r="K274" s="35" t="s">
        <v>10</v>
      </c>
      <c r="L274" s="34"/>
      <c r="M274" s="62">
        <v>16576594</v>
      </c>
      <c r="N274" s="59"/>
      <c r="O274" s="111">
        <v>1.1601889130287162E-2</v>
      </c>
      <c r="P274" s="57"/>
      <c r="R274" s="83"/>
    </row>
    <row r="275" spans="1:18" s="60" customFormat="1" ht="15" customHeight="1" x14ac:dyDescent="0.2">
      <c r="A275" s="64"/>
      <c r="B275" s="9"/>
      <c r="C275" s="34" t="s">
        <v>369</v>
      </c>
      <c r="D275" s="59"/>
      <c r="E275" s="6"/>
      <c r="F275" s="7"/>
      <c r="G275" s="6"/>
      <c r="H275" s="87"/>
      <c r="I275" s="63">
        <v>34700</v>
      </c>
      <c r="J275" s="7"/>
      <c r="K275" s="35" t="s">
        <v>10</v>
      </c>
      <c r="L275" s="34"/>
      <c r="M275" s="62">
        <v>260151</v>
      </c>
      <c r="N275" s="59"/>
      <c r="O275" s="111">
        <v>1.820786018607523E-4</v>
      </c>
      <c r="P275" s="57"/>
      <c r="R275" s="83"/>
    </row>
    <row r="276" spans="1:18" s="60" customFormat="1" ht="15" customHeight="1" x14ac:dyDescent="0.2">
      <c r="A276" s="64"/>
      <c r="B276" s="9"/>
      <c r="C276" s="34" t="s">
        <v>370</v>
      </c>
      <c r="D276" s="59"/>
      <c r="E276" s="6"/>
      <c r="F276" s="7"/>
      <c r="G276" s="6"/>
      <c r="H276" s="66"/>
      <c r="I276" s="63">
        <v>25600</v>
      </c>
      <c r="J276" s="7"/>
      <c r="K276" s="35" t="s">
        <v>10</v>
      </c>
      <c r="L276" s="34"/>
      <c r="M276" s="62">
        <v>851647</v>
      </c>
      <c r="N276" s="59"/>
      <c r="O276" s="111">
        <v>5.9606418979325131E-4</v>
      </c>
      <c r="P276" s="57"/>
      <c r="R276" s="83"/>
    </row>
    <row r="277" spans="1:18" s="60" customFormat="1" ht="15" customHeight="1" x14ac:dyDescent="0.2">
      <c r="A277" s="64"/>
      <c r="B277" s="9"/>
      <c r="C277" s="34" t="s">
        <v>371</v>
      </c>
      <c r="D277" s="59"/>
      <c r="E277" s="6"/>
      <c r="F277" s="7"/>
      <c r="G277" s="6"/>
      <c r="H277" s="87"/>
      <c r="I277" s="63">
        <v>31800</v>
      </c>
      <c r="J277" s="7"/>
      <c r="K277" s="35" t="s">
        <v>10</v>
      </c>
      <c r="L277" s="34"/>
      <c r="M277" s="62">
        <v>3783558</v>
      </c>
      <c r="N277" s="59"/>
      <c r="O277" s="111">
        <v>2.6480964928025045E-3</v>
      </c>
      <c r="P277" s="57"/>
      <c r="R277" s="83"/>
    </row>
    <row r="278" spans="1:18" s="60" customFormat="1" ht="15" customHeight="1" x14ac:dyDescent="0.2">
      <c r="A278" s="64"/>
      <c r="B278" s="9"/>
      <c r="C278" s="34" t="s">
        <v>372</v>
      </c>
      <c r="D278" s="59"/>
      <c r="E278" s="6"/>
      <c r="F278" s="7"/>
      <c r="G278" s="6"/>
      <c r="H278" s="66"/>
      <c r="I278" s="63">
        <v>23301</v>
      </c>
      <c r="J278" s="7"/>
      <c r="K278" s="35" t="s">
        <v>10</v>
      </c>
      <c r="L278" s="34"/>
      <c r="M278" s="62">
        <v>5933008</v>
      </c>
      <c r="N278" s="59"/>
      <c r="O278" s="111">
        <v>4.1524875993890408E-3</v>
      </c>
      <c r="P278" s="57"/>
      <c r="R278" s="83"/>
    </row>
    <row r="279" spans="1:18" s="60" customFormat="1" ht="15" customHeight="1" x14ac:dyDescent="0.2">
      <c r="A279" s="64"/>
      <c r="B279" s="9"/>
      <c r="C279" s="34" t="s">
        <v>372</v>
      </c>
      <c r="D279" s="59"/>
      <c r="E279" s="6"/>
      <c r="F279" s="7"/>
      <c r="G279" s="6"/>
      <c r="H279" s="66"/>
      <c r="I279" s="63">
        <v>23302</v>
      </c>
      <c r="J279" s="7"/>
      <c r="K279" s="35" t="s">
        <v>10</v>
      </c>
      <c r="L279" s="34"/>
      <c r="M279" s="62">
        <v>6271340</v>
      </c>
      <c r="N279" s="59"/>
      <c r="O279" s="111">
        <v>4.3892847576730834E-3</v>
      </c>
      <c r="P279" s="57"/>
      <c r="R279" s="83"/>
    </row>
    <row r="280" spans="1:18" s="60" customFormat="1" ht="15" customHeight="1" x14ac:dyDescent="0.2">
      <c r="A280" s="64"/>
      <c r="B280" s="9"/>
      <c r="C280" s="34" t="s">
        <v>373</v>
      </c>
      <c r="D280" s="59"/>
      <c r="E280" s="6"/>
      <c r="F280" s="7"/>
      <c r="G280" s="6"/>
      <c r="H280" s="87"/>
      <c r="I280" s="63">
        <v>70900</v>
      </c>
      <c r="J280" s="7"/>
      <c r="K280" s="35" t="s">
        <v>10</v>
      </c>
      <c r="L280" s="34"/>
      <c r="M280" s="62">
        <v>20510466</v>
      </c>
      <c r="N280" s="59"/>
      <c r="O280" s="111">
        <v>1.4355189765914784E-2</v>
      </c>
      <c r="P280" s="57"/>
      <c r="R280" s="83"/>
    </row>
    <row r="281" spans="1:18" s="60" customFormat="1" ht="15" customHeight="1" x14ac:dyDescent="0.2">
      <c r="A281" s="64"/>
      <c r="B281" s="9"/>
      <c r="C281" s="34" t="s">
        <v>373</v>
      </c>
      <c r="D281" s="59"/>
      <c r="E281" s="6"/>
      <c r="F281" s="7"/>
      <c r="G281" s="6"/>
      <c r="H281" s="87"/>
      <c r="I281" s="63">
        <v>70903</v>
      </c>
      <c r="J281" s="7"/>
      <c r="K281" s="35" t="s">
        <v>10</v>
      </c>
      <c r="L281" s="34"/>
      <c r="M281" s="62">
        <v>3464885</v>
      </c>
      <c r="N281" s="59"/>
      <c r="O281" s="111">
        <v>2.4250585867757295E-3</v>
      </c>
      <c r="P281" s="57"/>
      <c r="R281" s="83"/>
    </row>
    <row r="282" spans="1:18" s="60" customFormat="1" ht="15" customHeight="1" x14ac:dyDescent="0.2">
      <c r="A282" s="64"/>
      <c r="B282" s="9"/>
      <c r="C282" s="34" t="s">
        <v>374</v>
      </c>
      <c r="D282" s="59"/>
      <c r="E282" s="6"/>
      <c r="F282" s="7"/>
      <c r="G282" s="6"/>
      <c r="H282" s="66"/>
      <c r="I282" s="63">
        <v>38101</v>
      </c>
      <c r="J282" s="7"/>
      <c r="K282" s="35" t="s">
        <v>10</v>
      </c>
      <c r="L282" s="59"/>
      <c r="M282" s="62">
        <v>34459242</v>
      </c>
      <c r="N282" s="59"/>
      <c r="O282" s="111">
        <v>2.4117880017917724E-2</v>
      </c>
      <c r="P282" s="57"/>
      <c r="R282" s="83"/>
    </row>
    <row r="283" spans="1:18" s="60" customFormat="1" ht="15" customHeight="1" x14ac:dyDescent="0.2">
      <c r="A283" s="64"/>
      <c r="B283" s="9"/>
      <c r="C283" s="34" t="s">
        <v>375</v>
      </c>
      <c r="D283" s="59"/>
      <c r="E283" s="6"/>
      <c r="F283" s="7"/>
      <c r="G283" s="6"/>
      <c r="H283" s="66"/>
      <c r="I283" s="63">
        <v>38102</v>
      </c>
      <c r="J283" s="7"/>
      <c r="K283" s="35" t="s">
        <v>10</v>
      </c>
      <c r="L283" s="34"/>
      <c r="M283" s="62">
        <v>27264814</v>
      </c>
      <c r="N283" s="59"/>
      <c r="O283" s="111">
        <v>1.9082529811968688E-2</v>
      </c>
      <c r="P283" s="57"/>
      <c r="R283" s="83"/>
    </row>
    <row r="284" spans="1:18" s="60" customFormat="1" ht="15" customHeight="1" x14ac:dyDescent="0.2">
      <c r="A284" s="64"/>
      <c r="B284" s="9"/>
      <c r="C284" s="34" t="s">
        <v>376</v>
      </c>
      <c r="D284" s="59"/>
      <c r="E284" s="6"/>
      <c r="F284" s="7"/>
      <c r="G284" s="6"/>
      <c r="H284" s="66"/>
      <c r="I284" s="63">
        <v>31900</v>
      </c>
      <c r="J284" s="7"/>
      <c r="K284" s="35" t="s">
        <v>10</v>
      </c>
      <c r="L284" s="34"/>
      <c r="M284" s="62">
        <v>8124862</v>
      </c>
      <c r="N284" s="59"/>
      <c r="O284" s="111">
        <v>5.6865570890427316E-3</v>
      </c>
      <c r="P284" s="57"/>
      <c r="R284" s="83"/>
    </row>
    <row r="285" spans="1:18" s="60" customFormat="1" ht="15" customHeight="1" x14ac:dyDescent="0.2">
      <c r="A285" s="64"/>
      <c r="B285" s="9"/>
      <c r="C285" s="34" t="s">
        <v>377</v>
      </c>
      <c r="D285" s="59"/>
      <c r="E285" s="6"/>
      <c r="F285" s="7"/>
      <c r="G285" s="6"/>
      <c r="H285" s="66"/>
      <c r="I285" s="63">
        <v>86102</v>
      </c>
      <c r="J285" s="7"/>
      <c r="K285" s="35" t="s">
        <v>10</v>
      </c>
      <c r="L285" s="59"/>
      <c r="M285" s="62">
        <v>39264</v>
      </c>
      <c r="N285" s="59"/>
      <c r="O285" s="111">
        <v>2.7480710139344377E-5</v>
      </c>
      <c r="P285" s="57"/>
      <c r="R285" s="83"/>
    </row>
    <row r="286" spans="1:18" s="60" customFormat="1" ht="15" customHeight="1" x14ac:dyDescent="0.2">
      <c r="A286" s="64"/>
      <c r="B286" s="9"/>
      <c r="C286" s="34" t="s">
        <v>378</v>
      </c>
      <c r="D286" s="59"/>
      <c r="E286" s="6"/>
      <c r="F286" s="7"/>
      <c r="G286" s="6"/>
      <c r="H286" s="66"/>
      <c r="I286" s="63">
        <v>23701</v>
      </c>
      <c r="J286" s="7"/>
      <c r="K286" s="35" t="s">
        <v>10</v>
      </c>
      <c r="L286" s="34"/>
      <c r="M286" s="62">
        <v>5549845</v>
      </c>
      <c r="N286" s="59"/>
      <c r="O286" s="111">
        <v>3.8843134108417299E-3</v>
      </c>
      <c r="P286" s="57"/>
      <c r="R286" s="83"/>
    </row>
    <row r="287" spans="1:18" s="60" customFormat="1" ht="15" customHeight="1" x14ac:dyDescent="0.2">
      <c r="A287" s="64"/>
      <c r="B287" s="9"/>
      <c r="C287" s="34" t="s">
        <v>379</v>
      </c>
      <c r="D287" s="59"/>
      <c r="E287" s="6"/>
      <c r="F287" s="7"/>
      <c r="G287" s="6"/>
      <c r="H287" s="66"/>
      <c r="I287" s="63">
        <v>79000</v>
      </c>
      <c r="J287" s="7"/>
      <c r="K287" s="35" t="s">
        <v>10</v>
      </c>
      <c r="L287" s="34"/>
      <c r="M287" s="62">
        <v>12756550</v>
      </c>
      <c r="N287" s="59"/>
      <c r="O287" s="111">
        <v>8.9282562379801728E-3</v>
      </c>
      <c r="P287" s="57"/>
      <c r="R287" s="83"/>
    </row>
    <row r="288" spans="1:18" s="60" customFormat="1" ht="15" customHeight="1" x14ac:dyDescent="0.2">
      <c r="A288" s="64"/>
      <c r="B288" s="9"/>
      <c r="C288" s="34" t="s">
        <v>380</v>
      </c>
      <c r="D288" s="59"/>
      <c r="E288" s="6"/>
      <c r="F288" s="7"/>
      <c r="G288" s="6"/>
      <c r="H288" s="66"/>
      <c r="I288" s="63">
        <v>24600</v>
      </c>
      <c r="J288" s="7"/>
      <c r="K288" s="35" t="s">
        <v>10</v>
      </c>
      <c r="L288" s="34"/>
      <c r="M288" s="62">
        <v>3482857</v>
      </c>
      <c r="N288" s="59"/>
      <c r="O288" s="111">
        <v>2.4376371147561771E-3</v>
      </c>
      <c r="P288" s="57"/>
      <c r="R288" s="83"/>
    </row>
    <row r="289" spans="1:18" s="60" customFormat="1" ht="15" customHeight="1" x14ac:dyDescent="0.2">
      <c r="A289" s="64"/>
      <c r="B289" s="9"/>
      <c r="C289" s="34" t="s">
        <v>381</v>
      </c>
      <c r="D289" s="59"/>
      <c r="E289" s="6"/>
      <c r="F289" s="7"/>
      <c r="G289" s="6"/>
      <c r="H289" s="66"/>
      <c r="I289" s="63">
        <v>22400</v>
      </c>
      <c r="J289" s="7"/>
      <c r="K289" s="35" t="s">
        <v>10</v>
      </c>
      <c r="L289" s="34"/>
      <c r="M289" s="62">
        <v>7146464</v>
      </c>
      <c r="N289" s="59"/>
      <c r="O289" s="111">
        <v>5.001780402028819E-3</v>
      </c>
      <c r="P289" s="57"/>
      <c r="R289" s="83"/>
    </row>
    <row r="290" spans="1:18" s="60" customFormat="1" ht="15" customHeight="1" x14ac:dyDescent="0.2">
      <c r="A290" s="64"/>
      <c r="B290" s="9"/>
      <c r="C290" s="34" t="s">
        <v>382</v>
      </c>
      <c r="D290" s="59"/>
      <c r="E290" s="6"/>
      <c r="F290" s="7"/>
      <c r="G290" s="6"/>
      <c r="H290" s="87"/>
      <c r="I290" s="63">
        <v>27700</v>
      </c>
      <c r="J290" s="7"/>
      <c r="K290" s="35" t="s">
        <v>10</v>
      </c>
      <c r="L290" s="34"/>
      <c r="M290" s="62">
        <v>2541997</v>
      </c>
      <c r="N290" s="59"/>
      <c r="O290" s="111">
        <v>1.7791331176671501E-3</v>
      </c>
      <c r="P290" s="57"/>
      <c r="R290" s="83"/>
    </row>
    <row r="291" spans="1:18" s="60" customFormat="1" ht="15" customHeight="1" x14ac:dyDescent="0.2">
      <c r="A291" s="64"/>
      <c r="B291" s="9"/>
      <c r="C291" s="34" t="s">
        <v>383</v>
      </c>
      <c r="D291" s="59"/>
      <c r="E291" s="6"/>
      <c r="F291" s="7"/>
      <c r="G291" s="6"/>
      <c r="H291" s="66"/>
      <c r="I291" s="63">
        <v>23000</v>
      </c>
      <c r="J291" s="7"/>
      <c r="K291" s="35" t="s">
        <v>10</v>
      </c>
      <c r="L291" s="34"/>
      <c r="M291" s="62">
        <v>5273116</v>
      </c>
      <c r="N291" s="59"/>
      <c r="O291" s="111">
        <v>3.690631935797144E-3</v>
      </c>
      <c r="P291" s="57"/>
      <c r="R291" s="83"/>
    </row>
    <row r="292" spans="1:18" s="60" customFormat="1" ht="15" customHeight="1" x14ac:dyDescent="0.2">
      <c r="A292" s="64"/>
      <c r="B292" s="9"/>
      <c r="C292" s="34" t="s">
        <v>384</v>
      </c>
      <c r="D292" s="59"/>
      <c r="E292" s="6"/>
      <c r="F292" s="7"/>
      <c r="G292" s="6"/>
      <c r="H292" s="66"/>
      <c r="I292" s="63">
        <v>64500</v>
      </c>
      <c r="J292" s="7"/>
      <c r="K292" s="35" t="s">
        <v>11</v>
      </c>
      <c r="L292" s="34"/>
      <c r="M292" s="62">
        <v>452252</v>
      </c>
      <c r="N292" s="59"/>
      <c r="O292" s="111">
        <v>3.1652929202166799E-4</v>
      </c>
      <c r="P292" s="57"/>
      <c r="R292" s="83"/>
    </row>
    <row r="293" spans="1:18" s="60" customFormat="1" ht="15" customHeight="1" x14ac:dyDescent="0.2">
      <c r="A293" s="64"/>
      <c r="B293" s="9"/>
      <c r="C293" s="34" t="s">
        <v>385</v>
      </c>
      <c r="D293" s="59"/>
      <c r="E293" s="6"/>
      <c r="F293" s="7"/>
      <c r="G293" s="6"/>
      <c r="H293" s="66"/>
      <c r="I293" s="63">
        <v>64600</v>
      </c>
      <c r="J293" s="7"/>
      <c r="K293" s="35" t="s">
        <v>11</v>
      </c>
      <c r="L293" s="34"/>
      <c r="M293" s="62">
        <v>983429</v>
      </c>
      <c r="N293" s="59"/>
      <c r="O293" s="111">
        <v>6.8829786296926705E-4</v>
      </c>
      <c r="P293" s="57"/>
      <c r="R293" s="83"/>
    </row>
    <row r="294" spans="1:18" s="60" customFormat="1" ht="15" customHeight="1" x14ac:dyDescent="0.2">
      <c r="A294" s="64"/>
      <c r="B294" s="9"/>
      <c r="C294" s="34" t="s">
        <v>386</v>
      </c>
      <c r="D294" s="59"/>
      <c r="E294" s="6"/>
      <c r="F294" s="7"/>
      <c r="G294" s="6"/>
      <c r="H294" s="87"/>
      <c r="I294" s="63">
        <v>64800</v>
      </c>
      <c r="J294" s="7"/>
      <c r="K294" s="35" t="s">
        <v>11</v>
      </c>
      <c r="L294" s="34"/>
      <c r="M294" s="62">
        <v>269081</v>
      </c>
      <c r="N294" s="59"/>
      <c r="O294" s="111">
        <v>1.8832867168411073E-4</v>
      </c>
      <c r="P294" s="57"/>
      <c r="R294" s="83"/>
    </row>
    <row r="295" spans="1:18" s="60" customFormat="1" ht="15" customHeight="1" x14ac:dyDescent="0.2">
      <c r="A295" s="64"/>
      <c r="B295" s="9"/>
      <c r="C295" s="34" t="s">
        <v>387</v>
      </c>
      <c r="D295" s="59"/>
      <c r="E295" s="6"/>
      <c r="F295" s="7"/>
      <c r="G295" s="6"/>
      <c r="H295" s="87"/>
      <c r="I295" s="63">
        <v>65300</v>
      </c>
      <c r="J295" s="7"/>
      <c r="K295" s="35" t="s">
        <v>11</v>
      </c>
      <c r="L295" s="34"/>
      <c r="M295" s="62">
        <v>620129</v>
      </c>
      <c r="N295" s="59"/>
      <c r="O295" s="111">
        <v>4.3402570542994828E-4</v>
      </c>
      <c r="P295" s="57"/>
      <c r="R295" s="83"/>
    </row>
    <row r="296" spans="1:18" s="60" customFormat="1" ht="15" customHeight="1" x14ac:dyDescent="0.2">
      <c r="A296" s="64"/>
      <c r="B296" s="9"/>
      <c r="C296" s="34" t="s">
        <v>388</v>
      </c>
      <c r="D296" s="59"/>
      <c r="E296" s="6"/>
      <c r="F296" s="7"/>
      <c r="G296" s="6"/>
      <c r="H296" s="66"/>
      <c r="I296" s="63">
        <v>75500</v>
      </c>
      <c r="J296" s="7"/>
      <c r="K296" s="35" t="s">
        <v>11</v>
      </c>
      <c r="L296" s="34"/>
      <c r="M296" s="62">
        <v>200953</v>
      </c>
      <c r="N296" s="59"/>
      <c r="O296" s="111">
        <v>1.4064616810899731E-4</v>
      </c>
      <c r="P296" s="57"/>
      <c r="R296" s="83"/>
    </row>
    <row r="297" spans="1:18" s="60" customFormat="1" ht="15" customHeight="1" x14ac:dyDescent="0.2">
      <c r="A297" s="64"/>
      <c r="B297" s="9"/>
      <c r="C297" s="34" t="s">
        <v>389</v>
      </c>
      <c r="D297" s="59"/>
      <c r="E297" s="6"/>
      <c r="F297" s="7"/>
      <c r="G297" s="6"/>
      <c r="H297" s="66"/>
      <c r="I297" s="63">
        <v>65500</v>
      </c>
      <c r="J297" s="7"/>
      <c r="K297" s="35" t="s">
        <v>11</v>
      </c>
      <c r="L297" s="34"/>
      <c r="M297" s="62">
        <v>55742</v>
      </c>
      <c r="N297" s="59"/>
      <c r="O297" s="111">
        <v>3.9013593739489968E-5</v>
      </c>
      <c r="P297" s="57"/>
      <c r="R297" s="83"/>
    </row>
    <row r="298" spans="1:18" s="60" customFormat="1" ht="15" customHeight="1" x14ac:dyDescent="0.2">
      <c r="A298" s="64"/>
      <c r="B298" s="9"/>
      <c r="C298" s="34" t="s">
        <v>390</v>
      </c>
      <c r="D298" s="59"/>
      <c r="E298" s="6"/>
      <c r="F298" s="7"/>
      <c r="G298" s="6"/>
      <c r="H298" s="87"/>
      <c r="I298" s="63">
        <v>67000</v>
      </c>
      <c r="J298" s="7"/>
      <c r="K298" s="35" t="s">
        <v>11</v>
      </c>
      <c r="L298" s="34"/>
      <c r="M298" s="62">
        <v>352034</v>
      </c>
      <c r="N298" s="59"/>
      <c r="O298" s="111">
        <v>2.4638713104100339E-4</v>
      </c>
      <c r="P298" s="57"/>
      <c r="R298" s="83"/>
    </row>
    <row r="299" spans="1:18" s="60" customFormat="1" ht="15" customHeight="1" x14ac:dyDescent="0.2">
      <c r="A299" s="64"/>
      <c r="B299" s="9"/>
      <c r="C299" s="34" t="s">
        <v>391</v>
      </c>
      <c r="D299" s="59"/>
      <c r="E299" s="6"/>
      <c r="F299" s="7"/>
      <c r="G299" s="6"/>
      <c r="H299" s="87"/>
      <c r="I299" s="63">
        <v>67100</v>
      </c>
      <c r="J299" s="7"/>
      <c r="K299" s="35" t="s">
        <v>11</v>
      </c>
      <c r="L299" s="34"/>
      <c r="M299" s="62">
        <v>215941</v>
      </c>
      <c r="N299" s="59"/>
      <c r="O299" s="111">
        <v>1.5113620691218835E-4</v>
      </c>
      <c r="P299" s="57"/>
      <c r="R299" s="83"/>
    </row>
    <row r="300" spans="1:18" s="60" customFormat="1" ht="15" customHeight="1" x14ac:dyDescent="0.2">
      <c r="A300" s="64"/>
      <c r="B300" s="9"/>
      <c r="C300" s="34" t="s">
        <v>392</v>
      </c>
      <c r="D300" s="59"/>
      <c r="E300" s="6"/>
      <c r="F300" s="7"/>
      <c r="G300" s="6"/>
      <c r="H300" s="87"/>
      <c r="I300" s="63">
        <v>71000</v>
      </c>
      <c r="J300" s="7"/>
      <c r="K300" s="35" t="s">
        <v>11</v>
      </c>
      <c r="L300" s="34"/>
      <c r="M300" s="62">
        <v>674325</v>
      </c>
      <c r="N300" s="59"/>
      <c r="O300" s="111">
        <v>4.7195726020561829E-4</v>
      </c>
      <c r="P300" s="57"/>
      <c r="R300" s="83"/>
    </row>
    <row r="301" spans="1:18" s="60" customFormat="1" ht="15" customHeight="1" x14ac:dyDescent="0.2">
      <c r="A301" s="64"/>
      <c r="B301" s="9"/>
      <c r="C301" s="34" t="s">
        <v>392</v>
      </c>
      <c r="D301" s="59"/>
      <c r="E301" s="6"/>
      <c r="F301" s="7"/>
      <c r="G301" s="6"/>
      <c r="H301" s="87"/>
      <c r="I301" s="63">
        <v>71003</v>
      </c>
      <c r="J301" s="7"/>
      <c r="K301" s="35" t="s">
        <v>11</v>
      </c>
      <c r="L301" s="34"/>
      <c r="M301" s="62">
        <v>857927</v>
      </c>
      <c r="N301" s="59"/>
      <c r="O301" s="111">
        <v>6.0045953564887185E-4</v>
      </c>
      <c r="P301" s="57"/>
      <c r="R301" s="83"/>
    </row>
    <row r="302" spans="1:18" s="60" customFormat="1" ht="15" customHeight="1" x14ac:dyDescent="0.2">
      <c r="A302" s="64"/>
      <c r="B302" s="9"/>
      <c r="C302" s="34" t="s">
        <v>393</v>
      </c>
      <c r="D302" s="59"/>
      <c r="E302" s="6"/>
      <c r="F302" s="7"/>
      <c r="G302" s="6"/>
      <c r="H302" s="66"/>
      <c r="I302" s="63">
        <v>67700</v>
      </c>
      <c r="J302" s="7"/>
      <c r="K302" s="35" t="s">
        <v>11</v>
      </c>
      <c r="L302" s="34"/>
      <c r="M302" s="62">
        <v>346208</v>
      </c>
      <c r="N302" s="59"/>
      <c r="O302" s="111">
        <v>2.4230953789532747E-4</v>
      </c>
      <c r="P302" s="57"/>
      <c r="R302" s="83"/>
    </row>
    <row r="303" spans="1:18" s="60" customFormat="1" ht="15" customHeight="1" x14ac:dyDescent="0.2">
      <c r="A303" s="64"/>
      <c r="B303" s="9"/>
      <c r="C303" s="34" t="s">
        <v>394</v>
      </c>
      <c r="D303" s="59"/>
      <c r="E303" s="6"/>
      <c r="F303" s="7"/>
      <c r="G303" s="6"/>
      <c r="H303" s="66"/>
      <c r="I303" s="63">
        <v>54300</v>
      </c>
      <c r="J303" s="7"/>
      <c r="K303" s="35" t="s">
        <v>11</v>
      </c>
      <c r="L303" s="34"/>
      <c r="M303" s="62">
        <v>354839</v>
      </c>
      <c r="N303" s="59"/>
      <c r="O303" s="111">
        <v>2.4835033886345812E-4</v>
      </c>
      <c r="P303" s="57"/>
      <c r="R303" s="83"/>
    </row>
    <row r="304" spans="1:18" s="60" customFormat="1" ht="15" customHeight="1" x14ac:dyDescent="0.2">
      <c r="A304" s="64"/>
      <c r="B304" s="9"/>
      <c r="C304" s="34" t="s">
        <v>395</v>
      </c>
      <c r="D304" s="59"/>
      <c r="E304" s="6"/>
      <c r="F304" s="7"/>
      <c r="G304" s="6"/>
      <c r="H304" s="87"/>
      <c r="I304" s="63">
        <v>61200</v>
      </c>
      <c r="J304" s="7"/>
      <c r="K304" s="35" t="s">
        <v>11</v>
      </c>
      <c r="L304" s="34"/>
      <c r="M304" s="62">
        <v>1456455</v>
      </c>
      <c r="N304" s="59"/>
      <c r="O304" s="111">
        <v>1.0193667911063268E-3</v>
      </c>
      <c r="P304" s="57"/>
      <c r="R304" s="83"/>
    </row>
    <row r="305" spans="1:18" s="60" customFormat="1" ht="15" customHeight="1" x14ac:dyDescent="0.2">
      <c r="A305" s="64"/>
      <c r="B305" s="9"/>
      <c r="C305" s="34" t="s">
        <v>396</v>
      </c>
      <c r="D305" s="59"/>
      <c r="E305" s="6"/>
      <c r="F305" s="7"/>
      <c r="G305" s="6"/>
      <c r="H305" s="66"/>
      <c r="I305" s="63">
        <v>72400</v>
      </c>
      <c r="J305" s="7"/>
      <c r="K305" s="35" t="s">
        <v>11</v>
      </c>
      <c r="L305" s="34"/>
      <c r="M305" s="62">
        <v>1122623</v>
      </c>
      <c r="N305" s="59"/>
      <c r="O305" s="111">
        <v>7.8571916408825388E-4</v>
      </c>
      <c r="P305" s="57"/>
      <c r="R305" s="83"/>
    </row>
    <row r="306" spans="1:18" s="60" customFormat="1" ht="15" customHeight="1" x14ac:dyDescent="0.2">
      <c r="A306" s="64"/>
      <c r="B306" s="9"/>
      <c r="C306" s="34" t="s">
        <v>397</v>
      </c>
      <c r="D306" s="59"/>
      <c r="E306" s="6"/>
      <c r="F306" s="7"/>
      <c r="G306" s="6"/>
      <c r="H306" s="66"/>
      <c r="I306" s="63">
        <v>73300</v>
      </c>
      <c r="J306" s="7"/>
      <c r="K306" s="35" t="s">
        <v>11</v>
      </c>
      <c r="L306" s="34"/>
      <c r="M306" s="62">
        <v>327666</v>
      </c>
      <c r="N306" s="59"/>
      <c r="O306" s="111">
        <v>2.2933206928785692E-4</v>
      </c>
      <c r="P306" s="57"/>
      <c r="R306" s="83"/>
    </row>
    <row r="307" spans="1:18" s="60" customFormat="1" ht="15" customHeight="1" x14ac:dyDescent="0.2">
      <c r="A307" s="64"/>
      <c r="B307" s="9"/>
      <c r="C307" s="34" t="s">
        <v>398</v>
      </c>
      <c r="D307" s="59"/>
      <c r="E307" s="6"/>
      <c r="F307" s="7"/>
      <c r="G307" s="6"/>
      <c r="H307" s="87"/>
      <c r="I307" s="63">
        <v>74000</v>
      </c>
      <c r="J307" s="7"/>
      <c r="K307" s="35" t="s">
        <v>11</v>
      </c>
      <c r="L307" s="34"/>
      <c r="M307" s="62">
        <v>213976</v>
      </c>
      <c r="N307" s="59"/>
      <c r="O307" s="111">
        <v>1.4976091159271476E-4</v>
      </c>
      <c r="P307" s="57"/>
      <c r="R307" s="83"/>
    </row>
    <row r="308" spans="1:18" s="60" customFormat="1" ht="15" customHeight="1" x14ac:dyDescent="0.2">
      <c r="A308" s="64"/>
      <c r="B308" s="9"/>
      <c r="C308" s="34" t="s">
        <v>399</v>
      </c>
      <c r="D308" s="59"/>
      <c r="E308" s="6"/>
      <c r="F308" s="7"/>
      <c r="G308" s="6"/>
      <c r="H308" s="66"/>
      <c r="I308" s="63">
        <v>50800</v>
      </c>
      <c r="J308" s="7"/>
      <c r="K308" s="35" t="s">
        <v>12</v>
      </c>
      <c r="L308" s="34"/>
      <c r="M308" s="62">
        <v>1662785</v>
      </c>
      <c r="N308" s="59"/>
      <c r="O308" s="111">
        <v>1.1637762991302399E-3</v>
      </c>
      <c r="P308" s="57"/>
      <c r="R308" s="83"/>
    </row>
    <row r="309" spans="1:18" s="60" customFormat="1" ht="15" customHeight="1" x14ac:dyDescent="0.2">
      <c r="A309" s="64"/>
      <c r="B309" s="9"/>
      <c r="C309" s="34" t="s">
        <v>400</v>
      </c>
      <c r="D309" s="59"/>
      <c r="E309" s="6"/>
      <c r="F309" s="7"/>
      <c r="G309" s="6"/>
      <c r="H309" s="87"/>
      <c r="I309" s="63">
        <v>43100</v>
      </c>
      <c r="J309" s="7"/>
      <c r="K309" s="35" t="s">
        <v>12</v>
      </c>
      <c r="L309" s="34"/>
      <c r="M309" s="62">
        <v>3769597</v>
      </c>
      <c r="N309" s="59"/>
      <c r="O309" s="111">
        <v>2.6383252470237911E-3</v>
      </c>
      <c r="P309" s="57"/>
      <c r="R309" s="83"/>
    </row>
    <row r="310" spans="1:18" s="60" customFormat="1" ht="15" customHeight="1" x14ac:dyDescent="0.2">
      <c r="A310" s="64"/>
      <c r="B310" s="9"/>
      <c r="C310" s="34" t="s">
        <v>401</v>
      </c>
      <c r="D310" s="59"/>
      <c r="E310" s="6"/>
      <c r="F310" s="7"/>
      <c r="G310" s="6"/>
      <c r="H310" s="66"/>
      <c r="I310" s="63">
        <v>33900</v>
      </c>
      <c r="J310" s="7"/>
      <c r="K310" s="35" t="s">
        <v>12</v>
      </c>
      <c r="L310" s="34"/>
      <c r="M310" s="62">
        <v>12937699</v>
      </c>
      <c r="N310" s="59"/>
      <c r="O310" s="111">
        <v>9.0550416689355543E-3</v>
      </c>
      <c r="P310" s="57"/>
      <c r="R310" s="83"/>
    </row>
    <row r="311" spans="1:18" s="60" customFormat="1" ht="15" customHeight="1" x14ac:dyDescent="0.2">
      <c r="A311" s="64"/>
      <c r="B311" s="9"/>
      <c r="C311" s="34" t="s">
        <v>402</v>
      </c>
      <c r="D311" s="59"/>
      <c r="E311" s="6"/>
      <c r="F311" s="7"/>
      <c r="G311" s="6"/>
      <c r="H311" s="87"/>
      <c r="I311" s="63">
        <v>74400</v>
      </c>
      <c r="J311" s="7"/>
      <c r="K311" s="35" t="s">
        <v>12</v>
      </c>
      <c r="L311" s="34"/>
      <c r="M311" s="62">
        <v>0</v>
      </c>
      <c r="N311" s="59"/>
      <c r="O311" s="111">
        <v>0</v>
      </c>
      <c r="P311" s="57"/>
      <c r="R311" s="83"/>
    </row>
    <row r="312" spans="1:18" s="60" customFormat="1" ht="15" customHeight="1" x14ac:dyDescent="0.2">
      <c r="A312" s="64"/>
      <c r="B312" s="9"/>
      <c r="C312" s="34" t="s">
        <v>410</v>
      </c>
      <c r="D312" s="59"/>
      <c r="E312" s="6"/>
      <c r="F312" s="7"/>
      <c r="G312" s="6"/>
      <c r="H312" s="66"/>
      <c r="I312" s="63">
        <v>24100</v>
      </c>
      <c r="J312" s="7"/>
      <c r="K312" s="35" t="s">
        <v>12</v>
      </c>
      <c r="L312" s="65" t="s">
        <v>30</v>
      </c>
      <c r="M312" s="62">
        <v>561113</v>
      </c>
      <c r="N312" s="59"/>
      <c r="O312" s="111">
        <v>3.9272065272050584E-4</v>
      </c>
      <c r="P312" s="57"/>
      <c r="R312" s="83"/>
    </row>
    <row r="313" spans="1:18" s="60" customFormat="1" ht="15" customHeight="1" x14ac:dyDescent="0.2">
      <c r="A313" s="64"/>
      <c r="B313" s="9"/>
      <c r="C313" s="34" t="s">
        <v>411</v>
      </c>
      <c r="D313" s="59"/>
      <c r="E313" s="6"/>
      <c r="F313" s="7"/>
      <c r="G313" s="6"/>
      <c r="H313" s="87"/>
      <c r="I313" s="63">
        <v>67200</v>
      </c>
      <c r="J313" s="7"/>
      <c r="K313" s="35" t="s">
        <v>12</v>
      </c>
      <c r="L313" s="34"/>
      <c r="M313" s="62">
        <v>1174763</v>
      </c>
      <c r="N313" s="59"/>
      <c r="O313" s="111">
        <v>8.2221173302329407E-4</v>
      </c>
      <c r="P313" s="57"/>
      <c r="R313" s="83"/>
    </row>
    <row r="314" spans="1:18" s="60" customFormat="1" ht="15" customHeight="1" x14ac:dyDescent="0.2">
      <c r="A314" s="64"/>
      <c r="B314" s="9"/>
      <c r="C314" s="34" t="s">
        <v>412</v>
      </c>
      <c r="D314" s="59"/>
      <c r="E314" s="6"/>
      <c r="F314" s="7"/>
      <c r="G314" s="6"/>
      <c r="H314" s="66"/>
      <c r="I314" s="63">
        <v>77500</v>
      </c>
      <c r="J314" s="7"/>
      <c r="K314" s="35" t="s">
        <v>12</v>
      </c>
      <c r="L314" s="34"/>
      <c r="M314" s="62">
        <v>464711</v>
      </c>
      <c r="N314" s="59"/>
      <c r="O314" s="111">
        <v>3.2524929425338387E-4</v>
      </c>
      <c r="P314" s="57"/>
      <c r="R314" s="83"/>
    </row>
    <row r="315" spans="1:18" s="60" customFormat="1" ht="15" customHeight="1" x14ac:dyDescent="0.2">
      <c r="A315" s="64"/>
      <c r="B315" s="9"/>
      <c r="C315" s="34" t="s">
        <v>413</v>
      </c>
      <c r="D315" s="59"/>
      <c r="E315" s="6"/>
      <c r="F315" s="7"/>
      <c r="G315" s="6"/>
      <c r="H315" s="66"/>
      <c r="I315" s="63">
        <v>22900</v>
      </c>
      <c r="J315" s="7"/>
      <c r="K315" s="35" t="s">
        <v>12</v>
      </c>
      <c r="M315" s="62">
        <v>2353708</v>
      </c>
      <c r="N315" s="59"/>
      <c r="O315" s="111">
        <v>1.6473504304364297E-3</v>
      </c>
      <c r="P315" s="57"/>
      <c r="R315" s="83"/>
    </row>
    <row r="316" spans="1:18" s="60" customFormat="1" ht="15" customHeight="1" x14ac:dyDescent="0.2">
      <c r="A316" s="64"/>
      <c r="B316" s="9"/>
      <c r="C316" s="34" t="s">
        <v>414</v>
      </c>
      <c r="D316" s="59"/>
      <c r="E316" s="6"/>
      <c r="F316" s="7"/>
      <c r="G316" s="6"/>
      <c r="H316" s="66"/>
      <c r="I316" s="63">
        <v>71100</v>
      </c>
      <c r="J316" s="7"/>
      <c r="K316" s="35" t="s">
        <v>12</v>
      </c>
      <c r="L316" s="34"/>
      <c r="M316" s="62">
        <v>8361297</v>
      </c>
      <c r="N316" s="59"/>
      <c r="O316" s="111">
        <v>5.8520369612359846E-3</v>
      </c>
      <c r="P316" s="57"/>
      <c r="R316" s="83"/>
    </row>
    <row r="317" spans="1:18" s="60" customFormat="1" ht="15" customHeight="1" x14ac:dyDescent="0.2">
      <c r="A317" s="64"/>
      <c r="B317" s="9"/>
      <c r="C317" s="34" t="s">
        <v>414</v>
      </c>
      <c r="D317" s="59"/>
      <c r="E317" s="6"/>
      <c r="F317" s="7"/>
      <c r="G317" s="6"/>
      <c r="H317" s="87"/>
      <c r="I317" s="63">
        <v>71103</v>
      </c>
      <c r="J317" s="7"/>
      <c r="K317" s="35" t="s">
        <v>12</v>
      </c>
      <c r="L317" s="34"/>
      <c r="M317" s="62">
        <v>2543379</v>
      </c>
      <c r="N317" s="59"/>
      <c r="O317" s="111">
        <v>1.7801003737137214E-3</v>
      </c>
      <c r="P317" s="57"/>
      <c r="R317" s="83"/>
    </row>
    <row r="318" spans="1:18" s="60" customFormat="1" ht="15" customHeight="1" x14ac:dyDescent="0.2">
      <c r="A318" s="64"/>
      <c r="B318" s="9"/>
      <c r="C318" s="34" t="s">
        <v>415</v>
      </c>
      <c r="D318" s="59"/>
      <c r="E318" s="6"/>
      <c r="F318" s="7"/>
      <c r="G318" s="6"/>
      <c r="H318" s="87"/>
      <c r="I318" s="63">
        <v>69800</v>
      </c>
      <c r="J318" s="7"/>
      <c r="K318" s="35" t="s">
        <v>12</v>
      </c>
      <c r="L318" s="34"/>
      <c r="M318" s="62">
        <v>207896</v>
      </c>
      <c r="N318" s="59"/>
      <c r="O318" s="111">
        <v>1.4550554490447073E-4</v>
      </c>
      <c r="P318" s="57"/>
      <c r="R318" s="83"/>
    </row>
    <row r="319" spans="1:18" s="60" customFormat="1" ht="15" customHeight="1" x14ac:dyDescent="0.2">
      <c r="A319" s="64"/>
      <c r="B319" s="9"/>
      <c r="C319" s="34" t="s">
        <v>416</v>
      </c>
      <c r="D319" s="59"/>
      <c r="E319" s="6"/>
      <c r="F319" s="7"/>
      <c r="G319" s="6"/>
      <c r="H319" s="87"/>
      <c r="I319" s="63">
        <v>86001</v>
      </c>
      <c r="J319" s="7"/>
      <c r="K319" s="35" t="s">
        <v>12</v>
      </c>
      <c r="L319" s="34"/>
      <c r="M319" s="62">
        <v>2684381</v>
      </c>
      <c r="N319" s="59"/>
      <c r="O319" s="111">
        <v>1.8787870865057915E-3</v>
      </c>
      <c r="P319" s="57"/>
      <c r="R319" s="83"/>
    </row>
    <row r="320" spans="1:18" s="60" customFormat="1" ht="15" customHeight="1" x14ac:dyDescent="0.2">
      <c r="A320" s="64"/>
      <c r="B320" s="9"/>
      <c r="C320" s="34" t="s">
        <v>417</v>
      </c>
      <c r="D320" s="59"/>
      <c r="E320" s="6"/>
      <c r="F320" s="7"/>
      <c r="G320" s="6"/>
      <c r="H320" s="66"/>
      <c r="I320" s="63">
        <v>73700</v>
      </c>
      <c r="J320" s="7"/>
      <c r="K320" s="35" t="s">
        <v>12</v>
      </c>
      <c r="L320" s="34"/>
      <c r="M320" s="62">
        <v>1896865</v>
      </c>
      <c r="N320" s="59"/>
      <c r="O320" s="111">
        <v>1.3276079166276353E-3</v>
      </c>
      <c r="P320" s="57"/>
      <c r="R320" s="83"/>
    </row>
    <row r="321" spans="1:18" s="60" customFormat="1" ht="15" customHeight="1" x14ac:dyDescent="0.2">
      <c r="A321" s="64"/>
      <c r="B321" s="9"/>
      <c r="C321" s="34" t="s">
        <v>418</v>
      </c>
      <c r="D321" s="59"/>
      <c r="E321" s="6"/>
      <c r="F321" s="7"/>
      <c r="G321" s="6"/>
      <c r="H321" s="66"/>
      <c r="I321" s="63">
        <v>33401</v>
      </c>
      <c r="J321" s="7"/>
      <c r="K321" s="35" t="s">
        <v>12</v>
      </c>
      <c r="L321" s="34"/>
      <c r="M321" s="62">
        <v>9299336</v>
      </c>
      <c r="N321" s="59"/>
      <c r="O321" s="111">
        <v>6.5085665521691666E-3</v>
      </c>
      <c r="P321" s="57"/>
      <c r="R321" s="83"/>
    </row>
    <row r="322" spans="1:18" s="60" customFormat="1" ht="15" customHeight="1" x14ac:dyDescent="0.2">
      <c r="A322" s="64"/>
      <c r="B322" s="9"/>
      <c r="C322" s="34" t="s">
        <v>418</v>
      </c>
      <c r="D322" s="59"/>
      <c r="E322" s="6"/>
      <c r="F322" s="7"/>
      <c r="G322" s="6"/>
      <c r="H322" s="66"/>
      <c r="I322" s="63">
        <v>33402</v>
      </c>
      <c r="J322" s="7"/>
      <c r="K322" s="35" t="s">
        <v>12</v>
      </c>
      <c r="M322" s="62">
        <v>8101020</v>
      </c>
      <c r="N322" s="59"/>
      <c r="O322" s="111">
        <v>5.6698701724997858E-3</v>
      </c>
      <c r="P322" s="57"/>
      <c r="R322" s="83"/>
    </row>
    <row r="323" spans="1:18" s="60" customFormat="1" ht="15" customHeight="1" x14ac:dyDescent="0.2">
      <c r="A323" s="64"/>
      <c r="B323" s="9"/>
      <c r="C323" s="34" t="s">
        <v>419</v>
      </c>
      <c r="D323" s="59"/>
      <c r="E323" s="6"/>
      <c r="F323" s="7"/>
      <c r="G323" s="6"/>
      <c r="H323" s="66"/>
      <c r="I323" s="63">
        <v>49700</v>
      </c>
      <c r="J323" s="7"/>
      <c r="K323" s="35" t="s">
        <v>12</v>
      </c>
      <c r="M323" s="62">
        <v>2639485</v>
      </c>
      <c r="N323" s="59"/>
      <c r="O323" s="111">
        <v>1.8473645630131263E-3</v>
      </c>
      <c r="P323" s="57"/>
      <c r="R323" s="83"/>
    </row>
    <row r="324" spans="1:18" s="60" customFormat="1" ht="15" customHeight="1" x14ac:dyDescent="0.2">
      <c r="A324" s="64"/>
      <c r="B324" s="9"/>
      <c r="C324" s="34" t="s">
        <v>420</v>
      </c>
      <c r="D324" s="59"/>
      <c r="E324" s="6"/>
      <c r="F324" s="7"/>
      <c r="G324" s="6"/>
      <c r="H324" s="66"/>
      <c r="I324" s="63">
        <v>21400</v>
      </c>
      <c r="J324" s="7"/>
      <c r="K324" s="35" t="s">
        <v>13</v>
      </c>
      <c r="L324" s="34"/>
      <c r="M324" s="62">
        <v>3806138</v>
      </c>
      <c r="N324" s="59"/>
      <c r="O324" s="111">
        <v>2.6639001407993052E-3</v>
      </c>
      <c r="P324" s="57"/>
      <c r="R324" s="83"/>
    </row>
    <row r="325" spans="1:18" s="60" customFormat="1" ht="15" customHeight="1" x14ac:dyDescent="0.2">
      <c r="A325" s="64"/>
      <c r="B325" s="9"/>
      <c r="C325" s="34" t="s">
        <v>421</v>
      </c>
      <c r="D325" s="59"/>
      <c r="E325" s="6"/>
      <c r="F325" s="7"/>
      <c r="G325" s="6"/>
      <c r="H325" s="87"/>
      <c r="I325" s="63">
        <v>64700</v>
      </c>
      <c r="J325" s="7"/>
      <c r="K325" s="35" t="s">
        <v>13</v>
      </c>
      <c r="L325" s="34"/>
      <c r="M325" s="62">
        <v>774286</v>
      </c>
      <c r="N325" s="59"/>
      <c r="O325" s="111">
        <v>5.4191954795620415E-4</v>
      </c>
      <c r="P325" s="57"/>
      <c r="R325" s="83"/>
    </row>
    <row r="326" spans="1:18" s="60" customFormat="1" ht="15" customHeight="1" x14ac:dyDescent="0.2">
      <c r="A326" s="64"/>
      <c r="B326" s="9"/>
      <c r="C326" s="34" t="s">
        <v>422</v>
      </c>
      <c r="D326" s="59"/>
      <c r="E326" s="6"/>
      <c r="F326" s="7"/>
      <c r="G326" s="6"/>
      <c r="H326" s="66"/>
      <c r="I326" s="63">
        <v>26100</v>
      </c>
      <c r="J326" s="7"/>
      <c r="K326" s="35" t="s">
        <v>13</v>
      </c>
      <c r="L326" s="34"/>
      <c r="M326" s="62">
        <v>759104</v>
      </c>
      <c r="N326" s="59"/>
      <c r="O326" s="111">
        <v>5.3129372936065798E-4</v>
      </c>
      <c r="P326" s="57"/>
      <c r="R326" s="83"/>
    </row>
    <row r="327" spans="1:18" s="60" customFormat="1" ht="15" customHeight="1" x14ac:dyDescent="0.2">
      <c r="A327" s="64"/>
      <c r="B327" s="9"/>
      <c r="C327" s="34" t="s">
        <v>423</v>
      </c>
      <c r="D327" s="59"/>
      <c r="E327" s="6"/>
      <c r="F327" s="7"/>
      <c r="G327" s="6"/>
      <c r="H327" s="87"/>
      <c r="I327" s="63">
        <v>56700</v>
      </c>
      <c r="J327" s="7"/>
      <c r="K327" s="35" t="s">
        <v>13</v>
      </c>
      <c r="L327" s="34"/>
      <c r="M327" s="62">
        <v>4376328</v>
      </c>
      <c r="N327" s="59"/>
      <c r="O327" s="111">
        <v>3.0629737480311913E-3</v>
      </c>
      <c r="P327" s="57"/>
      <c r="R327" s="83"/>
    </row>
    <row r="328" spans="1:18" s="60" customFormat="1" ht="15" customHeight="1" x14ac:dyDescent="0.2">
      <c r="A328" s="64"/>
      <c r="B328" s="9"/>
      <c r="C328" s="34" t="s">
        <v>424</v>
      </c>
      <c r="D328" s="59"/>
      <c r="E328" s="6"/>
      <c r="F328" s="7"/>
      <c r="G328" s="6"/>
      <c r="H328" s="66"/>
      <c r="I328" s="63">
        <v>31701</v>
      </c>
      <c r="J328" s="7"/>
      <c r="K328" s="35" t="s">
        <v>13</v>
      </c>
      <c r="L328" s="34"/>
      <c r="M328" s="62">
        <v>9248177</v>
      </c>
      <c r="N328" s="59"/>
      <c r="O328" s="111">
        <v>6.4727605810501083E-3</v>
      </c>
      <c r="P328" s="57"/>
      <c r="R328" s="83"/>
    </row>
    <row r="329" spans="1:18" s="60" customFormat="1" ht="15" customHeight="1" x14ac:dyDescent="0.2">
      <c r="A329" s="64"/>
      <c r="B329" s="9"/>
      <c r="C329" s="34" t="s">
        <v>424</v>
      </c>
      <c r="D329" s="59"/>
      <c r="E329" s="6"/>
      <c r="F329" s="7"/>
      <c r="G329" s="6"/>
      <c r="H329" s="66"/>
      <c r="I329" s="63">
        <v>31702</v>
      </c>
      <c r="J329" s="7"/>
      <c r="K329" s="35" t="s">
        <v>13</v>
      </c>
      <c r="L329" s="34"/>
      <c r="M329" s="62">
        <v>5676684</v>
      </c>
      <c r="N329" s="59"/>
      <c r="O329" s="111">
        <v>3.9730874988960366E-3</v>
      </c>
      <c r="P329" s="57"/>
      <c r="R329" s="83"/>
    </row>
    <row r="330" spans="1:18" s="60" customFormat="1" ht="15" customHeight="1" x14ac:dyDescent="0.2">
      <c r="A330" s="64"/>
      <c r="B330" s="9"/>
      <c r="C330" s="34" t="s">
        <v>426</v>
      </c>
      <c r="D330" s="59"/>
      <c r="E330" s="6"/>
      <c r="F330" s="7"/>
      <c r="G330" s="6"/>
      <c r="H330" s="66"/>
      <c r="I330" s="63">
        <v>21900</v>
      </c>
      <c r="J330" s="7"/>
      <c r="K330" s="35" t="s">
        <v>13</v>
      </c>
      <c r="L330" s="34"/>
      <c r="M330" s="62">
        <v>1265328</v>
      </c>
      <c r="N330" s="59"/>
      <c r="O330" s="111">
        <v>8.8559779949053433E-4</v>
      </c>
      <c r="P330" s="57"/>
      <c r="R330" s="83"/>
    </row>
    <row r="331" spans="1:18" s="60" customFormat="1" ht="15" customHeight="1" x14ac:dyDescent="0.2">
      <c r="A331" s="64"/>
      <c r="B331" s="9"/>
      <c r="C331" s="34" t="s">
        <v>427</v>
      </c>
      <c r="D331" s="59"/>
      <c r="E331" s="6"/>
      <c r="F331" s="7"/>
      <c r="G331" s="6"/>
      <c r="H331" s="66"/>
      <c r="I331" s="63">
        <v>53600</v>
      </c>
      <c r="J331" s="7"/>
      <c r="K331" s="35" t="s">
        <v>13</v>
      </c>
      <c r="L331" s="34"/>
      <c r="M331" s="62">
        <v>699185</v>
      </c>
      <c r="N331" s="59"/>
      <c r="O331" s="111">
        <v>4.8935667071051082E-4</v>
      </c>
      <c r="P331" s="57"/>
      <c r="R331" s="83"/>
    </row>
    <row r="332" spans="1:18" s="60" customFormat="1" ht="15" customHeight="1" x14ac:dyDescent="0.2">
      <c r="A332" s="64"/>
      <c r="B332" s="9"/>
      <c r="C332" s="34" t="s">
        <v>428</v>
      </c>
      <c r="D332" s="59"/>
      <c r="E332" s="6"/>
      <c r="F332" s="7"/>
      <c r="G332" s="6"/>
      <c r="H332" s="66"/>
      <c r="I332" s="63">
        <v>22800</v>
      </c>
      <c r="J332" s="7"/>
      <c r="K332" s="35" t="s">
        <v>13</v>
      </c>
      <c r="L332" s="34"/>
      <c r="M332" s="62">
        <v>1418392</v>
      </c>
      <c r="N332" s="59"/>
      <c r="O332" s="111">
        <v>9.9272665586707786E-4</v>
      </c>
      <c r="P332" s="57"/>
      <c r="R332" s="83"/>
    </row>
    <row r="333" spans="1:18" s="60" customFormat="1" ht="15" customHeight="1" x14ac:dyDescent="0.2">
      <c r="A333" s="64"/>
      <c r="B333" s="9"/>
      <c r="C333" s="34" t="s">
        <v>429</v>
      </c>
      <c r="D333" s="59"/>
      <c r="E333" s="6"/>
      <c r="F333" s="7"/>
      <c r="G333" s="6"/>
      <c r="H333" s="66"/>
      <c r="I333" s="63">
        <v>36900</v>
      </c>
      <c r="J333" s="7"/>
      <c r="K333" s="35" t="s">
        <v>13</v>
      </c>
      <c r="L333" s="34"/>
      <c r="M333" s="62">
        <v>1373449</v>
      </c>
      <c r="N333" s="59"/>
      <c r="O333" s="111">
        <v>9.6127123727007932E-4</v>
      </c>
      <c r="P333" s="57"/>
      <c r="R333" s="83"/>
    </row>
    <row r="334" spans="1:18" s="60" customFormat="1" ht="15" customHeight="1" x14ac:dyDescent="0.2">
      <c r="A334" s="64"/>
      <c r="B334" s="9"/>
      <c r="C334" s="34" t="s">
        <v>430</v>
      </c>
      <c r="D334" s="59"/>
      <c r="E334" s="6"/>
      <c r="F334" s="7"/>
      <c r="G334" s="6"/>
      <c r="H334" s="66"/>
      <c r="I334" s="63">
        <v>71200</v>
      </c>
      <c r="J334" s="7"/>
      <c r="K334" s="35" t="s">
        <v>13</v>
      </c>
      <c r="L334" s="34"/>
      <c r="M334" s="62">
        <v>12837507</v>
      </c>
      <c r="N334" s="59"/>
      <c r="O334" s="111">
        <v>8.9849177052466478E-3</v>
      </c>
      <c r="P334" s="57"/>
      <c r="R334" s="83"/>
    </row>
    <row r="335" spans="1:18" s="60" customFormat="1" ht="15" customHeight="1" x14ac:dyDescent="0.2">
      <c r="A335" s="64"/>
      <c r="B335" s="9"/>
      <c r="C335" s="34" t="s">
        <v>430</v>
      </c>
      <c r="D335" s="59"/>
      <c r="E335" s="6"/>
      <c r="F335" s="7"/>
      <c r="G335" s="6"/>
      <c r="H335" s="87"/>
      <c r="I335" s="63">
        <v>71203</v>
      </c>
      <c r="J335" s="7"/>
      <c r="K335" s="35" t="s">
        <v>13</v>
      </c>
      <c r="L335" s="34"/>
      <c r="M335" s="62">
        <v>2900731</v>
      </c>
      <c r="N335" s="59"/>
      <c r="O335" s="111">
        <v>2.0302095508152648E-3</v>
      </c>
      <c r="P335" s="57"/>
      <c r="R335" s="83"/>
    </row>
    <row r="336" spans="1:18" s="60" customFormat="1" ht="15" customHeight="1" x14ac:dyDescent="0.2">
      <c r="A336" s="64"/>
      <c r="B336" s="9"/>
      <c r="C336" s="34" t="s">
        <v>431</v>
      </c>
      <c r="D336" s="59"/>
      <c r="E336" s="6"/>
      <c r="F336" s="7"/>
      <c r="G336" s="6"/>
      <c r="H336" s="66"/>
      <c r="I336" s="63">
        <v>75700</v>
      </c>
      <c r="J336" s="7"/>
      <c r="K336" s="35" t="s">
        <v>13</v>
      </c>
      <c r="L336" s="34"/>
      <c r="M336" s="62">
        <v>415603</v>
      </c>
      <c r="N336" s="59"/>
      <c r="O336" s="111">
        <v>2.9087880949577071E-4</v>
      </c>
      <c r="P336" s="57"/>
      <c r="R336" s="83"/>
    </row>
    <row r="337" spans="1:18" s="60" customFormat="1" ht="15" customHeight="1" x14ac:dyDescent="0.2">
      <c r="A337" s="64"/>
      <c r="B337" s="9"/>
      <c r="C337" s="34" t="s">
        <v>432</v>
      </c>
      <c r="D337" s="59"/>
      <c r="E337" s="6"/>
      <c r="F337" s="7"/>
      <c r="G337" s="6"/>
      <c r="H337" s="66"/>
      <c r="I337" s="63">
        <v>58500</v>
      </c>
      <c r="J337" s="7"/>
      <c r="K337" s="35" t="s">
        <v>13</v>
      </c>
      <c r="L337" s="34"/>
      <c r="M337" s="62">
        <v>662282</v>
      </c>
      <c r="N337" s="59"/>
      <c r="O337" s="111">
        <v>4.6352841464204541E-4</v>
      </c>
      <c r="P337" s="57"/>
      <c r="R337" s="83"/>
    </row>
    <row r="338" spans="1:18" s="60" customFormat="1" ht="15" customHeight="1" x14ac:dyDescent="0.2">
      <c r="A338" s="64"/>
      <c r="B338" s="9"/>
      <c r="C338" s="34" t="s">
        <v>433</v>
      </c>
      <c r="D338" s="59"/>
      <c r="E338" s="6"/>
      <c r="F338" s="7"/>
      <c r="G338" s="6"/>
      <c r="H338" s="87"/>
      <c r="I338" s="63">
        <v>62600</v>
      </c>
      <c r="J338" s="7"/>
      <c r="K338" s="35" t="s">
        <v>13</v>
      </c>
      <c r="L338" s="34"/>
      <c r="M338" s="62">
        <v>3606443</v>
      </c>
      <c r="N338" s="59"/>
      <c r="O338" s="111">
        <v>2.5241344416531059E-3</v>
      </c>
      <c r="P338" s="57"/>
      <c r="R338" s="83"/>
    </row>
    <row r="339" spans="1:18" s="60" customFormat="1" ht="15" customHeight="1" x14ac:dyDescent="0.2">
      <c r="A339" s="64"/>
      <c r="B339" s="9"/>
      <c r="C339" s="34" t="s">
        <v>434</v>
      </c>
      <c r="D339" s="59"/>
      <c r="E339" s="6"/>
      <c r="F339" s="7"/>
      <c r="G339" s="6"/>
      <c r="H339" s="66"/>
      <c r="I339" s="63">
        <v>78400</v>
      </c>
      <c r="J339" s="7"/>
      <c r="K339" s="35" t="s">
        <v>13</v>
      </c>
      <c r="L339" s="34"/>
      <c r="M339" s="62">
        <v>47084</v>
      </c>
      <c r="N339" s="59"/>
      <c r="O339" s="111">
        <v>3.2953895583763516E-5</v>
      </c>
      <c r="P339" s="57"/>
      <c r="R339" s="83"/>
    </row>
    <row r="340" spans="1:18" s="60" customFormat="1" ht="15" customHeight="1" x14ac:dyDescent="0.2">
      <c r="A340" s="64"/>
      <c r="B340" s="9"/>
      <c r="C340" s="34" t="s">
        <v>435</v>
      </c>
      <c r="D340" s="59"/>
      <c r="E340" s="6"/>
      <c r="F340" s="7"/>
      <c r="G340" s="6"/>
      <c r="H340" s="66"/>
      <c r="I340" s="63">
        <v>68600</v>
      </c>
      <c r="J340" s="7"/>
      <c r="K340" s="35" t="s">
        <v>13</v>
      </c>
      <c r="L340" s="34"/>
      <c r="M340" s="62">
        <v>716729</v>
      </c>
      <c r="N340" s="59"/>
      <c r="O340" s="111">
        <v>5.0163564327277289E-4</v>
      </c>
      <c r="P340" s="57"/>
      <c r="R340" s="83"/>
    </row>
    <row r="341" spans="1:18" s="60" customFormat="1" ht="15" customHeight="1" x14ac:dyDescent="0.2">
      <c r="A341" s="64"/>
      <c r="B341" s="9"/>
      <c r="C341" s="34" t="s">
        <v>436</v>
      </c>
      <c r="D341" s="59"/>
      <c r="E341" s="6"/>
      <c r="F341" s="7"/>
      <c r="G341" s="6"/>
      <c r="H341" s="66"/>
      <c r="I341" s="63">
        <v>75100</v>
      </c>
      <c r="J341" s="7"/>
      <c r="K341" s="35" t="s">
        <v>13</v>
      </c>
      <c r="L341" s="34"/>
      <c r="M341" s="62">
        <v>971820</v>
      </c>
      <c r="N341" s="59"/>
      <c r="O341" s="111">
        <v>6.8017277219890111E-4</v>
      </c>
      <c r="P341" s="57"/>
      <c r="R341" s="83"/>
    </row>
    <row r="342" spans="1:18" s="60" customFormat="1" ht="15" customHeight="1" x14ac:dyDescent="0.2">
      <c r="A342" s="64"/>
      <c r="B342" s="9"/>
      <c r="C342" s="34" t="s">
        <v>437</v>
      </c>
      <c r="D342" s="59"/>
      <c r="E342" s="6"/>
      <c r="F342" s="7"/>
      <c r="G342" s="6"/>
      <c r="H342" s="87"/>
      <c r="I342" s="63">
        <v>33700</v>
      </c>
      <c r="J342" s="7"/>
      <c r="K342" s="35" t="s">
        <v>13</v>
      </c>
      <c r="L342" s="34"/>
      <c r="M342" s="62">
        <v>11521117</v>
      </c>
      <c r="N342" s="59"/>
      <c r="O342" s="111">
        <v>8.0635818245332336E-3</v>
      </c>
      <c r="P342" s="57"/>
      <c r="R342" s="83"/>
    </row>
    <row r="343" spans="1:18" s="60" customFormat="1" ht="15" customHeight="1" x14ac:dyDescent="0.2">
      <c r="A343" s="64"/>
      <c r="B343" s="9"/>
      <c r="C343" s="34" t="s">
        <v>438</v>
      </c>
      <c r="D343" s="59"/>
      <c r="E343" s="6"/>
      <c r="F343" s="7"/>
      <c r="G343" s="6"/>
      <c r="H343" s="66"/>
      <c r="I343" s="63">
        <v>59400</v>
      </c>
      <c r="J343" s="7"/>
      <c r="K343" s="35" t="s">
        <v>13</v>
      </c>
      <c r="L343" s="34"/>
      <c r="M343" s="62">
        <v>4783616</v>
      </c>
      <c r="N343" s="59"/>
      <c r="O343" s="111">
        <v>3.3480329236432859E-3</v>
      </c>
      <c r="P343" s="57"/>
      <c r="R343" s="83"/>
    </row>
    <row r="344" spans="1:18" s="60" customFormat="1" ht="15" customHeight="1" x14ac:dyDescent="0.2">
      <c r="A344" s="64"/>
      <c r="B344" s="9"/>
      <c r="C344" s="34" t="s">
        <v>439</v>
      </c>
      <c r="D344" s="59"/>
      <c r="E344" s="6"/>
      <c r="F344" s="7"/>
      <c r="G344" s="6"/>
      <c r="H344" s="87"/>
      <c r="I344" s="63">
        <v>47100</v>
      </c>
      <c r="J344" s="7"/>
      <c r="K344" s="35" t="s">
        <v>13</v>
      </c>
      <c r="L344" s="34"/>
      <c r="M344" s="62">
        <v>4992458</v>
      </c>
      <c r="N344" s="59"/>
      <c r="O344" s="111">
        <v>3.4942005700094475E-3</v>
      </c>
      <c r="P344" s="57"/>
      <c r="R344" s="83"/>
    </row>
    <row r="345" spans="1:18" s="60" customFormat="1" ht="15" customHeight="1" x14ac:dyDescent="0.2">
      <c r="A345" s="64"/>
      <c r="B345" s="9"/>
      <c r="C345" s="34" t="s">
        <v>440</v>
      </c>
      <c r="D345" s="59"/>
      <c r="E345" s="6"/>
      <c r="F345" s="7"/>
      <c r="G345" s="6"/>
      <c r="H345" s="66"/>
      <c r="I345" s="63">
        <v>74800</v>
      </c>
      <c r="J345" s="7"/>
      <c r="K345" s="35" t="s">
        <v>13</v>
      </c>
      <c r="L345" s="34"/>
      <c r="M345" s="62">
        <v>220170</v>
      </c>
      <c r="N345" s="59"/>
      <c r="O345" s="111">
        <v>1.5409606640636337E-4</v>
      </c>
      <c r="P345" s="57"/>
      <c r="R345" s="83"/>
    </row>
    <row r="346" spans="1:18" s="60" customFormat="1" ht="15" customHeight="1" x14ac:dyDescent="0.2">
      <c r="A346" s="64"/>
      <c r="B346" s="9"/>
      <c r="C346" s="34" t="s">
        <v>441</v>
      </c>
      <c r="D346" s="59"/>
      <c r="E346" s="6"/>
      <c r="F346" s="7"/>
      <c r="G346" s="6"/>
      <c r="H346" s="87"/>
      <c r="I346" s="63">
        <v>86302</v>
      </c>
      <c r="J346" s="7"/>
      <c r="K346" s="35" t="s">
        <v>13</v>
      </c>
      <c r="L346" s="34"/>
      <c r="M346" s="62">
        <v>98978</v>
      </c>
      <c r="N346" s="59"/>
      <c r="O346" s="111">
        <v>6.9274290142930611E-5</v>
      </c>
      <c r="P346" s="57"/>
      <c r="R346" s="83"/>
    </row>
    <row r="347" spans="1:18" s="60" customFormat="1" ht="15" customHeight="1" x14ac:dyDescent="0.2">
      <c r="A347" s="64"/>
      <c r="B347" s="9"/>
      <c r="C347" s="34" t="s">
        <v>442</v>
      </c>
      <c r="D347" s="59"/>
      <c r="E347" s="6"/>
      <c r="F347" s="7"/>
      <c r="G347" s="6"/>
      <c r="H347" s="87"/>
      <c r="I347" s="63">
        <v>24500</v>
      </c>
      <c r="J347" s="7"/>
      <c r="K347" s="35" t="s">
        <v>13</v>
      </c>
      <c r="L347" s="34"/>
      <c r="M347" s="62">
        <v>7517008</v>
      </c>
      <c r="N347" s="59"/>
      <c r="O347" s="111">
        <v>5.2611226050105131E-3</v>
      </c>
      <c r="P347" s="57"/>
      <c r="R347" s="83"/>
    </row>
    <row r="348" spans="1:18" s="60" customFormat="1" ht="15" customHeight="1" x14ac:dyDescent="0.2">
      <c r="A348" s="64"/>
      <c r="B348" s="9"/>
      <c r="C348" s="34" t="s">
        <v>443</v>
      </c>
      <c r="D348" s="59"/>
      <c r="E348" s="6"/>
      <c r="F348" s="7"/>
      <c r="G348" s="6"/>
      <c r="H348" s="66"/>
      <c r="I348" s="63">
        <v>37700</v>
      </c>
      <c r="J348" s="7"/>
      <c r="K348" s="35" t="s">
        <v>13</v>
      </c>
      <c r="L348" s="34"/>
      <c r="M348" s="62">
        <v>3824514</v>
      </c>
      <c r="N348" s="59"/>
      <c r="O348" s="111">
        <v>2.6767614266978534E-3</v>
      </c>
      <c r="P348" s="57"/>
      <c r="R348" s="83"/>
    </row>
    <row r="349" spans="1:18" s="60" customFormat="1" ht="15" customHeight="1" x14ac:dyDescent="0.2">
      <c r="A349" s="64"/>
      <c r="B349" s="9"/>
      <c r="C349" s="34" t="s">
        <v>444</v>
      </c>
      <c r="D349" s="59"/>
      <c r="E349" s="6"/>
      <c r="F349" s="7"/>
      <c r="G349" s="6"/>
      <c r="H349" s="87"/>
      <c r="I349" s="63">
        <v>56200</v>
      </c>
      <c r="J349" s="7"/>
      <c r="K349" s="35" t="s">
        <v>13</v>
      </c>
      <c r="L349" s="34"/>
      <c r="M349" s="62">
        <v>1432469</v>
      </c>
      <c r="N349" s="59"/>
      <c r="O349" s="111">
        <v>1.0025790895628692E-3</v>
      </c>
      <c r="P349" s="57"/>
      <c r="R349" s="83"/>
    </row>
    <row r="350" spans="1:18" s="60" customFormat="1" ht="15" customHeight="1" x14ac:dyDescent="0.2">
      <c r="A350" s="64"/>
      <c r="B350" s="9"/>
      <c r="C350" s="34" t="s">
        <v>445</v>
      </c>
      <c r="D350" s="59"/>
      <c r="E350" s="6"/>
      <c r="F350" s="7"/>
      <c r="G350" s="6"/>
      <c r="H350" s="87"/>
      <c r="I350" s="63">
        <v>75600</v>
      </c>
      <c r="J350" s="7"/>
      <c r="K350" s="35" t="s">
        <v>13</v>
      </c>
      <c r="L350" s="34"/>
      <c r="M350" s="62">
        <v>333278</v>
      </c>
      <c r="N350" s="59"/>
      <c r="O350" s="111">
        <v>2.3325988472444007E-4</v>
      </c>
      <c r="P350" s="57"/>
      <c r="R350" s="83"/>
    </row>
    <row r="351" spans="1:18" s="60" customFormat="1" ht="15" customHeight="1" x14ac:dyDescent="0.2">
      <c r="A351" s="64"/>
      <c r="B351" s="9"/>
      <c r="C351" s="34" t="s">
        <v>446</v>
      </c>
      <c r="D351" s="59"/>
      <c r="E351" s="6"/>
      <c r="F351" s="7"/>
      <c r="G351" s="6"/>
      <c r="H351" s="66"/>
      <c r="I351" s="63">
        <v>40700</v>
      </c>
      <c r="J351" s="7"/>
      <c r="K351" s="35" t="s">
        <v>13</v>
      </c>
      <c r="L351" s="59"/>
      <c r="M351" s="62">
        <v>4448125</v>
      </c>
      <c r="N351" s="59"/>
      <c r="O351" s="111">
        <v>3.1132241694318257E-3</v>
      </c>
      <c r="P351" s="57"/>
      <c r="R351" s="83"/>
    </row>
    <row r="352" spans="1:18" s="60" customFormat="1" ht="15" customHeight="1" x14ac:dyDescent="0.2">
      <c r="A352" s="64"/>
      <c r="B352" s="9"/>
      <c r="C352" s="34" t="s">
        <v>447</v>
      </c>
      <c r="D352" s="59"/>
      <c r="E352" s="6"/>
      <c r="F352" s="7"/>
      <c r="G352" s="6"/>
      <c r="H352" s="66"/>
      <c r="I352" s="63">
        <v>27600</v>
      </c>
      <c r="J352" s="7"/>
      <c r="K352" s="35" t="s">
        <v>13</v>
      </c>
      <c r="L352" s="34"/>
      <c r="M352" s="62">
        <v>1311331</v>
      </c>
      <c r="N352" s="59"/>
      <c r="O352" s="111">
        <v>9.1779510767462812E-4</v>
      </c>
      <c r="P352" s="57"/>
      <c r="R352" s="83"/>
    </row>
    <row r="353" spans="1:18" s="60" customFormat="1" ht="15" customHeight="1" x14ac:dyDescent="0.2">
      <c r="A353" s="64"/>
      <c r="B353" s="9"/>
      <c r="C353" s="34" t="s">
        <v>448</v>
      </c>
      <c r="D353" s="59"/>
      <c r="E353" s="6"/>
      <c r="F353" s="7"/>
      <c r="G353" s="6"/>
      <c r="H353" s="66"/>
      <c r="I353" s="63">
        <v>50700</v>
      </c>
      <c r="J353" s="7"/>
      <c r="K353" s="35" t="s">
        <v>13</v>
      </c>
      <c r="L353" s="34"/>
      <c r="M353" s="62">
        <v>4700464</v>
      </c>
      <c r="N353" s="59"/>
      <c r="O353" s="111">
        <v>3.2898351850148538E-3</v>
      </c>
      <c r="P353" s="57"/>
      <c r="R353" s="83"/>
    </row>
    <row r="354" spans="1:18" s="60" customFormat="1" ht="15" customHeight="1" x14ac:dyDescent="0.2">
      <c r="A354" s="64"/>
      <c r="B354" s="9"/>
      <c r="C354" s="34" t="s">
        <v>449</v>
      </c>
      <c r="D354" s="59"/>
      <c r="E354" s="6"/>
      <c r="F354" s="7"/>
      <c r="G354" s="6"/>
      <c r="H354" s="66"/>
      <c r="I354" s="63">
        <v>40600</v>
      </c>
      <c r="J354" s="7"/>
      <c r="K354" s="35" t="s">
        <v>13</v>
      </c>
      <c r="L354" s="34"/>
      <c r="M354" s="62">
        <v>2774383</v>
      </c>
      <c r="N354" s="59"/>
      <c r="O354" s="111">
        <v>1.941779111616867E-3</v>
      </c>
      <c r="P354" s="57"/>
      <c r="R354" s="83"/>
    </row>
    <row r="355" spans="1:18" s="60" customFormat="1" ht="15" customHeight="1" x14ac:dyDescent="0.2">
      <c r="A355" s="64"/>
      <c r="B355" s="9"/>
      <c r="C355" s="34" t="s">
        <v>450</v>
      </c>
      <c r="D355" s="59"/>
      <c r="E355" s="6"/>
      <c r="F355" s="7"/>
      <c r="G355" s="6"/>
      <c r="H355" s="87"/>
      <c r="I355" s="63">
        <v>39400</v>
      </c>
      <c r="J355" s="7"/>
      <c r="K355" s="35" t="s">
        <v>13</v>
      </c>
      <c r="L355" s="34"/>
      <c r="M355" s="62">
        <v>1374165</v>
      </c>
      <c r="N355" s="59"/>
      <c r="O355" s="111">
        <v>9.6177236268928698E-4</v>
      </c>
      <c r="P355" s="57"/>
      <c r="R355" s="83"/>
    </row>
    <row r="356" spans="1:18" s="60" customFormat="1" ht="15" customHeight="1" x14ac:dyDescent="0.2">
      <c r="A356" s="64"/>
      <c r="B356" s="9"/>
      <c r="C356" s="34" t="s">
        <v>451</v>
      </c>
      <c r="D356" s="59"/>
      <c r="E356" s="6"/>
      <c r="F356" s="7"/>
      <c r="G356" s="6"/>
      <c r="H356" s="66"/>
      <c r="I356" s="63">
        <v>51500</v>
      </c>
      <c r="J356" s="7"/>
      <c r="K356" s="35" t="s">
        <v>13</v>
      </c>
      <c r="L356" s="59"/>
      <c r="M356" s="62">
        <v>933492</v>
      </c>
      <c r="N356" s="59"/>
      <c r="O356" s="111">
        <v>6.5334716456287849E-4</v>
      </c>
      <c r="P356" s="57"/>
      <c r="R356" s="83"/>
    </row>
    <row r="357" spans="1:18" s="60" customFormat="1" ht="15" customHeight="1" x14ac:dyDescent="0.2">
      <c r="A357" s="64"/>
      <c r="B357" s="9"/>
      <c r="C357" s="34" t="s">
        <v>452</v>
      </c>
      <c r="D357" s="59"/>
      <c r="E357" s="6"/>
      <c r="F357" s="7"/>
      <c r="G357" s="6"/>
      <c r="H357" s="66"/>
      <c r="I357" s="63">
        <v>32400</v>
      </c>
      <c r="J357" s="7"/>
      <c r="K357" s="35" t="s">
        <v>13</v>
      </c>
      <c r="L357" s="34"/>
      <c r="M357" s="62">
        <v>10109599</v>
      </c>
      <c r="N357" s="59"/>
      <c r="O357" s="111">
        <v>7.0756662526488831E-3</v>
      </c>
      <c r="P357" s="57"/>
      <c r="R357" s="83"/>
    </row>
    <row r="358" spans="1:18" s="60" customFormat="1" ht="15" customHeight="1" x14ac:dyDescent="0.2">
      <c r="A358" s="64"/>
      <c r="B358" s="9"/>
      <c r="C358" s="34" t="s">
        <v>453</v>
      </c>
      <c r="D358" s="59"/>
      <c r="E358" s="6"/>
      <c r="F358" s="7"/>
      <c r="G358" s="6"/>
      <c r="H358" s="87"/>
      <c r="I358" s="63">
        <v>45800</v>
      </c>
      <c r="J358" s="7"/>
      <c r="K358" s="35" t="s">
        <v>13</v>
      </c>
      <c r="L358" s="34"/>
      <c r="M358" s="62">
        <v>1445358</v>
      </c>
      <c r="N358" s="59"/>
      <c r="O358" s="111">
        <v>1.0116000470044445E-3</v>
      </c>
      <c r="P358" s="57"/>
      <c r="R358" s="83"/>
    </row>
    <row r="359" spans="1:18" s="60" customFormat="1" ht="15" customHeight="1" x14ac:dyDescent="0.2">
      <c r="A359" s="64"/>
      <c r="B359" s="9"/>
      <c r="C359" s="34" t="s">
        <v>454</v>
      </c>
      <c r="D359" s="59"/>
      <c r="E359" s="6"/>
      <c r="F359" s="7"/>
      <c r="G359" s="6"/>
      <c r="H359" s="87"/>
      <c r="I359" s="63">
        <v>78500</v>
      </c>
      <c r="J359" s="7"/>
      <c r="K359" s="35" t="s">
        <v>13</v>
      </c>
      <c r="L359" s="34"/>
      <c r="M359" s="62">
        <v>389762</v>
      </c>
      <c r="N359" s="59"/>
      <c r="O359" s="111">
        <v>2.7279280117489666E-4</v>
      </c>
      <c r="P359" s="57"/>
      <c r="R359" s="83"/>
    </row>
    <row r="360" spans="1:18" s="60" customFormat="1" ht="15" customHeight="1" x14ac:dyDescent="0.2">
      <c r="A360" s="64"/>
      <c r="B360" s="9"/>
      <c r="C360" s="34" t="s">
        <v>684</v>
      </c>
      <c r="D360" s="59"/>
      <c r="E360" s="6"/>
      <c r="F360" s="7"/>
      <c r="G360" s="6"/>
      <c r="H360" s="66"/>
      <c r="I360" s="63">
        <v>86202</v>
      </c>
      <c r="J360" s="7"/>
      <c r="K360" s="35" t="s">
        <v>13</v>
      </c>
      <c r="L360" s="34"/>
      <c r="M360" s="62">
        <v>57146</v>
      </c>
      <c r="N360" s="59"/>
      <c r="O360" s="111">
        <v>3.9996247494472637E-5</v>
      </c>
      <c r="P360" s="57"/>
      <c r="R360" s="83"/>
    </row>
    <row r="361" spans="1:18" s="60" customFormat="1" ht="15" customHeight="1" x14ac:dyDescent="0.2">
      <c r="A361" s="64"/>
      <c r="B361" s="9"/>
      <c r="C361" s="34" t="s">
        <v>681</v>
      </c>
      <c r="D361" s="59"/>
      <c r="E361" s="6"/>
      <c r="F361" s="7"/>
      <c r="G361" s="6"/>
      <c r="H361" s="66"/>
      <c r="I361" s="63">
        <v>86402</v>
      </c>
      <c r="J361" s="7"/>
      <c r="K361" s="35" t="s">
        <v>13</v>
      </c>
      <c r="L361" s="34"/>
      <c r="M361" s="62">
        <v>226900</v>
      </c>
      <c r="N361" s="59"/>
      <c r="O361" s="111">
        <v>1.5880636538858085E-4</v>
      </c>
      <c r="P361" s="57"/>
      <c r="R361" s="83"/>
    </row>
    <row r="362" spans="1:18" s="60" customFormat="1" ht="15" customHeight="1" x14ac:dyDescent="0.2">
      <c r="A362" s="64"/>
      <c r="B362" s="9"/>
      <c r="C362" s="34" t="s">
        <v>455</v>
      </c>
      <c r="D362" s="59"/>
      <c r="E362" s="6"/>
      <c r="F362" s="7"/>
      <c r="G362" s="6"/>
      <c r="H362" s="87"/>
      <c r="I362" s="63">
        <v>45900</v>
      </c>
      <c r="J362" s="7"/>
      <c r="K362" s="35" t="s">
        <v>13</v>
      </c>
      <c r="L362" s="34"/>
      <c r="M362" s="62">
        <v>366683</v>
      </c>
      <c r="N362" s="59"/>
      <c r="O362" s="111">
        <v>2.5663990515549138E-4</v>
      </c>
      <c r="P362" s="57"/>
      <c r="R362" s="83"/>
    </row>
    <row r="363" spans="1:18" s="60" customFormat="1" ht="15" customHeight="1" x14ac:dyDescent="0.2">
      <c r="A363" s="64"/>
      <c r="B363" s="9"/>
      <c r="C363" s="34" t="s">
        <v>456</v>
      </c>
      <c r="D363" s="59"/>
      <c r="E363" s="6"/>
      <c r="F363" s="7"/>
      <c r="G363" s="6"/>
      <c r="H363" s="66"/>
      <c r="I363" s="63">
        <v>46400</v>
      </c>
      <c r="J363" s="7"/>
      <c r="K363" s="35" t="s">
        <v>14</v>
      </c>
      <c r="L363" s="65" t="s">
        <v>30</v>
      </c>
      <c r="M363" s="62">
        <v>1780425</v>
      </c>
      <c r="N363" s="59"/>
      <c r="O363" s="111">
        <v>1.2461120453810669E-3</v>
      </c>
      <c r="P363" s="57"/>
      <c r="R363" s="83"/>
    </row>
    <row r="364" spans="1:18" s="60" customFormat="1" ht="15" customHeight="1" x14ac:dyDescent="0.2">
      <c r="A364" s="64"/>
      <c r="B364" s="9"/>
      <c r="C364" s="34" t="s">
        <v>457</v>
      </c>
      <c r="D364" s="59"/>
      <c r="E364" s="6"/>
      <c r="F364" s="7"/>
      <c r="G364" s="6"/>
      <c r="H364" s="66"/>
      <c r="I364" s="63">
        <v>43300</v>
      </c>
      <c r="J364" s="7"/>
      <c r="K364" s="35" t="s">
        <v>14</v>
      </c>
      <c r="L364" s="34"/>
      <c r="M364" s="62">
        <v>266693</v>
      </c>
      <c r="N364" s="59"/>
      <c r="O364" s="111">
        <v>1.8665732042563593E-4</v>
      </c>
      <c r="P364" s="57"/>
      <c r="R364" s="83"/>
    </row>
    <row r="365" spans="1:18" s="60" customFormat="1" ht="15" customHeight="1" x14ac:dyDescent="0.2">
      <c r="A365" s="64"/>
      <c r="B365" s="9"/>
      <c r="C365" s="34" t="s">
        <v>458</v>
      </c>
      <c r="D365" s="59"/>
      <c r="E365" s="6"/>
      <c r="F365" s="7"/>
      <c r="G365" s="6"/>
      <c r="H365" s="87"/>
      <c r="I365" s="63">
        <v>63100</v>
      </c>
      <c r="J365" s="7"/>
      <c r="K365" s="35" t="s">
        <v>14</v>
      </c>
      <c r="L365" s="34"/>
      <c r="M365" s="62">
        <v>196991</v>
      </c>
      <c r="N365" s="59"/>
      <c r="O365" s="111">
        <v>1.3787318080326987E-4</v>
      </c>
      <c r="P365" s="57"/>
      <c r="R365" s="83"/>
    </row>
    <row r="366" spans="1:18" s="60" customFormat="1" ht="15" customHeight="1" x14ac:dyDescent="0.2">
      <c r="A366" s="64"/>
      <c r="B366" s="9"/>
      <c r="C366" s="34" t="s">
        <v>459</v>
      </c>
      <c r="D366" s="59"/>
      <c r="E366" s="6"/>
      <c r="F366" s="7"/>
      <c r="G366" s="6"/>
      <c r="H366" s="66"/>
      <c r="I366" s="63">
        <v>33200</v>
      </c>
      <c r="J366" s="7"/>
      <c r="K366" s="35" t="s">
        <v>14</v>
      </c>
      <c r="M366" s="62">
        <v>6024641</v>
      </c>
      <c r="N366" s="59"/>
      <c r="O366" s="111">
        <v>4.2166211546100715E-3</v>
      </c>
      <c r="P366" s="57"/>
      <c r="R366" s="83"/>
    </row>
    <row r="367" spans="1:18" s="60" customFormat="1" ht="15" customHeight="1" x14ac:dyDescent="0.2">
      <c r="A367" s="64"/>
      <c r="B367" s="9"/>
      <c r="C367" s="34" t="s">
        <v>460</v>
      </c>
      <c r="D367" s="59"/>
      <c r="E367" s="6"/>
      <c r="F367" s="7"/>
      <c r="G367" s="6"/>
      <c r="H367" s="87"/>
      <c r="I367" s="63">
        <v>30500</v>
      </c>
      <c r="J367" s="7"/>
      <c r="K367" s="35" t="s">
        <v>14</v>
      </c>
      <c r="L367" s="34"/>
      <c r="M367" s="62">
        <v>627361</v>
      </c>
      <c r="N367" s="59"/>
      <c r="O367" s="111">
        <v>4.3908735212228061E-4</v>
      </c>
      <c r="P367" s="57"/>
      <c r="R367" s="83"/>
    </row>
    <row r="368" spans="1:18" s="60" customFormat="1" ht="15" customHeight="1" x14ac:dyDescent="0.2">
      <c r="A368" s="64"/>
      <c r="B368" s="9"/>
      <c r="C368" s="34" t="s">
        <v>461</v>
      </c>
      <c r="D368" s="59"/>
      <c r="E368" s="6"/>
      <c r="F368" s="7"/>
      <c r="G368" s="6"/>
      <c r="H368" s="66"/>
      <c r="I368" s="63">
        <v>22300</v>
      </c>
      <c r="J368" s="7"/>
      <c r="K368" s="35" t="s">
        <v>14</v>
      </c>
      <c r="L368" s="34"/>
      <c r="M368" s="62">
        <v>452232</v>
      </c>
      <c r="N368" s="59"/>
      <c r="O368" s="111">
        <v>3.1651529410493037E-4</v>
      </c>
      <c r="P368" s="57"/>
      <c r="R368" s="83"/>
    </row>
    <row r="369" spans="1:18" s="60" customFormat="1" ht="15" customHeight="1" x14ac:dyDescent="0.2">
      <c r="A369" s="64"/>
      <c r="B369" s="9"/>
      <c r="C369" s="34" t="s">
        <v>462</v>
      </c>
      <c r="D369" s="59"/>
      <c r="E369" s="6"/>
      <c r="F369" s="7"/>
      <c r="G369" s="6"/>
      <c r="H369" s="66"/>
      <c r="I369" s="63">
        <v>39300</v>
      </c>
      <c r="J369" s="7"/>
      <c r="K369" s="35" t="s">
        <v>14</v>
      </c>
      <c r="L369" s="34"/>
      <c r="M369" s="62">
        <v>1081844</v>
      </c>
      <c r="N369" s="59"/>
      <c r="O369" s="111">
        <v>7.5717811175603298E-4</v>
      </c>
      <c r="P369" s="57"/>
      <c r="R369" s="83"/>
    </row>
    <row r="370" spans="1:18" s="60" customFormat="1" ht="15" customHeight="1" x14ac:dyDescent="0.2">
      <c r="A370" s="64"/>
      <c r="B370" s="9"/>
      <c r="C370" s="34" t="s">
        <v>463</v>
      </c>
      <c r="D370" s="59"/>
      <c r="E370" s="6"/>
      <c r="F370" s="7"/>
      <c r="G370" s="6"/>
      <c r="H370" s="66"/>
      <c r="I370" s="63">
        <v>40900</v>
      </c>
      <c r="J370" s="7"/>
      <c r="K370" s="35" t="s">
        <v>14</v>
      </c>
      <c r="L370" s="34"/>
      <c r="M370" s="62">
        <v>822046</v>
      </c>
      <c r="N370" s="59"/>
      <c r="O370" s="111">
        <v>5.7534657312570002E-4</v>
      </c>
      <c r="P370" s="57"/>
      <c r="R370" s="83"/>
    </row>
    <row r="371" spans="1:18" s="60" customFormat="1" ht="15" customHeight="1" x14ac:dyDescent="0.2">
      <c r="A371" s="64"/>
      <c r="B371" s="9"/>
      <c r="C371" s="34" t="s">
        <v>464</v>
      </c>
      <c r="D371" s="59"/>
      <c r="E371" s="6"/>
      <c r="F371" s="7"/>
      <c r="G371" s="6"/>
      <c r="H371" s="87"/>
      <c r="I371" s="63">
        <v>50000</v>
      </c>
      <c r="J371" s="7"/>
      <c r="K371" s="35" t="s">
        <v>14</v>
      </c>
      <c r="L371" s="34"/>
      <c r="M371" s="62">
        <v>810004</v>
      </c>
      <c r="N371" s="59"/>
      <c r="O371" s="111">
        <v>5.6691842745796412E-4</v>
      </c>
      <c r="P371" s="57"/>
      <c r="R371" s="83"/>
    </row>
    <row r="372" spans="1:18" s="60" customFormat="1" ht="15" customHeight="1" x14ac:dyDescent="0.2">
      <c r="A372" s="64"/>
      <c r="B372" s="9"/>
      <c r="C372" s="34" t="s">
        <v>465</v>
      </c>
      <c r="D372" s="59"/>
      <c r="E372" s="6"/>
      <c r="F372" s="7"/>
      <c r="G372" s="6"/>
      <c r="H372" s="66"/>
      <c r="I372" s="63">
        <v>62500</v>
      </c>
      <c r="J372" s="7"/>
      <c r="K372" s="35" t="s">
        <v>14</v>
      </c>
      <c r="L372" s="34"/>
      <c r="M372" s="62">
        <v>105421</v>
      </c>
      <c r="N372" s="59"/>
      <c r="O372" s="111">
        <v>7.3783719019962908E-5</v>
      </c>
      <c r="P372" s="57"/>
      <c r="R372" s="83"/>
    </row>
    <row r="373" spans="1:18" s="60" customFormat="1" ht="15" customHeight="1" x14ac:dyDescent="0.2">
      <c r="A373" s="64"/>
      <c r="B373" s="9"/>
      <c r="C373" s="34" t="s">
        <v>466</v>
      </c>
      <c r="D373" s="59"/>
      <c r="E373" s="6"/>
      <c r="F373" s="7"/>
      <c r="G373" s="6"/>
      <c r="H373" s="66"/>
      <c r="I373" s="63">
        <v>62000</v>
      </c>
      <c r="J373" s="7"/>
      <c r="K373" s="35" t="s">
        <v>14</v>
      </c>
      <c r="L373" s="34"/>
      <c r="M373" s="62">
        <v>971064</v>
      </c>
      <c r="N373" s="59"/>
      <c r="O373" s="111">
        <v>6.7964365094621811E-4</v>
      </c>
      <c r="P373" s="57"/>
      <c r="R373" s="83"/>
    </row>
    <row r="374" spans="1:18" s="60" customFormat="1" ht="15" customHeight="1" x14ac:dyDescent="0.2">
      <c r="A374" s="64"/>
      <c r="B374" s="9"/>
      <c r="C374" s="34" t="s">
        <v>467</v>
      </c>
      <c r="D374" s="59"/>
      <c r="E374" s="6"/>
      <c r="F374" s="7"/>
      <c r="G374" s="6"/>
      <c r="H374" s="87"/>
      <c r="I374" s="63">
        <v>27100</v>
      </c>
      <c r="J374" s="7"/>
      <c r="K374" s="35" t="s">
        <v>14</v>
      </c>
      <c r="L374" s="34"/>
      <c r="M374" s="62">
        <v>1029158</v>
      </c>
      <c r="N374" s="59"/>
      <c r="O374" s="111">
        <v>7.2030339969405513E-4</v>
      </c>
      <c r="P374" s="57"/>
      <c r="R374" s="83"/>
    </row>
    <row r="375" spans="1:18" s="60" customFormat="1" ht="15" customHeight="1" x14ac:dyDescent="0.2">
      <c r="A375" s="64"/>
      <c r="B375" s="9"/>
      <c r="C375" s="34" t="s">
        <v>468</v>
      </c>
      <c r="D375" s="59"/>
      <c r="E375" s="6"/>
      <c r="F375" s="7"/>
      <c r="G375" s="6"/>
      <c r="H375" s="87"/>
      <c r="I375" s="63">
        <v>30300</v>
      </c>
      <c r="J375" s="7"/>
      <c r="K375" s="35" t="s">
        <v>14</v>
      </c>
      <c r="M375" s="62">
        <v>2264419</v>
      </c>
      <c r="N375" s="59"/>
      <c r="O375" s="111">
        <v>1.584857431057051E-3</v>
      </c>
      <c r="P375" s="57"/>
      <c r="R375" s="83"/>
    </row>
    <row r="376" spans="1:18" s="60" customFormat="1" ht="15" customHeight="1" x14ac:dyDescent="0.2">
      <c r="A376" s="64"/>
      <c r="B376" s="9"/>
      <c r="C376" s="34" t="s">
        <v>469</v>
      </c>
      <c r="D376" s="59"/>
      <c r="E376" s="6"/>
      <c r="F376" s="7"/>
      <c r="G376" s="6"/>
      <c r="H376" s="87"/>
      <c r="I376" s="63">
        <v>44800</v>
      </c>
      <c r="J376" s="7"/>
      <c r="K376" s="35" t="s">
        <v>14</v>
      </c>
      <c r="M376" s="62">
        <v>183613</v>
      </c>
      <c r="N376" s="59"/>
      <c r="O376" s="111">
        <v>1.2850997429745921E-4</v>
      </c>
      <c r="P376" s="57"/>
      <c r="R376" s="83"/>
    </row>
    <row r="377" spans="1:18" s="60" customFormat="1" ht="15" customHeight="1" x14ac:dyDescent="0.2">
      <c r="A377" s="64"/>
      <c r="B377" s="9"/>
      <c r="C377" s="34" t="s">
        <v>470</v>
      </c>
      <c r="D377" s="59"/>
      <c r="E377" s="6"/>
      <c r="F377" s="7"/>
      <c r="G377" s="6"/>
      <c r="H377" s="66"/>
      <c r="I377" s="63">
        <v>42100</v>
      </c>
      <c r="J377" s="7"/>
      <c r="K377" s="35" t="s">
        <v>14</v>
      </c>
      <c r="M377" s="62">
        <v>561608</v>
      </c>
      <c r="N377" s="59"/>
      <c r="O377" s="111">
        <v>3.9306710115976252E-4</v>
      </c>
      <c r="P377" s="57"/>
      <c r="R377" s="83"/>
    </row>
    <row r="378" spans="1:18" s="60" customFormat="1" ht="15" customHeight="1" x14ac:dyDescent="0.2">
      <c r="A378" s="64"/>
      <c r="B378" s="9"/>
      <c r="C378" s="34" t="s">
        <v>471</v>
      </c>
      <c r="D378" s="59"/>
      <c r="E378" s="6"/>
      <c r="F378" s="7"/>
      <c r="G378" s="6"/>
      <c r="H378" s="87"/>
      <c r="I378" s="63">
        <v>22000</v>
      </c>
      <c r="J378" s="7"/>
      <c r="K378" s="35" t="s">
        <v>14</v>
      </c>
      <c r="L378" s="34"/>
      <c r="M378" s="62">
        <v>1244526</v>
      </c>
      <c r="N378" s="59"/>
      <c r="O378" s="111">
        <v>8.710385662917099E-4</v>
      </c>
      <c r="P378" s="57"/>
      <c r="R378" s="83"/>
    </row>
    <row r="379" spans="1:18" s="60" customFormat="1" ht="15" customHeight="1" x14ac:dyDescent="0.2">
      <c r="A379" s="64"/>
      <c r="B379" s="9"/>
      <c r="C379" s="34" t="s">
        <v>472</v>
      </c>
      <c r="D379" s="59"/>
      <c r="E379" s="6"/>
      <c r="F379" s="7"/>
      <c r="G379" s="6"/>
      <c r="H379" s="87"/>
      <c r="I379" s="63">
        <v>56100</v>
      </c>
      <c r="J379" s="7"/>
      <c r="K379" s="35" t="s">
        <v>14</v>
      </c>
      <c r="L379" s="34"/>
      <c r="M379" s="62">
        <v>3037125</v>
      </c>
      <c r="N379" s="59"/>
      <c r="O379" s="111">
        <v>2.1256711435909811E-3</v>
      </c>
      <c r="P379" s="57"/>
      <c r="R379" s="83"/>
    </row>
    <row r="380" spans="1:18" s="60" customFormat="1" ht="15" customHeight="1" x14ac:dyDescent="0.2">
      <c r="A380" s="64"/>
      <c r="B380" s="9"/>
      <c r="C380" s="34" t="s">
        <v>473</v>
      </c>
      <c r="D380" s="59"/>
      <c r="E380" s="6"/>
      <c r="F380" s="7"/>
      <c r="G380" s="6"/>
      <c r="H380" s="66"/>
      <c r="I380" s="63">
        <v>50500</v>
      </c>
      <c r="J380" s="7"/>
      <c r="K380" s="35" t="s">
        <v>14</v>
      </c>
      <c r="L380" s="34"/>
      <c r="M380" s="62">
        <v>1689965</v>
      </c>
      <c r="N380" s="59"/>
      <c r="O380" s="111">
        <v>1.1827994679766993E-3</v>
      </c>
      <c r="P380" s="57"/>
      <c r="R380" s="83"/>
    </row>
    <row r="381" spans="1:18" s="60" customFormat="1" ht="15" customHeight="1" x14ac:dyDescent="0.2">
      <c r="A381" s="64"/>
      <c r="B381" s="9"/>
      <c r="C381" s="34" t="s">
        <v>474</v>
      </c>
      <c r="D381" s="59"/>
      <c r="E381" s="6"/>
      <c r="F381" s="7"/>
      <c r="G381" s="6"/>
      <c r="H381" s="66"/>
      <c r="I381" s="63">
        <v>41800</v>
      </c>
      <c r="J381" s="7"/>
      <c r="K381" s="35" t="s">
        <v>14</v>
      </c>
      <c r="L381" s="34"/>
      <c r="M381" s="62">
        <v>587500</v>
      </c>
      <c r="N381" s="59"/>
      <c r="O381" s="111">
        <v>4.1118880416831754E-4</v>
      </c>
      <c r="P381" s="57"/>
      <c r="R381" s="83"/>
    </row>
    <row r="382" spans="1:18" s="60" customFormat="1" ht="15" customHeight="1" x14ac:dyDescent="0.2">
      <c r="A382" s="64"/>
      <c r="B382" s="9"/>
      <c r="C382" s="34" t="s">
        <v>475</v>
      </c>
      <c r="D382" s="59"/>
      <c r="E382" s="6"/>
      <c r="F382" s="7"/>
      <c r="G382" s="6"/>
      <c r="H382" s="66"/>
      <c r="I382" s="63">
        <v>58400</v>
      </c>
      <c r="J382" s="7"/>
      <c r="K382" s="35" t="s">
        <v>14</v>
      </c>
      <c r="L382" s="34"/>
      <c r="M382" s="62">
        <v>2266016</v>
      </c>
      <c r="N382" s="59"/>
      <c r="O382" s="111">
        <v>1.585975164708552E-3</v>
      </c>
      <c r="P382" s="57"/>
      <c r="R382" s="83"/>
    </row>
    <row r="383" spans="1:18" s="60" customFormat="1" ht="15" customHeight="1" x14ac:dyDescent="0.2">
      <c r="A383" s="64"/>
      <c r="B383" s="9"/>
      <c r="C383" s="34" t="s">
        <v>476</v>
      </c>
      <c r="D383" s="59"/>
      <c r="E383" s="6"/>
      <c r="F383" s="7"/>
      <c r="G383" s="6"/>
      <c r="H383" s="87"/>
      <c r="I383" s="63">
        <v>56000</v>
      </c>
      <c r="J383" s="7"/>
      <c r="K383" s="35" t="s">
        <v>14</v>
      </c>
      <c r="L383" s="34"/>
      <c r="M383" s="62">
        <v>4401465</v>
      </c>
      <c r="N383" s="59"/>
      <c r="O383" s="111">
        <v>3.0805670296829E-3</v>
      </c>
      <c r="P383" s="57"/>
      <c r="R383" s="83"/>
    </row>
    <row r="384" spans="1:18" s="60" customFormat="1" ht="15" customHeight="1" x14ac:dyDescent="0.2">
      <c r="A384" s="64"/>
      <c r="B384" s="9"/>
      <c r="C384" s="34" t="s">
        <v>477</v>
      </c>
      <c r="D384" s="59"/>
      <c r="E384" s="6"/>
      <c r="F384" s="7"/>
      <c r="G384" s="6"/>
      <c r="H384" s="87"/>
      <c r="I384" s="63">
        <v>85902</v>
      </c>
      <c r="J384" s="7"/>
      <c r="K384" s="35" t="s">
        <v>14</v>
      </c>
      <c r="L384" s="34"/>
      <c r="M384" s="62">
        <v>33061</v>
      </c>
      <c r="N384" s="59"/>
      <c r="O384" s="111">
        <v>2.3139256263163826E-5</v>
      </c>
      <c r="P384" s="57"/>
      <c r="R384" s="83"/>
    </row>
    <row r="385" spans="1:18" s="60" customFormat="1" ht="15" customHeight="1" x14ac:dyDescent="0.2">
      <c r="A385" s="64"/>
      <c r="B385" s="9"/>
      <c r="C385" s="34" t="s">
        <v>479</v>
      </c>
      <c r="D385" s="59"/>
      <c r="E385" s="6"/>
      <c r="F385" s="7"/>
      <c r="G385" s="6"/>
      <c r="H385" s="87"/>
      <c r="I385" s="63">
        <v>26700</v>
      </c>
      <c r="J385" s="7"/>
      <c r="K385" s="35" t="s">
        <v>14</v>
      </c>
      <c r="L385" s="34"/>
      <c r="M385" s="62">
        <v>1605902</v>
      </c>
      <c r="N385" s="59"/>
      <c r="O385" s="111">
        <v>1.1239641242408672E-3</v>
      </c>
      <c r="P385" s="57"/>
      <c r="R385" s="83"/>
    </row>
    <row r="386" spans="1:18" s="60" customFormat="1" ht="15" customHeight="1" x14ac:dyDescent="0.2">
      <c r="A386" s="64"/>
      <c r="B386" s="9"/>
      <c r="C386" s="34" t="s">
        <v>480</v>
      </c>
      <c r="D386" s="59"/>
      <c r="E386" s="6"/>
      <c r="F386" s="7"/>
      <c r="G386" s="6"/>
      <c r="H386" s="66"/>
      <c r="I386" s="63">
        <v>39000</v>
      </c>
      <c r="J386" s="7"/>
      <c r="K386" s="35" t="s">
        <v>14</v>
      </c>
      <c r="L386" s="34"/>
      <c r="M386" s="62">
        <v>855318</v>
      </c>
      <c r="N386" s="59"/>
      <c r="O386" s="111">
        <v>5.9863350741044602E-4</v>
      </c>
      <c r="P386" s="57"/>
      <c r="R386" s="83"/>
    </row>
    <row r="387" spans="1:18" s="60" customFormat="1" ht="15" customHeight="1" x14ac:dyDescent="0.2">
      <c r="A387" s="64"/>
      <c r="B387" s="9"/>
      <c r="C387" s="34" t="s">
        <v>130</v>
      </c>
      <c r="D387" s="59"/>
      <c r="E387" s="6"/>
      <c r="F387" s="7"/>
      <c r="G387" s="6"/>
      <c r="H387" s="87"/>
      <c r="I387" s="63">
        <v>46300</v>
      </c>
      <c r="J387" s="7"/>
      <c r="K387" s="35" t="s">
        <v>14</v>
      </c>
      <c r="L387" s="34"/>
      <c r="M387" s="62">
        <v>0</v>
      </c>
      <c r="N387" s="59"/>
      <c r="O387" s="111">
        <v>0</v>
      </c>
      <c r="P387" s="57"/>
      <c r="R387" s="83"/>
    </row>
    <row r="388" spans="1:18" s="60" customFormat="1" ht="15" customHeight="1" x14ac:dyDescent="0.2">
      <c r="A388" s="64"/>
      <c r="B388" s="9"/>
      <c r="C388" s="34" t="s">
        <v>481</v>
      </c>
      <c r="D388" s="59"/>
      <c r="E388" s="6"/>
      <c r="F388" s="7"/>
      <c r="G388" s="6"/>
      <c r="H388" s="66"/>
      <c r="I388" s="63">
        <v>40100</v>
      </c>
      <c r="J388" s="7"/>
      <c r="K388" s="35" t="s">
        <v>14</v>
      </c>
      <c r="L388" s="34"/>
      <c r="M388" s="62">
        <v>540476</v>
      </c>
      <c r="N388" s="59"/>
      <c r="O388" s="111">
        <v>3.78276902334767E-4</v>
      </c>
      <c r="P388" s="57"/>
      <c r="R388" s="83"/>
    </row>
    <row r="389" spans="1:18" s="60" customFormat="1" ht="15" customHeight="1" x14ac:dyDescent="0.2">
      <c r="A389" s="64"/>
      <c r="B389" s="9"/>
      <c r="C389" s="34" t="s">
        <v>482</v>
      </c>
      <c r="D389" s="59"/>
      <c r="E389" s="6"/>
      <c r="F389" s="7"/>
      <c r="G389" s="6"/>
      <c r="H389" s="66"/>
      <c r="I389" s="63">
        <v>39900</v>
      </c>
      <c r="J389" s="7"/>
      <c r="K389" s="35" t="s">
        <v>14</v>
      </c>
      <c r="L389" s="34"/>
      <c r="M389" s="62">
        <v>4602331</v>
      </c>
      <c r="N389" s="59"/>
      <c r="O389" s="111">
        <v>3.2211523068540887E-3</v>
      </c>
      <c r="P389" s="57"/>
      <c r="R389" s="83"/>
    </row>
    <row r="390" spans="1:18" s="60" customFormat="1" ht="15" customHeight="1" x14ac:dyDescent="0.2">
      <c r="A390" s="64"/>
      <c r="B390" s="9"/>
      <c r="C390" s="34" t="s">
        <v>483</v>
      </c>
      <c r="D390" s="59"/>
      <c r="E390" s="6"/>
      <c r="F390" s="7"/>
      <c r="G390" s="6"/>
      <c r="H390" s="66"/>
      <c r="I390" s="63">
        <v>51000</v>
      </c>
      <c r="J390" s="7"/>
      <c r="K390" s="35" t="s">
        <v>14</v>
      </c>
      <c r="L390" s="34"/>
      <c r="M390" s="62">
        <v>2633691</v>
      </c>
      <c r="N390" s="59"/>
      <c r="O390" s="111">
        <v>1.8433093665342305E-3</v>
      </c>
      <c r="P390" s="57"/>
      <c r="R390" s="83"/>
    </row>
    <row r="391" spans="1:18" s="60" customFormat="1" ht="15" customHeight="1" x14ac:dyDescent="0.2">
      <c r="A391" s="64"/>
      <c r="B391" s="9"/>
      <c r="C391" s="34" t="s">
        <v>484</v>
      </c>
      <c r="D391" s="59"/>
      <c r="E391" s="6"/>
      <c r="F391" s="7"/>
      <c r="G391" s="6"/>
      <c r="H391" s="87"/>
      <c r="I391" s="63">
        <v>26400</v>
      </c>
      <c r="J391" s="7"/>
      <c r="K391" s="35" t="s">
        <v>14</v>
      </c>
      <c r="L391" s="34"/>
      <c r="M391" s="62">
        <v>686083</v>
      </c>
      <c r="N391" s="59"/>
      <c r="O391" s="111">
        <v>4.8018663545567968E-4</v>
      </c>
      <c r="P391" s="57"/>
      <c r="R391" s="83"/>
    </row>
    <row r="392" spans="1:18" s="60" customFormat="1" ht="15" customHeight="1" x14ac:dyDescent="0.2">
      <c r="A392" s="64"/>
      <c r="B392" s="9"/>
      <c r="C392" s="34" t="s">
        <v>485</v>
      </c>
      <c r="D392" s="59"/>
      <c r="E392" s="6"/>
      <c r="F392" s="7"/>
      <c r="G392" s="6"/>
      <c r="H392" s="87"/>
      <c r="I392" s="63">
        <v>56300</v>
      </c>
      <c r="J392" s="7"/>
      <c r="K392" s="35" t="s">
        <v>14</v>
      </c>
      <c r="L392" s="34"/>
      <c r="M392" s="62">
        <v>3030005</v>
      </c>
      <c r="N392" s="59"/>
      <c r="O392" s="111">
        <v>2.1206878852323796E-3</v>
      </c>
      <c r="P392" s="57"/>
      <c r="R392" s="83"/>
    </row>
    <row r="393" spans="1:18" s="60" customFormat="1" ht="15" customHeight="1" x14ac:dyDescent="0.2">
      <c r="A393" s="64"/>
      <c r="B393" s="9"/>
      <c r="C393" s="34" t="s">
        <v>486</v>
      </c>
      <c r="D393" s="59"/>
      <c r="E393" s="6"/>
      <c r="F393" s="7"/>
      <c r="G393" s="6"/>
      <c r="H393" s="87"/>
      <c r="I393" s="63">
        <v>28600</v>
      </c>
      <c r="J393" s="7"/>
      <c r="K393" s="35" t="s">
        <v>14</v>
      </c>
      <c r="L393" s="34"/>
      <c r="M393" s="62">
        <v>841454</v>
      </c>
      <c r="N393" s="59"/>
      <c r="O393" s="111">
        <v>5.8893015152791065E-4</v>
      </c>
      <c r="P393" s="57"/>
      <c r="R393" s="83"/>
    </row>
    <row r="394" spans="1:18" s="60" customFormat="1" ht="15" customHeight="1" x14ac:dyDescent="0.2">
      <c r="A394" s="64"/>
      <c r="B394" s="9"/>
      <c r="C394" s="34" t="s">
        <v>487</v>
      </c>
      <c r="D394" s="59"/>
      <c r="E394" s="6"/>
      <c r="F394" s="7"/>
      <c r="G394" s="6"/>
      <c r="H394" s="66"/>
      <c r="I394" s="63">
        <v>37000</v>
      </c>
      <c r="J394" s="7"/>
      <c r="K394" s="35" t="s">
        <v>14</v>
      </c>
      <c r="L394" s="34"/>
      <c r="M394" s="62">
        <v>4822298</v>
      </c>
      <c r="N394" s="59"/>
      <c r="O394" s="111">
        <v>3.3751062944055651E-3</v>
      </c>
      <c r="P394" s="57"/>
      <c r="R394" s="83"/>
    </row>
    <row r="395" spans="1:18" s="60" customFormat="1" ht="15" customHeight="1" x14ac:dyDescent="0.2">
      <c r="A395" s="64"/>
      <c r="B395" s="9"/>
      <c r="C395" s="34" t="s">
        <v>488</v>
      </c>
      <c r="D395" s="59"/>
      <c r="E395" s="6"/>
      <c r="F395" s="7"/>
      <c r="G395" s="6"/>
      <c r="H395" s="66"/>
      <c r="I395" s="63">
        <v>78900</v>
      </c>
      <c r="J395" s="7"/>
      <c r="K395" s="35" t="s">
        <v>14</v>
      </c>
      <c r="L395" s="34"/>
      <c r="M395" s="62">
        <v>380431</v>
      </c>
      <c r="N395" s="59"/>
      <c r="O395" s="111">
        <v>2.6626207312094844E-4</v>
      </c>
      <c r="P395" s="57"/>
      <c r="R395" s="83"/>
    </row>
    <row r="396" spans="1:18" s="60" customFormat="1" ht="15" customHeight="1" x14ac:dyDescent="0.2">
      <c r="A396" s="64"/>
      <c r="B396" s="9"/>
      <c r="C396" s="34" t="s">
        <v>489</v>
      </c>
      <c r="D396" s="59"/>
      <c r="E396" s="6"/>
      <c r="F396" s="7"/>
      <c r="G396" s="6"/>
      <c r="H396" s="66"/>
      <c r="I396" s="63">
        <v>58000</v>
      </c>
      <c r="J396" s="7"/>
      <c r="K396" s="35" t="s">
        <v>14</v>
      </c>
      <c r="L396" s="34"/>
      <c r="M396" s="62">
        <v>488474</v>
      </c>
      <c r="N396" s="59"/>
      <c r="O396" s="111">
        <v>3.4188091902521658E-4</v>
      </c>
      <c r="P396" s="57"/>
      <c r="R396" s="83"/>
    </row>
    <row r="397" spans="1:18" s="60" customFormat="1" ht="15" customHeight="1" x14ac:dyDescent="0.2">
      <c r="A397" s="64"/>
      <c r="B397" s="9"/>
      <c r="C397" s="34" t="s">
        <v>490</v>
      </c>
      <c r="D397" s="59"/>
      <c r="E397" s="6"/>
      <c r="F397" s="7"/>
      <c r="G397" s="6"/>
      <c r="H397" s="66"/>
      <c r="I397" s="63">
        <v>71303</v>
      </c>
      <c r="J397" s="7"/>
      <c r="K397" s="35" t="s">
        <v>14</v>
      </c>
      <c r="L397" s="34"/>
      <c r="M397" s="62">
        <v>18730413</v>
      </c>
      <c r="N397" s="59"/>
      <c r="O397" s="111">
        <v>1.3109338081785037E-2</v>
      </c>
      <c r="P397" s="57"/>
      <c r="R397" s="83"/>
    </row>
    <row r="398" spans="1:18" s="60" customFormat="1" ht="15" customHeight="1" x14ac:dyDescent="0.2">
      <c r="A398" s="64"/>
      <c r="B398" s="9"/>
      <c r="C398" s="34" t="s">
        <v>491</v>
      </c>
      <c r="D398" s="59"/>
      <c r="E398" s="6"/>
      <c r="F398" s="7"/>
      <c r="G398" s="6"/>
      <c r="H398" s="66"/>
      <c r="I398" s="63">
        <v>30200</v>
      </c>
      <c r="J398" s="7"/>
      <c r="K398" s="35" t="s">
        <v>14</v>
      </c>
      <c r="L398" s="34"/>
      <c r="M398" s="62">
        <v>764162</v>
      </c>
      <c r="N398" s="59"/>
      <c r="O398" s="111">
        <v>5.3483380250360835E-4</v>
      </c>
      <c r="P398" s="57"/>
      <c r="R398" s="83"/>
    </row>
    <row r="399" spans="1:18" s="60" customFormat="1" ht="15" customHeight="1" x14ac:dyDescent="0.2">
      <c r="A399" s="64"/>
      <c r="B399" s="9"/>
      <c r="C399" s="34" t="s">
        <v>492</v>
      </c>
      <c r="D399" s="59"/>
      <c r="E399" s="6"/>
      <c r="F399" s="7"/>
      <c r="G399" s="6"/>
      <c r="H399" s="87"/>
      <c r="I399" s="63">
        <v>85702</v>
      </c>
      <c r="J399" s="7"/>
      <c r="K399" s="35" t="s">
        <v>14</v>
      </c>
      <c r="L399" s="34"/>
      <c r="M399" s="62">
        <v>97638</v>
      </c>
      <c r="N399" s="59"/>
      <c r="O399" s="111">
        <v>6.8336429721508409E-5</v>
      </c>
      <c r="P399" s="57"/>
      <c r="R399" s="83"/>
    </row>
    <row r="400" spans="1:18" s="60" customFormat="1" ht="15" customHeight="1" x14ac:dyDescent="0.2">
      <c r="A400" s="64"/>
      <c r="B400" s="9"/>
      <c r="C400" s="34" t="s">
        <v>493</v>
      </c>
      <c r="D400" s="59"/>
      <c r="E400" s="6"/>
      <c r="F400" s="7"/>
      <c r="G400" s="6"/>
      <c r="H400" s="87"/>
      <c r="I400" s="63">
        <v>20200</v>
      </c>
      <c r="J400" s="7"/>
      <c r="K400" s="35" t="s">
        <v>14</v>
      </c>
      <c r="L400" s="34"/>
      <c r="M400" s="62">
        <v>3333622</v>
      </c>
      <c r="N400" s="59"/>
      <c r="O400" s="111">
        <v>2.3331881595390555E-3</v>
      </c>
      <c r="P400" s="57"/>
      <c r="R400" s="83"/>
    </row>
    <row r="401" spans="1:18" s="60" customFormat="1" ht="15" customHeight="1" x14ac:dyDescent="0.2">
      <c r="A401" s="64"/>
      <c r="B401" s="9"/>
      <c r="C401" s="34" t="s">
        <v>495</v>
      </c>
      <c r="D401" s="59"/>
      <c r="E401" s="6"/>
      <c r="F401" s="7"/>
      <c r="G401" s="6"/>
      <c r="H401" s="87"/>
      <c r="I401" s="63">
        <v>28400</v>
      </c>
      <c r="J401" s="7"/>
      <c r="K401" s="35" t="s">
        <v>14</v>
      </c>
      <c r="L401" s="34"/>
      <c r="M401" s="62">
        <v>2946440</v>
      </c>
      <c r="N401" s="59"/>
      <c r="O401" s="111">
        <v>2.0622010896233149E-3</v>
      </c>
      <c r="P401" s="57"/>
      <c r="R401" s="83"/>
    </row>
    <row r="402" spans="1:18" s="60" customFormat="1" ht="15" customHeight="1" x14ac:dyDescent="0.2">
      <c r="A402" s="64"/>
      <c r="B402" s="9"/>
      <c r="C402" s="34" t="s">
        <v>496</v>
      </c>
      <c r="D402" s="59"/>
      <c r="E402" s="6"/>
      <c r="F402" s="7"/>
      <c r="G402" s="6"/>
      <c r="H402" s="87"/>
      <c r="I402" s="63">
        <v>41400</v>
      </c>
      <c r="J402" s="7"/>
      <c r="K402" s="35" t="s">
        <v>14</v>
      </c>
      <c r="L402" s="34"/>
      <c r="M402" s="62">
        <v>607145</v>
      </c>
      <c r="N402" s="59"/>
      <c r="O402" s="111">
        <v>4.2493825788386924E-4</v>
      </c>
      <c r="P402" s="57"/>
      <c r="R402" s="83"/>
    </row>
    <row r="403" spans="1:18" s="60" customFormat="1" ht="15" customHeight="1" x14ac:dyDescent="0.2">
      <c r="A403" s="64"/>
      <c r="B403" s="9"/>
      <c r="C403" s="34" t="s">
        <v>497</v>
      </c>
      <c r="D403" s="59"/>
      <c r="E403" s="6"/>
      <c r="F403" s="7"/>
      <c r="G403" s="6"/>
      <c r="H403" s="66"/>
      <c r="I403" s="63">
        <v>23500</v>
      </c>
      <c r="J403" s="7"/>
      <c r="K403" s="35" t="s">
        <v>14</v>
      </c>
      <c r="L403" s="34"/>
      <c r="M403" s="62">
        <v>1814510</v>
      </c>
      <c r="N403" s="59"/>
      <c r="O403" s="111">
        <v>1.2699679949811982E-3</v>
      </c>
      <c r="P403" s="57"/>
      <c r="R403" s="83"/>
    </row>
    <row r="404" spans="1:18" s="60" customFormat="1" ht="15" customHeight="1" x14ac:dyDescent="0.2">
      <c r="A404" s="64"/>
      <c r="B404" s="9"/>
      <c r="C404" s="34" t="s">
        <v>498</v>
      </c>
      <c r="D404" s="59"/>
      <c r="E404" s="6"/>
      <c r="F404" s="7"/>
      <c r="G404" s="6"/>
      <c r="H404" s="87"/>
      <c r="I404" s="63">
        <v>37600</v>
      </c>
      <c r="J404" s="7"/>
      <c r="K404" s="35" t="s">
        <v>14</v>
      </c>
      <c r="L404" s="34"/>
      <c r="M404" s="62">
        <v>645116</v>
      </c>
      <c r="N404" s="59"/>
      <c r="O404" s="111">
        <v>4.5151400270612485E-4</v>
      </c>
      <c r="P404" s="57"/>
      <c r="R404" s="83"/>
    </row>
    <row r="405" spans="1:18" s="60" customFormat="1" ht="15" customHeight="1" x14ac:dyDescent="0.2">
      <c r="A405" s="64"/>
      <c r="B405" s="9"/>
      <c r="C405" s="34" t="s">
        <v>499</v>
      </c>
      <c r="D405" s="59"/>
      <c r="E405" s="6"/>
      <c r="F405" s="7"/>
      <c r="G405" s="6"/>
      <c r="H405" s="66"/>
      <c r="I405" s="63">
        <v>25900</v>
      </c>
      <c r="J405" s="7"/>
      <c r="K405" s="35" t="s">
        <v>14</v>
      </c>
      <c r="L405" s="34"/>
      <c r="M405" s="62">
        <v>430491</v>
      </c>
      <c r="N405" s="59"/>
      <c r="O405" s="111">
        <v>3.012988587152735E-4</v>
      </c>
      <c r="P405" s="57"/>
      <c r="R405" s="83"/>
    </row>
    <row r="406" spans="1:18" s="60" customFormat="1" ht="15" customHeight="1" x14ac:dyDescent="0.2">
      <c r="A406" s="64"/>
      <c r="B406" s="9"/>
      <c r="C406" s="34" t="s">
        <v>500</v>
      </c>
      <c r="D406" s="59"/>
      <c r="E406" s="6"/>
      <c r="F406" s="7"/>
      <c r="G406" s="6"/>
      <c r="H406" s="87"/>
      <c r="I406" s="63">
        <v>37800</v>
      </c>
      <c r="J406" s="7"/>
      <c r="K406" s="35" t="s">
        <v>14</v>
      </c>
      <c r="L406" s="34"/>
      <c r="M406" s="62">
        <v>458781</v>
      </c>
      <c r="N406" s="59"/>
      <c r="O406" s="111">
        <v>3.210989119406722E-4</v>
      </c>
      <c r="P406" s="57"/>
      <c r="R406" s="83"/>
    </row>
    <row r="407" spans="1:18" s="60" customFormat="1" ht="15" customHeight="1" x14ac:dyDescent="0.2">
      <c r="A407" s="64"/>
      <c r="B407" s="9"/>
      <c r="C407" s="34" t="s">
        <v>501</v>
      </c>
      <c r="D407" s="59"/>
      <c r="E407" s="6"/>
      <c r="F407" s="7"/>
      <c r="G407" s="6"/>
      <c r="H407" s="87"/>
      <c r="I407" s="63">
        <v>44700</v>
      </c>
      <c r="J407" s="7"/>
      <c r="K407" s="35" t="s">
        <v>14</v>
      </c>
      <c r="L407" s="34"/>
      <c r="M407" s="62">
        <v>689160</v>
      </c>
      <c r="N407" s="59"/>
      <c r="O407" s="111">
        <v>4.8234021494576637E-4</v>
      </c>
      <c r="P407" s="57"/>
      <c r="R407" s="83"/>
    </row>
    <row r="408" spans="1:18" s="60" customFormat="1" ht="15" customHeight="1" x14ac:dyDescent="0.2">
      <c r="A408" s="64"/>
      <c r="B408" s="9"/>
      <c r="C408" s="34" t="s">
        <v>502</v>
      </c>
      <c r="D408" s="59"/>
      <c r="E408" s="6"/>
      <c r="F408" s="7"/>
      <c r="G408" s="6"/>
      <c r="H408" s="87"/>
      <c r="I408" s="63">
        <v>35700</v>
      </c>
      <c r="J408" s="7"/>
      <c r="K408" s="35" t="s">
        <v>14</v>
      </c>
      <c r="L408" s="34"/>
      <c r="M408" s="62">
        <v>683470</v>
      </c>
      <c r="N408" s="59"/>
      <c r="O408" s="111">
        <v>4.7835780763390637E-4</v>
      </c>
      <c r="P408" s="57"/>
      <c r="R408" s="83"/>
    </row>
    <row r="409" spans="1:18" s="60" customFormat="1" ht="15" customHeight="1" x14ac:dyDescent="0.2">
      <c r="A409" s="64"/>
      <c r="B409" s="9"/>
      <c r="C409" s="34" t="s">
        <v>503</v>
      </c>
      <c r="D409" s="59"/>
      <c r="E409" s="6"/>
      <c r="F409" s="7"/>
      <c r="G409" s="6"/>
      <c r="H409" s="66"/>
      <c r="I409" s="63">
        <v>57300</v>
      </c>
      <c r="J409" s="7"/>
      <c r="K409" s="35" t="s">
        <v>14</v>
      </c>
      <c r="L409" s="34"/>
      <c r="M409" s="62">
        <v>656548</v>
      </c>
      <c r="N409" s="59"/>
      <c r="O409" s="111">
        <v>4.5951521191336264E-4</v>
      </c>
      <c r="P409" s="57"/>
      <c r="R409" s="83"/>
    </row>
    <row r="410" spans="1:18" s="60" customFormat="1" ht="15" customHeight="1" x14ac:dyDescent="0.2">
      <c r="A410" s="64"/>
      <c r="B410" s="9"/>
      <c r="C410" s="34" t="s">
        <v>504</v>
      </c>
      <c r="D410" s="59"/>
      <c r="E410" s="6"/>
      <c r="F410" s="7"/>
      <c r="G410" s="6"/>
      <c r="H410" s="66"/>
      <c r="I410" s="63">
        <v>50100</v>
      </c>
      <c r="J410" s="7"/>
      <c r="K410" s="35" t="s">
        <v>14</v>
      </c>
      <c r="L410" s="34"/>
      <c r="M410" s="62">
        <v>2060286</v>
      </c>
      <c r="N410" s="59"/>
      <c r="O410" s="111">
        <v>1.4419855941867682E-3</v>
      </c>
      <c r="P410" s="57"/>
      <c r="R410" s="83"/>
    </row>
    <row r="411" spans="1:18" s="60" customFormat="1" ht="15" customHeight="1" x14ac:dyDescent="0.2">
      <c r="A411" s="64"/>
      <c r="B411" s="9"/>
      <c r="C411" s="34" t="s">
        <v>505</v>
      </c>
      <c r="D411" s="59"/>
      <c r="E411" s="6"/>
      <c r="F411" s="7"/>
      <c r="G411" s="6"/>
      <c r="H411" s="66"/>
      <c r="I411" s="63">
        <v>73500</v>
      </c>
      <c r="J411" s="7"/>
      <c r="K411" s="35" t="s">
        <v>14</v>
      </c>
      <c r="L411" s="34"/>
      <c r="M411" s="62">
        <v>590136</v>
      </c>
      <c r="N411" s="59"/>
      <c r="O411" s="111">
        <v>4.1303372959433914E-4</v>
      </c>
      <c r="P411" s="57"/>
      <c r="R411" s="83"/>
    </row>
    <row r="412" spans="1:18" s="60" customFormat="1" ht="15" customHeight="1" x14ac:dyDescent="0.2">
      <c r="A412" s="64"/>
      <c r="B412" s="9"/>
      <c r="C412" s="34" t="s">
        <v>506</v>
      </c>
      <c r="D412" s="59"/>
      <c r="E412" s="6"/>
      <c r="F412" s="7"/>
      <c r="G412" s="6"/>
      <c r="H412" s="87"/>
      <c r="I412" s="63">
        <v>79600</v>
      </c>
      <c r="J412" s="7"/>
      <c r="K412" s="35" t="s">
        <v>14</v>
      </c>
      <c r="L412" s="34"/>
      <c r="M412" s="62">
        <v>110053</v>
      </c>
      <c r="N412" s="59"/>
      <c r="O412" s="111">
        <v>7.7025636536401458E-5</v>
      </c>
      <c r="P412" s="57"/>
      <c r="R412" s="83"/>
    </row>
    <row r="413" spans="1:18" s="60" customFormat="1" ht="15" customHeight="1" x14ac:dyDescent="0.2">
      <c r="A413" s="64"/>
      <c r="B413" s="9"/>
      <c r="C413" s="34" t="s">
        <v>507</v>
      </c>
      <c r="D413" s="59"/>
      <c r="E413" s="6"/>
      <c r="F413" s="7"/>
      <c r="G413" s="6"/>
      <c r="H413" s="87"/>
      <c r="I413" s="63">
        <v>51600</v>
      </c>
      <c r="J413" s="7"/>
      <c r="K413" s="35" t="s">
        <v>14</v>
      </c>
      <c r="L413" s="34"/>
      <c r="M413" s="62">
        <v>3316438</v>
      </c>
      <c r="N413" s="59"/>
      <c r="O413" s="111">
        <v>2.321161149478071E-3</v>
      </c>
      <c r="P413" s="57"/>
      <c r="R413" s="83"/>
    </row>
    <row r="414" spans="1:18" s="60" customFormat="1" ht="15" customHeight="1" x14ac:dyDescent="0.2">
      <c r="A414" s="64"/>
      <c r="B414" s="9"/>
      <c r="C414" s="34" t="s">
        <v>509</v>
      </c>
      <c r="D414" s="59"/>
      <c r="E414" s="6"/>
      <c r="F414" s="7"/>
      <c r="G414" s="6"/>
      <c r="H414" s="66"/>
      <c r="I414" s="63">
        <v>85802</v>
      </c>
      <c r="J414" s="7"/>
      <c r="K414" s="35" t="s">
        <v>14</v>
      </c>
      <c r="L414" s="65" t="s">
        <v>30</v>
      </c>
      <c r="M414" s="62">
        <v>151023</v>
      </c>
      <c r="N414" s="59"/>
      <c r="O414" s="111">
        <v>1.0570036897346693E-4</v>
      </c>
      <c r="P414" s="57"/>
      <c r="R414" s="83"/>
    </row>
    <row r="415" spans="1:18" s="60" customFormat="1" ht="15" customHeight="1" x14ac:dyDescent="0.2">
      <c r="A415" s="64"/>
      <c r="B415" s="9"/>
      <c r="C415" s="34" t="s">
        <v>510</v>
      </c>
      <c r="D415" s="59"/>
      <c r="E415" s="6"/>
      <c r="F415" s="7"/>
      <c r="G415" s="6"/>
      <c r="H415" s="87"/>
      <c r="I415" s="63">
        <v>46600</v>
      </c>
      <c r="J415" s="7"/>
      <c r="K415" s="35" t="s">
        <v>14</v>
      </c>
      <c r="L415" s="34"/>
      <c r="M415" s="62">
        <v>835405</v>
      </c>
      <c r="N415" s="59"/>
      <c r="O415" s="111">
        <v>5.846964816106099E-4</v>
      </c>
      <c r="P415" s="57"/>
      <c r="R415" s="83"/>
    </row>
    <row r="416" spans="1:18" s="60" customFormat="1" ht="15" customHeight="1" x14ac:dyDescent="0.2">
      <c r="A416" s="64"/>
      <c r="B416" s="9"/>
      <c r="C416" s="34" t="s">
        <v>511</v>
      </c>
      <c r="D416" s="59"/>
      <c r="E416" s="6"/>
      <c r="F416" s="7"/>
      <c r="G416" s="6"/>
      <c r="H416" s="87"/>
      <c r="I416" s="63">
        <v>31500</v>
      </c>
      <c r="J416" s="7"/>
      <c r="K416" s="35" t="s">
        <v>15</v>
      </c>
      <c r="L416" s="34"/>
      <c r="M416" s="62">
        <v>1043775</v>
      </c>
      <c r="N416" s="59"/>
      <c r="O416" s="111">
        <v>7.3053377714176284E-4</v>
      </c>
      <c r="P416" s="57"/>
      <c r="R416" s="83"/>
    </row>
    <row r="417" spans="1:18" s="60" customFormat="1" ht="15" customHeight="1" x14ac:dyDescent="0.2">
      <c r="A417" s="64"/>
      <c r="B417" s="9"/>
      <c r="C417" s="34" t="s">
        <v>512</v>
      </c>
      <c r="D417" s="59"/>
      <c r="E417" s="6"/>
      <c r="F417" s="7"/>
      <c r="G417" s="6"/>
      <c r="H417" s="66"/>
      <c r="I417" s="63">
        <v>57200</v>
      </c>
      <c r="J417" s="7"/>
      <c r="K417" s="35" t="s">
        <v>15</v>
      </c>
      <c r="L417" s="34"/>
      <c r="M417" s="62">
        <v>578088</v>
      </c>
      <c r="N417" s="59"/>
      <c r="O417" s="111">
        <v>4.0460138455158191E-4</v>
      </c>
      <c r="P417" s="57"/>
      <c r="R417" s="83"/>
    </row>
    <row r="418" spans="1:18" s="60" customFormat="1" ht="15" customHeight="1" x14ac:dyDescent="0.2">
      <c r="A418" s="64"/>
      <c r="B418" s="9"/>
      <c r="C418" s="34" t="s">
        <v>513</v>
      </c>
      <c r="D418" s="59"/>
      <c r="E418" s="6"/>
      <c r="F418" s="7"/>
      <c r="G418" s="6"/>
      <c r="H418" s="87"/>
      <c r="I418" s="63">
        <v>61300</v>
      </c>
      <c r="J418" s="7"/>
      <c r="K418" s="35" t="s">
        <v>15</v>
      </c>
      <c r="M418" s="62">
        <v>730996</v>
      </c>
      <c r="N418" s="59"/>
      <c r="O418" s="111">
        <v>5.1162105717757189E-4</v>
      </c>
      <c r="P418" s="57"/>
      <c r="R418" s="83"/>
    </row>
    <row r="419" spans="1:18" s="60" customFormat="1" ht="15" customHeight="1" x14ac:dyDescent="0.2">
      <c r="A419" s="64"/>
      <c r="B419" s="9"/>
      <c r="C419" s="34" t="s">
        <v>514</v>
      </c>
      <c r="D419" s="59"/>
      <c r="E419" s="6"/>
      <c r="F419" s="7"/>
      <c r="G419" s="6"/>
      <c r="H419" s="87"/>
      <c r="I419" s="63">
        <v>38200</v>
      </c>
      <c r="J419" s="7"/>
      <c r="K419" s="35" t="s">
        <v>15</v>
      </c>
      <c r="L419" s="34"/>
      <c r="M419" s="62">
        <v>1043403</v>
      </c>
      <c r="N419" s="59"/>
      <c r="O419" s="111">
        <v>7.3027341589044267E-4</v>
      </c>
      <c r="P419" s="57"/>
      <c r="R419" s="83"/>
    </row>
    <row r="420" spans="1:18" s="60" customFormat="1" ht="15" customHeight="1" x14ac:dyDescent="0.2">
      <c r="A420" s="64"/>
      <c r="B420" s="9"/>
      <c r="C420" s="34" t="s">
        <v>515</v>
      </c>
      <c r="D420" s="59"/>
      <c r="E420" s="6"/>
      <c r="F420" s="7"/>
      <c r="G420" s="6"/>
      <c r="H420" s="66"/>
      <c r="I420" s="63">
        <v>46500</v>
      </c>
      <c r="J420" s="7"/>
      <c r="K420" s="35" t="s">
        <v>15</v>
      </c>
      <c r="L420" s="34"/>
      <c r="M420" s="62">
        <v>949673</v>
      </c>
      <c r="N420" s="59"/>
      <c r="O420" s="111">
        <v>6.6467217909947E-4</v>
      </c>
      <c r="P420" s="57"/>
      <c r="R420" s="83"/>
    </row>
    <row r="421" spans="1:18" s="60" customFormat="1" ht="15" customHeight="1" x14ac:dyDescent="0.2">
      <c r="A421" s="64"/>
      <c r="B421" s="9"/>
      <c r="C421" s="34" t="s">
        <v>516</v>
      </c>
      <c r="D421" s="59"/>
      <c r="E421" s="6"/>
      <c r="F421" s="7"/>
      <c r="G421" s="6"/>
      <c r="H421" s="87"/>
      <c r="I421" s="63">
        <v>52900</v>
      </c>
      <c r="J421" s="7"/>
      <c r="K421" s="35" t="s">
        <v>15</v>
      </c>
      <c r="L421" s="34"/>
      <c r="M421" s="62">
        <v>872100</v>
      </c>
      <c r="N421" s="59"/>
      <c r="O421" s="111">
        <v>6.1037915934500386E-4</v>
      </c>
      <c r="P421" s="57"/>
      <c r="R421" s="83"/>
    </row>
    <row r="422" spans="1:18" s="60" customFormat="1" ht="15" customHeight="1" x14ac:dyDescent="0.2">
      <c r="A422" s="64"/>
      <c r="B422" s="9"/>
      <c r="C422" s="34" t="s">
        <v>517</v>
      </c>
      <c r="D422" s="59"/>
      <c r="E422" s="6"/>
      <c r="F422" s="7"/>
      <c r="G422" s="6"/>
      <c r="H422" s="66"/>
      <c r="I422" s="63">
        <v>30000</v>
      </c>
      <c r="J422" s="7"/>
      <c r="K422" s="35" t="s">
        <v>15</v>
      </c>
      <c r="L422" s="59"/>
      <c r="M422" s="62">
        <v>1323902</v>
      </c>
      <c r="N422" s="59"/>
      <c r="O422" s="111">
        <v>9.2659349824007482E-4</v>
      </c>
      <c r="P422" s="57"/>
      <c r="R422" s="83"/>
    </row>
    <row r="423" spans="1:18" s="60" customFormat="1" ht="15" customHeight="1" x14ac:dyDescent="0.2">
      <c r="A423" s="64"/>
      <c r="B423" s="9"/>
      <c r="C423" s="34" t="s">
        <v>518</v>
      </c>
      <c r="D423" s="59"/>
      <c r="E423" s="6"/>
      <c r="F423" s="7"/>
      <c r="G423" s="6"/>
      <c r="H423" s="87"/>
      <c r="I423" s="63">
        <v>35500</v>
      </c>
      <c r="J423" s="7"/>
      <c r="K423" s="35" t="s">
        <v>15</v>
      </c>
      <c r="L423" s="34"/>
      <c r="M423" s="62">
        <v>2388000</v>
      </c>
      <c r="N423" s="59"/>
      <c r="O423" s="111">
        <v>1.6713512584747956E-3</v>
      </c>
      <c r="P423" s="57"/>
      <c r="R423" s="83"/>
    </row>
    <row r="424" spans="1:18" s="60" customFormat="1" ht="15" customHeight="1" x14ac:dyDescent="0.2">
      <c r="A424" s="64"/>
      <c r="B424" s="9"/>
      <c r="C424" s="34" t="s">
        <v>519</v>
      </c>
      <c r="D424" s="59"/>
      <c r="E424" s="6"/>
      <c r="F424" s="7"/>
      <c r="G424" s="6"/>
      <c r="H424" s="87"/>
      <c r="I424" s="63">
        <v>31300</v>
      </c>
      <c r="J424" s="7"/>
      <c r="K424" s="35" t="s">
        <v>15</v>
      </c>
      <c r="L424" s="34"/>
      <c r="M424" s="62">
        <v>1708493</v>
      </c>
      <c r="N424" s="59"/>
      <c r="O424" s="111">
        <v>1.1957671380424535E-3</v>
      </c>
      <c r="P424" s="57"/>
      <c r="R424" s="83"/>
    </row>
    <row r="425" spans="1:18" s="60" customFormat="1" ht="15" customHeight="1" x14ac:dyDescent="0.2">
      <c r="A425" s="64"/>
      <c r="B425" s="9"/>
      <c r="C425" s="34" t="s">
        <v>520</v>
      </c>
      <c r="D425" s="59"/>
      <c r="E425" s="6"/>
      <c r="F425" s="7"/>
      <c r="G425" s="6"/>
      <c r="H425" s="66"/>
      <c r="I425" s="63">
        <v>30100</v>
      </c>
      <c r="J425" s="7"/>
      <c r="K425" s="35" t="s">
        <v>15</v>
      </c>
      <c r="L425" s="34"/>
      <c r="M425" s="62">
        <v>1431744</v>
      </c>
      <c r="N425" s="59"/>
      <c r="O425" s="111">
        <v>1.0020716650811297E-3</v>
      </c>
      <c r="P425" s="57"/>
      <c r="R425" s="83"/>
    </row>
    <row r="426" spans="1:18" s="60" customFormat="1" ht="15" customHeight="1" x14ac:dyDescent="0.2">
      <c r="A426" s="64"/>
      <c r="B426" s="9"/>
      <c r="C426" s="34" t="s">
        <v>521</v>
      </c>
      <c r="D426" s="59"/>
      <c r="E426" s="6"/>
      <c r="F426" s="7"/>
      <c r="G426" s="6"/>
      <c r="H426" s="66"/>
      <c r="I426" s="63">
        <v>29600</v>
      </c>
      <c r="J426" s="7"/>
      <c r="K426" s="35" t="s">
        <v>15</v>
      </c>
      <c r="L426" s="59"/>
      <c r="M426" s="62">
        <v>1328270</v>
      </c>
      <c r="N426" s="59"/>
      <c r="O426" s="111">
        <v>9.2965064325557648E-4</v>
      </c>
      <c r="P426" s="57"/>
      <c r="R426" s="83"/>
    </row>
    <row r="427" spans="1:18" s="60" customFormat="1" ht="15" customHeight="1" x14ac:dyDescent="0.2">
      <c r="A427" s="64"/>
      <c r="B427" s="9"/>
      <c r="C427" s="34" t="s">
        <v>522</v>
      </c>
      <c r="D427" s="59"/>
      <c r="E427" s="6"/>
      <c r="F427" s="7"/>
      <c r="G427" s="6"/>
      <c r="H427" s="66"/>
      <c r="I427" s="63">
        <v>66500</v>
      </c>
      <c r="J427" s="7"/>
      <c r="K427" s="35" t="s">
        <v>15</v>
      </c>
      <c r="L427" s="34"/>
      <c r="M427" s="62">
        <v>166119</v>
      </c>
      <c r="N427" s="59"/>
      <c r="O427" s="111">
        <v>1.1626599652704126E-4</v>
      </c>
      <c r="P427" s="57"/>
      <c r="R427" s="83"/>
    </row>
    <row r="428" spans="1:18" s="60" customFormat="1" ht="15" customHeight="1" x14ac:dyDescent="0.2">
      <c r="A428" s="64"/>
      <c r="B428" s="9"/>
      <c r="C428" s="34" t="s">
        <v>523</v>
      </c>
      <c r="D428" s="59"/>
      <c r="E428" s="6"/>
      <c r="F428" s="7"/>
      <c r="G428" s="6"/>
      <c r="H428" s="66"/>
      <c r="I428" s="63">
        <v>66600</v>
      </c>
      <c r="J428" s="7"/>
      <c r="K428" s="35" t="s">
        <v>15</v>
      </c>
      <c r="M428" s="62">
        <v>295524</v>
      </c>
      <c r="N428" s="59"/>
      <c r="O428" s="111">
        <v>2.0683601729878787E-4</v>
      </c>
      <c r="P428" s="57"/>
      <c r="R428" s="83"/>
    </row>
    <row r="429" spans="1:18" s="60" customFormat="1" ht="15" customHeight="1" x14ac:dyDescent="0.2">
      <c r="A429" s="64"/>
      <c r="B429" s="9"/>
      <c r="C429" s="34" t="s">
        <v>524</v>
      </c>
      <c r="D429" s="59"/>
      <c r="E429" s="6"/>
      <c r="F429" s="7"/>
      <c r="G429" s="6"/>
      <c r="H429" s="66"/>
      <c r="I429" s="63">
        <v>52400</v>
      </c>
      <c r="J429" s="7"/>
      <c r="K429" s="35" t="s">
        <v>15</v>
      </c>
      <c r="M429" s="62">
        <v>527348</v>
      </c>
      <c r="N429" s="59"/>
      <c r="O429" s="111">
        <v>3.6908866978817691E-4</v>
      </c>
      <c r="P429" s="57"/>
      <c r="R429" s="83"/>
    </row>
    <row r="430" spans="1:18" s="60" customFormat="1" ht="15" customHeight="1" x14ac:dyDescent="0.2">
      <c r="A430" s="64"/>
      <c r="B430" s="9"/>
      <c r="C430" s="34" t="s">
        <v>525</v>
      </c>
      <c r="D430" s="59"/>
      <c r="E430" s="6"/>
      <c r="F430" s="7"/>
      <c r="G430" s="6"/>
      <c r="H430" s="66"/>
      <c r="I430" s="63">
        <v>51100</v>
      </c>
      <c r="J430" s="7"/>
      <c r="K430" s="35" t="s">
        <v>15</v>
      </c>
      <c r="L430" s="34"/>
      <c r="M430" s="62">
        <v>1680765</v>
      </c>
      <c r="N430" s="59"/>
      <c r="O430" s="111">
        <v>1.1763604262773825E-3</v>
      </c>
      <c r="P430" s="57"/>
      <c r="R430" s="83"/>
    </row>
    <row r="431" spans="1:18" s="60" customFormat="1" ht="15" customHeight="1" x14ac:dyDescent="0.2">
      <c r="A431" s="64"/>
      <c r="B431" s="9"/>
      <c r="C431" s="34" t="s">
        <v>526</v>
      </c>
      <c r="D431" s="59"/>
      <c r="E431" s="6"/>
      <c r="F431" s="7"/>
      <c r="G431" s="6"/>
      <c r="H431" s="66"/>
      <c r="I431" s="63">
        <v>58300</v>
      </c>
      <c r="J431" s="7"/>
      <c r="K431" s="35" t="s">
        <v>15</v>
      </c>
      <c r="L431" s="34"/>
      <c r="M431" s="62">
        <v>793013</v>
      </c>
      <c r="N431" s="59"/>
      <c r="O431" s="111">
        <v>5.5502649729349785E-4</v>
      </c>
      <c r="P431" s="57"/>
      <c r="R431" s="83"/>
    </row>
    <row r="432" spans="1:18" s="60" customFormat="1" ht="15" customHeight="1" x14ac:dyDescent="0.2">
      <c r="A432" s="64"/>
      <c r="B432" s="9"/>
      <c r="C432" s="34" t="s">
        <v>527</v>
      </c>
      <c r="D432" s="59"/>
      <c r="E432" s="6"/>
      <c r="F432" s="7"/>
      <c r="G432" s="6"/>
      <c r="H432" s="87"/>
      <c r="I432" s="63">
        <v>56800</v>
      </c>
      <c r="J432" s="7"/>
      <c r="K432" s="35" t="s">
        <v>15</v>
      </c>
      <c r="L432" s="34"/>
      <c r="M432" s="62">
        <v>1080483</v>
      </c>
      <c r="N432" s="59"/>
      <c r="O432" s="111">
        <v>7.5622555352203617E-4</v>
      </c>
      <c r="P432" s="57"/>
      <c r="R432" s="83"/>
    </row>
    <row r="433" spans="1:18" s="60" customFormat="1" ht="15" customHeight="1" x14ac:dyDescent="0.2">
      <c r="A433" s="64"/>
      <c r="B433" s="9"/>
      <c r="C433" s="34" t="s">
        <v>528</v>
      </c>
      <c r="D433" s="59"/>
      <c r="E433" s="6"/>
      <c r="F433" s="7"/>
      <c r="G433" s="6"/>
      <c r="H433" s="66"/>
      <c r="I433" s="63">
        <v>57800</v>
      </c>
      <c r="J433" s="7"/>
      <c r="K433" s="35" t="s">
        <v>15</v>
      </c>
      <c r="L433" s="34"/>
      <c r="M433" s="62">
        <v>849412</v>
      </c>
      <c r="N433" s="59"/>
      <c r="O433" s="111">
        <v>5.944999225978195E-4</v>
      </c>
      <c r="P433" s="57"/>
      <c r="R433" s="83"/>
    </row>
    <row r="434" spans="1:18" s="60" customFormat="1" ht="15" customHeight="1" x14ac:dyDescent="0.2">
      <c r="A434" s="64"/>
      <c r="B434" s="9"/>
      <c r="C434" s="34" t="s">
        <v>529</v>
      </c>
      <c r="D434" s="59"/>
      <c r="E434" s="6"/>
      <c r="F434" s="7"/>
      <c r="G434" s="6"/>
      <c r="H434" s="66"/>
      <c r="I434" s="63">
        <v>30900</v>
      </c>
      <c r="J434" s="7"/>
      <c r="K434" s="35" t="s">
        <v>15</v>
      </c>
      <c r="L434" s="34"/>
      <c r="M434" s="62">
        <v>1483296</v>
      </c>
      <c r="N434" s="59"/>
      <c r="O434" s="111">
        <v>1.0381526952640829E-3</v>
      </c>
      <c r="P434" s="57"/>
      <c r="R434" s="83"/>
    </row>
    <row r="435" spans="1:18" s="60" customFormat="1" ht="15" customHeight="1" x14ac:dyDescent="0.2">
      <c r="A435" s="64"/>
      <c r="B435" s="9"/>
      <c r="C435" s="34" t="s">
        <v>530</v>
      </c>
      <c r="D435" s="59"/>
      <c r="E435" s="6"/>
      <c r="F435" s="7"/>
      <c r="G435" s="6"/>
      <c r="H435" s="87"/>
      <c r="I435" s="63">
        <v>53400</v>
      </c>
      <c r="J435" s="7"/>
      <c r="K435" s="35" t="s">
        <v>15</v>
      </c>
      <c r="L435" s="34"/>
      <c r="M435" s="62">
        <v>577759</v>
      </c>
      <c r="N435" s="59"/>
      <c r="O435" s="111">
        <v>4.0437111882124765E-4</v>
      </c>
      <c r="P435" s="57"/>
      <c r="R435" s="83"/>
    </row>
    <row r="436" spans="1:18" s="60" customFormat="1" ht="15" customHeight="1" x14ac:dyDescent="0.2">
      <c r="A436" s="64"/>
      <c r="B436" s="9"/>
      <c r="C436" s="34" t="s">
        <v>531</v>
      </c>
      <c r="D436" s="59"/>
      <c r="E436" s="6"/>
      <c r="F436" s="7"/>
      <c r="G436" s="6"/>
      <c r="H436" s="66"/>
      <c r="I436" s="63">
        <v>53300</v>
      </c>
      <c r="J436" s="7"/>
      <c r="K436" s="35" t="s">
        <v>15</v>
      </c>
      <c r="L436" s="34"/>
      <c r="M436" s="62">
        <v>577149</v>
      </c>
      <c r="N436" s="59"/>
      <c r="O436" s="111">
        <v>4.0394418236074949E-4</v>
      </c>
      <c r="P436" s="57"/>
      <c r="R436" s="83"/>
    </row>
    <row r="437" spans="1:18" s="60" customFormat="1" ht="15" customHeight="1" x14ac:dyDescent="0.2">
      <c r="A437" s="64"/>
      <c r="B437" s="9"/>
      <c r="C437" s="34" t="s">
        <v>685</v>
      </c>
      <c r="D437" s="59"/>
      <c r="E437" s="6"/>
      <c r="F437" s="7"/>
      <c r="G437" s="6"/>
      <c r="H437" s="66"/>
      <c r="I437" s="63">
        <v>57100</v>
      </c>
      <c r="J437" s="7"/>
      <c r="K437" s="35" t="s">
        <v>15</v>
      </c>
      <c r="L437" s="34"/>
      <c r="M437" s="62">
        <v>0</v>
      </c>
      <c r="N437" s="59"/>
      <c r="O437" s="111">
        <v>0</v>
      </c>
      <c r="P437" s="57"/>
      <c r="R437" s="83"/>
    </row>
    <row r="438" spans="1:18" s="60" customFormat="1" ht="15" customHeight="1" x14ac:dyDescent="0.2">
      <c r="A438" s="64"/>
      <c r="B438" s="9"/>
      <c r="C438" s="34" t="s">
        <v>532</v>
      </c>
      <c r="D438" s="59"/>
      <c r="E438" s="6"/>
      <c r="F438" s="7"/>
      <c r="G438" s="6"/>
      <c r="H438" s="87"/>
      <c r="I438" s="63">
        <v>39700</v>
      </c>
      <c r="J438" s="7"/>
      <c r="K438" s="35" t="s">
        <v>15</v>
      </c>
      <c r="L438" s="34"/>
      <c r="M438" s="62">
        <v>1940277</v>
      </c>
      <c r="N438" s="59"/>
      <c r="O438" s="111">
        <v>1.3579917946983672E-3</v>
      </c>
      <c r="P438" s="57"/>
      <c r="R438" s="83"/>
    </row>
    <row r="439" spans="1:18" s="60" customFormat="1" ht="15" customHeight="1" x14ac:dyDescent="0.2">
      <c r="A439" s="64"/>
      <c r="B439" s="9"/>
      <c r="C439" s="34" t="s">
        <v>533</v>
      </c>
      <c r="D439" s="59"/>
      <c r="E439" s="6"/>
      <c r="F439" s="7"/>
      <c r="G439" s="6"/>
      <c r="H439" s="87"/>
      <c r="I439" s="63">
        <v>71400</v>
      </c>
      <c r="J439" s="7"/>
      <c r="K439" s="35" t="s">
        <v>15</v>
      </c>
      <c r="L439" s="34"/>
      <c r="M439" s="62">
        <v>7995752</v>
      </c>
      <c r="N439" s="59"/>
      <c r="O439" s="111">
        <v>5.5961935375428654E-3</v>
      </c>
      <c r="P439" s="57"/>
      <c r="R439" s="83"/>
    </row>
    <row r="440" spans="1:18" s="60" customFormat="1" ht="15" customHeight="1" x14ac:dyDescent="0.2">
      <c r="A440" s="64"/>
      <c r="B440" s="9"/>
      <c r="C440" s="34" t="s">
        <v>533</v>
      </c>
      <c r="D440" s="59"/>
      <c r="E440" s="6"/>
      <c r="F440" s="7"/>
      <c r="G440" s="6"/>
      <c r="H440" s="66"/>
      <c r="I440" s="63">
        <v>71403</v>
      </c>
      <c r="J440" s="7"/>
      <c r="K440" s="35" t="s">
        <v>15</v>
      </c>
      <c r="L440" s="34"/>
      <c r="M440" s="62">
        <v>2764207</v>
      </c>
      <c r="N440" s="59"/>
      <c r="O440" s="111">
        <v>1.9346569715807534E-3</v>
      </c>
      <c r="P440" s="57"/>
      <c r="R440" s="83"/>
    </row>
    <row r="441" spans="1:18" s="60" customFormat="1" ht="15" customHeight="1" x14ac:dyDescent="0.2">
      <c r="A441" s="64"/>
      <c r="B441" s="9"/>
      <c r="C441" s="34" t="s">
        <v>535</v>
      </c>
      <c r="D441" s="59"/>
      <c r="E441" s="6"/>
      <c r="F441" s="7"/>
      <c r="G441" s="6"/>
      <c r="H441" s="66"/>
      <c r="I441" s="63">
        <v>52500</v>
      </c>
      <c r="J441" s="7"/>
      <c r="K441" s="35" t="s">
        <v>15</v>
      </c>
      <c r="L441" s="34"/>
      <c r="M441" s="62">
        <v>797556</v>
      </c>
      <c r="N441" s="59"/>
      <c r="O441" s="111">
        <v>5.5820612408045392E-4</v>
      </c>
      <c r="P441" s="57"/>
      <c r="R441" s="83"/>
    </row>
    <row r="442" spans="1:18" s="60" customFormat="1" ht="15" customHeight="1" x14ac:dyDescent="0.2">
      <c r="A442" s="64"/>
      <c r="B442" s="9"/>
      <c r="C442" s="34" t="s">
        <v>536</v>
      </c>
      <c r="D442" s="59"/>
      <c r="E442" s="6"/>
      <c r="F442" s="7"/>
      <c r="G442" s="6"/>
      <c r="H442" s="66"/>
      <c r="I442" s="63">
        <v>51700</v>
      </c>
      <c r="J442" s="7"/>
      <c r="K442" s="35" t="s">
        <v>15</v>
      </c>
      <c r="L442" s="34"/>
      <c r="M442" s="62">
        <v>2445118</v>
      </c>
      <c r="N442" s="59"/>
      <c r="O442" s="111">
        <v>1.7113279088858354E-3</v>
      </c>
      <c r="P442" s="57"/>
      <c r="R442" s="83"/>
    </row>
    <row r="443" spans="1:18" s="60" customFormat="1" ht="15" customHeight="1" x14ac:dyDescent="0.2">
      <c r="A443" s="64"/>
      <c r="B443" s="9"/>
      <c r="C443" s="34" t="s">
        <v>537</v>
      </c>
      <c r="D443" s="59"/>
      <c r="E443" s="6"/>
      <c r="F443" s="7"/>
      <c r="G443" s="6"/>
      <c r="H443" s="66"/>
      <c r="I443" s="63">
        <v>32900</v>
      </c>
      <c r="J443" s="7"/>
      <c r="K443" s="35" t="s">
        <v>15</v>
      </c>
      <c r="L443" s="34"/>
      <c r="M443" s="62">
        <v>3570059</v>
      </c>
      <c r="N443" s="59"/>
      <c r="O443" s="111">
        <v>2.4986694315239821E-3</v>
      </c>
      <c r="P443" s="57"/>
      <c r="R443" s="83"/>
    </row>
    <row r="444" spans="1:18" s="60" customFormat="1" ht="15" customHeight="1" x14ac:dyDescent="0.2">
      <c r="A444" s="64"/>
      <c r="B444" s="9"/>
      <c r="C444" s="34" t="s">
        <v>538</v>
      </c>
      <c r="D444" s="59"/>
      <c r="E444" s="6"/>
      <c r="F444" s="7"/>
      <c r="G444" s="6"/>
      <c r="H444" s="87"/>
      <c r="I444" s="63">
        <v>68800</v>
      </c>
      <c r="J444" s="7"/>
      <c r="K444" s="35" t="s">
        <v>15</v>
      </c>
      <c r="L444" s="34"/>
      <c r="M444" s="62">
        <v>624947</v>
      </c>
      <c r="N444" s="59"/>
      <c r="O444" s="111">
        <v>4.3739780357204692E-4</v>
      </c>
      <c r="P444" s="57"/>
      <c r="R444" s="83"/>
    </row>
    <row r="445" spans="1:18" s="60" customFormat="1" ht="15" customHeight="1" x14ac:dyDescent="0.2">
      <c r="A445" s="64"/>
      <c r="B445" s="9"/>
      <c r="C445" s="34" t="s">
        <v>539</v>
      </c>
      <c r="D445" s="59"/>
      <c r="E445" s="6"/>
      <c r="F445" s="7"/>
      <c r="G445" s="6"/>
      <c r="H445" s="87"/>
      <c r="I445" s="63">
        <v>47700</v>
      </c>
      <c r="J445" s="7"/>
      <c r="K445" s="35" t="s">
        <v>15</v>
      </c>
      <c r="L445" s="34"/>
      <c r="M445" s="62">
        <v>2358179</v>
      </c>
      <c r="N445" s="59"/>
      <c r="O445" s="111">
        <v>1.6504796647231301E-3</v>
      </c>
      <c r="P445" s="57"/>
      <c r="R445" s="83"/>
    </row>
    <row r="446" spans="1:18" s="60" customFormat="1" ht="15" customHeight="1" x14ac:dyDescent="0.2">
      <c r="A446" s="64"/>
      <c r="B446" s="9"/>
      <c r="C446" s="34" t="s">
        <v>540</v>
      </c>
      <c r="D446" s="59"/>
      <c r="E446" s="6"/>
      <c r="F446" s="7"/>
      <c r="G446" s="6"/>
      <c r="H446" s="66"/>
      <c r="I446" s="63">
        <v>42700</v>
      </c>
      <c r="J446" s="7"/>
      <c r="K446" s="35" t="s">
        <v>15</v>
      </c>
      <c r="L446" s="34"/>
      <c r="M446" s="62">
        <v>530462</v>
      </c>
      <c r="N446" s="59"/>
      <c r="O446" s="111">
        <v>3.7126814542422823E-4</v>
      </c>
      <c r="P446" s="57"/>
      <c r="R446" s="83"/>
    </row>
    <row r="447" spans="1:18" s="60" customFormat="1" ht="15" customHeight="1" x14ac:dyDescent="0.2">
      <c r="A447" s="64"/>
      <c r="B447" s="9"/>
      <c r="C447" s="34" t="s">
        <v>541</v>
      </c>
      <c r="D447" s="59"/>
      <c r="E447" s="6"/>
      <c r="F447" s="7"/>
      <c r="G447" s="6"/>
      <c r="H447" s="66"/>
      <c r="I447" s="63">
        <v>69100</v>
      </c>
      <c r="J447" s="7"/>
      <c r="K447" s="35" t="s">
        <v>15</v>
      </c>
      <c r="L447" s="34"/>
      <c r="M447" s="62">
        <v>492783</v>
      </c>
      <c r="N447" s="59"/>
      <c r="O447" s="111">
        <v>3.4489677018634219E-4</v>
      </c>
      <c r="P447" s="57"/>
      <c r="R447" s="83"/>
    </row>
    <row r="448" spans="1:18" s="60" customFormat="1" ht="15" customHeight="1" x14ac:dyDescent="0.2">
      <c r="A448" s="64"/>
      <c r="B448" s="9"/>
      <c r="C448" s="34" t="s">
        <v>542</v>
      </c>
      <c r="D448" s="59"/>
      <c r="E448" s="6"/>
      <c r="F448" s="7"/>
      <c r="G448" s="6"/>
      <c r="H448" s="66"/>
      <c r="I448" s="63">
        <v>42600</v>
      </c>
      <c r="J448" s="7"/>
      <c r="K448" s="35" t="s">
        <v>15</v>
      </c>
      <c r="L448" s="34"/>
      <c r="M448" s="62">
        <v>4650532</v>
      </c>
      <c r="N448" s="59"/>
      <c r="O448" s="111">
        <v>3.2548879860876496E-3</v>
      </c>
      <c r="P448" s="57"/>
      <c r="R448" s="83"/>
    </row>
    <row r="449" spans="1:18" s="60" customFormat="1" ht="15" customHeight="1" x14ac:dyDescent="0.2">
      <c r="A449" s="64"/>
      <c r="B449" s="9"/>
      <c r="C449" s="34" t="s">
        <v>543</v>
      </c>
      <c r="D449" s="59"/>
      <c r="E449" s="6"/>
      <c r="F449" s="7"/>
      <c r="G449" s="6"/>
      <c r="H449" s="87"/>
      <c r="I449" s="63">
        <v>46200</v>
      </c>
      <c r="J449" s="7"/>
      <c r="K449" s="35" t="s">
        <v>15</v>
      </c>
      <c r="L449" s="34"/>
      <c r="M449" s="62">
        <v>1555394</v>
      </c>
      <c r="N449" s="59"/>
      <c r="O449" s="111">
        <v>1.0886137853116189E-3</v>
      </c>
      <c r="P449" s="57"/>
      <c r="R449" s="83"/>
    </row>
    <row r="450" spans="1:18" s="60" customFormat="1" ht="15" customHeight="1" x14ac:dyDescent="0.2">
      <c r="A450" s="64"/>
      <c r="B450" s="9"/>
      <c r="C450" s="34" t="s">
        <v>544</v>
      </c>
      <c r="D450" s="59"/>
      <c r="E450" s="6"/>
      <c r="F450" s="7"/>
      <c r="G450" s="6"/>
      <c r="H450" s="87"/>
      <c r="I450" s="63">
        <v>45500</v>
      </c>
      <c r="J450" s="7"/>
      <c r="K450" s="35" t="s">
        <v>15</v>
      </c>
      <c r="L450" s="34"/>
      <c r="M450" s="62">
        <v>1454020</v>
      </c>
      <c r="N450" s="59"/>
      <c r="O450" s="111">
        <v>1.0176625447435184E-3</v>
      </c>
      <c r="P450" s="57"/>
      <c r="R450" s="83"/>
    </row>
    <row r="451" spans="1:18" s="60" customFormat="1" ht="15" customHeight="1" x14ac:dyDescent="0.2">
      <c r="A451" s="64"/>
      <c r="B451" s="9"/>
      <c r="C451" s="34" t="s">
        <v>545</v>
      </c>
      <c r="D451" s="59"/>
      <c r="E451" s="6"/>
      <c r="F451" s="7"/>
      <c r="G451" s="6"/>
      <c r="H451" s="87"/>
      <c r="I451" s="63">
        <v>72500</v>
      </c>
      <c r="J451" s="7"/>
      <c r="K451" s="35" t="s">
        <v>15</v>
      </c>
      <c r="L451" s="34"/>
      <c r="M451" s="62">
        <v>698628</v>
      </c>
      <c r="N451" s="59"/>
      <c r="O451" s="111">
        <v>4.8896682872936743E-4</v>
      </c>
      <c r="P451" s="57"/>
      <c r="R451" s="83"/>
    </row>
    <row r="452" spans="1:18" s="60" customFormat="1" ht="15" customHeight="1" x14ac:dyDescent="0.2">
      <c r="A452" s="64"/>
      <c r="B452" s="9"/>
      <c r="C452" s="34" t="s">
        <v>546</v>
      </c>
      <c r="D452" s="59"/>
      <c r="E452" s="6"/>
      <c r="F452" s="7"/>
      <c r="G452" s="6"/>
      <c r="H452" s="87"/>
      <c r="I452" s="63">
        <v>39200</v>
      </c>
      <c r="J452" s="7"/>
      <c r="K452" s="35" t="s">
        <v>15</v>
      </c>
      <c r="L452" s="34"/>
      <c r="M452" s="62">
        <v>643930</v>
      </c>
      <c r="N452" s="59"/>
      <c r="O452" s="111">
        <v>4.5068392624358249E-4</v>
      </c>
      <c r="P452" s="57"/>
      <c r="R452" s="83"/>
    </row>
    <row r="453" spans="1:18" s="60" customFormat="1" ht="15" customHeight="1" x14ac:dyDescent="0.2">
      <c r="A453" s="64"/>
      <c r="B453" s="9"/>
      <c r="C453" s="34" t="s">
        <v>547</v>
      </c>
      <c r="D453" s="59"/>
      <c r="E453" s="6"/>
      <c r="F453" s="7"/>
      <c r="G453" s="6"/>
      <c r="H453" s="87"/>
      <c r="I453" s="63">
        <v>41700</v>
      </c>
      <c r="J453" s="7"/>
      <c r="K453" s="35" t="s">
        <v>15</v>
      </c>
      <c r="L453" s="34"/>
      <c r="M453" s="62">
        <v>2464578</v>
      </c>
      <c r="N453" s="59"/>
      <c r="O453" s="111">
        <v>1.724947881871564E-3</v>
      </c>
      <c r="P453" s="57"/>
      <c r="R453" s="83"/>
    </row>
    <row r="454" spans="1:18" s="60" customFormat="1" ht="15" customHeight="1" x14ac:dyDescent="0.2">
      <c r="A454" s="64"/>
      <c r="B454" s="9"/>
      <c r="C454" s="34" t="s">
        <v>548</v>
      </c>
      <c r="D454" s="59"/>
      <c r="E454" s="6"/>
      <c r="F454" s="7"/>
      <c r="G454" s="6"/>
      <c r="H454" s="66"/>
      <c r="I454" s="63">
        <v>46800</v>
      </c>
      <c r="J454" s="7"/>
      <c r="K454" s="35" t="s">
        <v>15</v>
      </c>
      <c r="L454" s="34"/>
      <c r="M454" s="62">
        <v>1889530</v>
      </c>
      <c r="N454" s="59"/>
      <c r="O454" s="111">
        <v>1.322474180664104E-3</v>
      </c>
      <c r="P454" s="57"/>
      <c r="R454" s="83"/>
    </row>
    <row r="455" spans="1:18" s="60" customFormat="1" ht="15" customHeight="1" x14ac:dyDescent="0.2">
      <c r="A455" s="64"/>
      <c r="B455" s="9"/>
      <c r="C455" s="34" t="s">
        <v>549</v>
      </c>
      <c r="D455" s="59"/>
      <c r="E455" s="6"/>
      <c r="F455" s="7"/>
      <c r="G455" s="6"/>
      <c r="H455" s="87"/>
      <c r="I455" s="63">
        <v>58100</v>
      </c>
      <c r="J455" s="7"/>
      <c r="K455" s="35" t="s">
        <v>15</v>
      </c>
      <c r="L455" s="34"/>
      <c r="M455" s="62">
        <v>1258440</v>
      </c>
      <c r="N455" s="59"/>
      <c r="O455" s="111">
        <v>8.8077691696608943E-4</v>
      </c>
      <c r="P455" s="57"/>
      <c r="R455" s="83"/>
    </row>
    <row r="456" spans="1:18" s="60" customFormat="1" ht="15" customHeight="1" x14ac:dyDescent="0.2">
      <c r="A456" s="64"/>
      <c r="B456" s="9"/>
      <c r="C456" s="34" t="s">
        <v>550</v>
      </c>
      <c r="D456" s="59"/>
      <c r="E456" s="6"/>
      <c r="F456" s="7"/>
      <c r="G456" s="6"/>
      <c r="H456" s="66"/>
      <c r="I456" s="63">
        <v>42500</v>
      </c>
      <c r="J456" s="7"/>
      <c r="K456" s="35" t="s">
        <v>15</v>
      </c>
      <c r="L456" s="34"/>
      <c r="M456" s="62">
        <v>986496</v>
      </c>
      <c r="N456" s="59"/>
      <c r="O456" s="111">
        <v>6.9044444350098487E-4</v>
      </c>
      <c r="P456" s="57"/>
      <c r="R456" s="83"/>
    </row>
    <row r="457" spans="1:18" s="60" customFormat="1" ht="15" customHeight="1" x14ac:dyDescent="0.2">
      <c r="A457" s="64"/>
      <c r="B457" s="9"/>
      <c r="C457" s="34" t="s">
        <v>551</v>
      </c>
      <c r="D457" s="59"/>
      <c r="E457" s="6"/>
      <c r="F457" s="7"/>
      <c r="G457" s="6"/>
      <c r="H457" s="87"/>
      <c r="I457" s="63">
        <v>63300</v>
      </c>
      <c r="J457" s="7"/>
      <c r="K457" s="35" t="s">
        <v>16</v>
      </c>
      <c r="L457" s="34"/>
      <c r="M457" s="62">
        <v>2707941</v>
      </c>
      <c r="N457" s="59"/>
      <c r="O457" s="111">
        <v>1.895276632422737E-3</v>
      </c>
      <c r="P457" s="57"/>
      <c r="R457" s="83"/>
    </row>
    <row r="458" spans="1:18" s="60" customFormat="1" ht="15" customHeight="1" x14ac:dyDescent="0.2">
      <c r="A458" s="64"/>
      <c r="B458" s="9"/>
      <c r="C458" s="34" t="s">
        <v>552</v>
      </c>
      <c r="D458" s="59"/>
      <c r="E458" s="6"/>
      <c r="F458" s="7"/>
      <c r="G458" s="6"/>
      <c r="H458" s="87"/>
      <c r="I458" s="63">
        <v>55600</v>
      </c>
      <c r="J458" s="7"/>
      <c r="K458" s="35" t="s">
        <v>16</v>
      </c>
      <c r="L458" s="34"/>
      <c r="M458" s="62">
        <v>430938</v>
      </c>
      <c r="N458" s="59"/>
      <c r="O458" s="111">
        <v>3.0161171215435987E-4</v>
      </c>
      <c r="P458" s="57"/>
      <c r="R458" s="83"/>
    </row>
    <row r="459" spans="1:18" s="60" customFormat="1" ht="15" customHeight="1" x14ac:dyDescent="0.2">
      <c r="A459" s="64"/>
      <c r="B459" s="9"/>
      <c r="C459" s="34" t="s">
        <v>553</v>
      </c>
      <c r="D459" s="59"/>
      <c r="E459" s="6"/>
      <c r="F459" s="7"/>
      <c r="G459" s="6"/>
      <c r="H459" s="87"/>
      <c r="I459" s="63">
        <v>62100</v>
      </c>
      <c r="J459" s="7"/>
      <c r="K459" s="35" t="s">
        <v>16</v>
      </c>
      <c r="L459" s="34"/>
      <c r="M459" s="62">
        <v>592654</v>
      </c>
      <c r="N459" s="59"/>
      <c r="O459" s="111">
        <v>4.1479606731160864E-4</v>
      </c>
      <c r="P459" s="57"/>
      <c r="R459" s="83"/>
    </row>
    <row r="460" spans="1:18" s="60" customFormat="1" ht="15" customHeight="1" x14ac:dyDescent="0.2">
      <c r="A460" s="64"/>
      <c r="B460" s="9"/>
      <c r="C460" s="34" t="s">
        <v>554</v>
      </c>
      <c r="D460" s="59"/>
      <c r="E460" s="6"/>
      <c r="F460" s="7"/>
      <c r="G460" s="6"/>
      <c r="H460" s="66"/>
      <c r="I460" s="63">
        <v>63400</v>
      </c>
      <c r="J460" s="7"/>
      <c r="K460" s="35" t="s">
        <v>16</v>
      </c>
      <c r="L460" s="34"/>
      <c r="M460" s="62">
        <v>778549</v>
      </c>
      <c r="N460" s="59"/>
      <c r="O460" s="111">
        <v>5.4490320390883319E-4</v>
      </c>
      <c r="P460" s="57"/>
      <c r="R460" s="83"/>
    </row>
    <row r="461" spans="1:18" s="60" customFormat="1" ht="15" customHeight="1" x14ac:dyDescent="0.2">
      <c r="A461" s="64"/>
      <c r="B461" s="9"/>
      <c r="C461" s="34" t="s">
        <v>555</v>
      </c>
      <c r="D461" s="59"/>
      <c r="E461" s="6"/>
      <c r="F461" s="7"/>
      <c r="G461" s="6"/>
      <c r="H461" s="66"/>
      <c r="I461" s="63">
        <v>53900</v>
      </c>
      <c r="J461" s="7"/>
      <c r="K461" s="35" t="s">
        <v>16</v>
      </c>
      <c r="L461" s="34"/>
      <c r="M461" s="62">
        <v>2974012</v>
      </c>
      <c r="N461" s="59"/>
      <c r="O461" s="111">
        <v>2.0814986176378321E-3</v>
      </c>
      <c r="P461" s="57"/>
      <c r="R461" s="83"/>
    </row>
    <row r="462" spans="1:18" s="60" customFormat="1" ht="15" customHeight="1" x14ac:dyDescent="0.2">
      <c r="A462" s="64"/>
      <c r="B462" s="9"/>
      <c r="C462" s="34" t="s">
        <v>556</v>
      </c>
      <c r="D462" s="59"/>
      <c r="E462" s="6"/>
      <c r="F462" s="7"/>
      <c r="G462" s="6"/>
      <c r="H462" s="87"/>
      <c r="I462" s="63">
        <v>55500</v>
      </c>
      <c r="J462" s="7"/>
      <c r="K462" s="35" t="s">
        <v>16</v>
      </c>
      <c r="L462" s="34"/>
      <c r="M462" s="62">
        <v>7512655</v>
      </c>
      <c r="N462" s="59"/>
      <c r="O462" s="111">
        <v>5.2580759584325652E-3</v>
      </c>
      <c r="P462" s="57"/>
      <c r="R462" s="83"/>
    </row>
    <row r="463" spans="1:18" s="60" customFormat="1" ht="15" customHeight="1" x14ac:dyDescent="0.2">
      <c r="A463" s="64"/>
      <c r="B463" s="9"/>
      <c r="C463" s="34" t="s">
        <v>557</v>
      </c>
      <c r="D463" s="59"/>
      <c r="E463" s="6"/>
      <c r="F463" s="7"/>
      <c r="G463" s="6"/>
      <c r="H463" s="66"/>
      <c r="I463" s="63">
        <v>66800</v>
      </c>
      <c r="J463" s="7"/>
      <c r="K463" s="35" t="s">
        <v>16</v>
      </c>
      <c r="L463" s="34"/>
      <c r="M463" s="62">
        <v>324865</v>
      </c>
      <c r="N463" s="59"/>
      <c r="O463" s="111">
        <v>2.2737166104874976E-4</v>
      </c>
      <c r="P463" s="57"/>
      <c r="R463" s="83"/>
    </row>
    <row r="464" spans="1:18" s="60" customFormat="1" ht="15" customHeight="1" x14ac:dyDescent="0.2">
      <c r="A464" s="64"/>
      <c r="B464" s="9"/>
      <c r="C464" s="34" t="s">
        <v>558</v>
      </c>
      <c r="D464" s="59"/>
      <c r="E464" s="6"/>
      <c r="F464" s="7"/>
      <c r="G464" s="6"/>
      <c r="H464" s="87"/>
      <c r="I464" s="63">
        <v>67400</v>
      </c>
      <c r="J464" s="7"/>
      <c r="K464" s="35" t="s">
        <v>16</v>
      </c>
      <c r="L464" s="34"/>
      <c r="M464" s="62">
        <v>162749</v>
      </c>
      <c r="N464" s="59"/>
      <c r="O464" s="111">
        <v>1.1390734755674812E-4</v>
      </c>
      <c r="P464" s="57"/>
      <c r="R464" s="83"/>
    </row>
    <row r="465" spans="1:18" s="60" customFormat="1" ht="15" customHeight="1" x14ac:dyDescent="0.2">
      <c r="A465" s="64"/>
      <c r="B465" s="9"/>
      <c r="C465" s="34" t="s">
        <v>559</v>
      </c>
      <c r="D465" s="59"/>
      <c r="E465" s="6"/>
      <c r="F465" s="7"/>
      <c r="G465" s="6"/>
      <c r="H465" s="66"/>
      <c r="I465" s="63">
        <v>67500</v>
      </c>
      <c r="J465" s="7"/>
      <c r="K465" s="35" t="s">
        <v>16</v>
      </c>
      <c r="L465" s="65" t="s">
        <v>30</v>
      </c>
      <c r="M465" s="62">
        <v>319899</v>
      </c>
      <c r="N465" s="59"/>
      <c r="O465" s="111">
        <v>2.2389597832279254E-4</v>
      </c>
      <c r="P465" s="57"/>
      <c r="R465" s="83"/>
    </row>
    <row r="466" spans="1:18" s="60" customFormat="1" ht="15" customHeight="1" x14ac:dyDescent="0.2">
      <c r="A466" s="64"/>
      <c r="B466" s="9"/>
      <c r="C466" s="34" t="s">
        <v>560</v>
      </c>
      <c r="D466" s="59"/>
      <c r="E466" s="6"/>
      <c r="F466" s="7"/>
      <c r="G466" s="6"/>
      <c r="H466" s="66"/>
      <c r="I466" s="63">
        <v>49800</v>
      </c>
      <c r="J466" s="7"/>
      <c r="K466" s="35" t="s">
        <v>16</v>
      </c>
      <c r="L466" s="34"/>
      <c r="M466" s="62">
        <v>5040939</v>
      </c>
      <c r="N466" s="59"/>
      <c r="O466" s="111">
        <v>3.5281322200773355E-3</v>
      </c>
      <c r="P466" s="57"/>
      <c r="R466" s="83"/>
    </row>
    <row r="467" spans="1:18" s="60" customFormat="1" ht="15" customHeight="1" x14ac:dyDescent="0.2">
      <c r="A467" s="64"/>
      <c r="B467" s="9"/>
      <c r="C467" s="34" t="s">
        <v>561</v>
      </c>
      <c r="D467" s="59"/>
      <c r="E467" s="6"/>
      <c r="F467" s="7"/>
      <c r="G467" s="6"/>
      <c r="H467" s="66"/>
      <c r="I467" s="63">
        <v>75200</v>
      </c>
      <c r="J467" s="7"/>
      <c r="K467" s="35" t="s">
        <v>16</v>
      </c>
      <c r="L467" s="34"/>
      <c r="M467" s="62">
        <v>517409</v>
      </c>
      <c r="N467" s="59"/>
      <c r="O467" s="111">
        <v>3.6213240506540427E-4</v>
      </c>
      <c r="P467" s="57"/>
      <c r="R467" s="83"/>
    </row>
    <row r="468" spans="1:18" s="60" customFormat="1" ht="15" customHeight="1" x14ac:dyDescent="0.2">
      <c r="A468" s="64"/>
      <c r="B468" s="9"/>
      <c r="C468" s="34" t="s">
        <v>562</v>
      </c>
      <c r="D468" s="59"/>
      <c r="E468" s="6"/>
      <c r="F468" s="7"/>
      <c r="G468" s="6"/>
      <c r="H468" s="87"/>
      <c r="I468" s="63">
        <v>75400</v>
      </c>
      <c r="J468" s="7"/>
      <c r="K468" s="35" t="s">
        <v>16</v>
      </c>
      <c r="L468" s="34"/>
      <c r="M468" s="62">
        <v>230639</v>
      </c>
      <c r="N468" s="59"/>
      <c r="O468" s="111">
        <v>1.6142327592268358E-4</v>
      </c>
      <c r="P468" s="57"/>
      <c r="R468" s="83"/>
    </row>
    <row r="469" spans="1:18" s="60" customFormat="1" ht="15" customHeight="1" x14ac:dyDescent="0.2">
      <c r="A469" s="64"/>
      <c r="B469" s="9"/>
      <c r="C469" s="34" t="s">
        <v>563</v>
      </c>
      <c r="D469" s="59"/>
      <c r="E469" s="6"/>
      <c r="F469" s="7"/>
      <c r="G469" s="6"/>
      <c r="H469" s="87"/>
      <c r="I469" s="63">
        <v>51800</v>
      </c>
      <c r="J469" s="7"/>
      <c r="K469" s="35" t="s">
        <v>16</v>
      </c>
      <c r="M469" s="62">
        <v>2323429</v>
      </c>
      <c r="N469" s="59"/>
      <c r="O469" s="111">
        <v>1.6261582843914721E-3</v>
      </c>
      <c r="P469" s="57"/>
      <c r="R469" s="83"/>
    </row>
    <row r="470" spans="1:18" s="60" customFormat="1" ht="15" customHeight="1" x14ac:dyDescent="0.2">
      <c r="A470" s="64"/>
      <c r="B470" s="9"/>
      <c r="C470" s="34" t="s">
        <v>564</v>
      </c>
      <c r="D470" s="59"/>
      <c r="E470" s="6"/>
      <c r="F470" s="7"/>
      <c r="G470" s="6"/>
      <c r="H470" s="87"/>
      <c r="I470" s="63">
        <v>52700</v>
      </c>
      <c r="J470" s="7"/>
      <c r="K470" s="35" t="s">
        <v>16</v>
      </c>
      <c r="L470" s="34"/>
      <c r="M470" s="62">
        <v>209811</v>
      </c>
      <c r="N470" s="59"/>
      <c r="O470" s="111">
        <v>1.4684584543210022E-4</v>
      </c>
      <c r="P470" s="57"/>
      <c r="R470" s="83"/>
    </row>
    <row r="471" spans="1:18" s="60" customFormat="1" ht="15" customHeight="1" x14ac:dyDescent="0.2">
      <c r="A471" s="64"/>
      <c r="B471" s="9"/>
      <c r="C471" s="34" t="s">
        <v>565</v>
      </c>
      <c r="D471" s="59"/>
      <c r="E471" s="6"/>
      <c r="F471" s="7"/>
      <c r="G471" s="6"/>
      <c r="H471" s="66"/>
      <c r="I471" s="63">
        <v>33800</v>
      </c>
      <c r="J471" s="7"/>
      <c r="K471" s="35" t="s">
        <v>16</v>
      </c>
      <c r="L471" s="34"/>
      <c r="M471" s="62">
        <v>7957856</v>
      </c>
      <c r="N471" s="59"/>
      <c r="O471" s="111">
        <v>5.5696702849083761E-3</v>
      </c>
      <c r="P471" s="57"/>
      <c r="R471" s="83"/>
    </row>
    <row r="472" spans="1:18" s="60" customFormat="1" ht="15" customHeight="1" x14ac:dyDescent="0.2">
      <c r="A472" s="64"/>
      <c r="B472" s="9"/>
      <c r="C472" s="34" t="s">
        <v>566</v>
      </c>
      <c r="D472" s="59"/>
      <c r="E472" s="6"/>
      <c r="F472" s="7"/>
      <c r="G472" s="6"/>
      <c r="H472" s="66"/>
      <c r="I472" s="63">
        <v>75000</v>
      </c>
      <c r="J472" s="7"/>
      <c r="K472" s="35" t="s">
        <v>16</v>
      </c>
      <c r="L472" s="34"/>
      <c r="M472" s="62">
        <v>1044892</v>
      </c>
      <c r="N472" s="59"/>
      <c r="O472" s="111">
        <v>7.3131556079156028E-4</v>
      </c>
      <c r="P472" s="57"/>
      <c r="R472" s="83"/>
    </row>
    <row r="473" spans="1:18" s="60" customFormat="1" ht="15" customHeight="1" x14ac:dyDescent="0.2">
      <c r="A473" s="64"/>
      <c r="B473" s="9"/>
      <c r="C473" s="34" t="s">
        <v>567</v>
      </c>
      <c r="D473" s="59"/>
      <c r="E473" s="6"/>
      <c r="F473" s="7"/>
      <c r="G473" s="6"/>
      <c r="H473" s="66"/>
      <c r="I473" s="63">
        <v>67900</v>
      </c>
      <c r="J473" s="7"/>
      <c r="K473" s="35" t="s">
        <v>16</v>
      </c>
      <c r="L473" s="34"/>
      <c r="M473" s="62">
        <v>446219</v>
      </c>
      <c r="N473" s="59"/>
      <c r="O473" s="111">
        <v>3.1230682043775743E-4</v>
      </c>
      <c r="P473" s="57"/>
      <c r="R473" s="83"/>
    </row>
    <row r="474" spans="1:18" s="60" customFormat="1" ht="15" customHeight="1" x14ac:dyDescent="0.2">
      <c r="A474" s="64"/>
      <c r="B474" s="9"/>
      <c r="C474" s="34" t="s">
        <v>568</v>
      </c>
      <c r="D474" s="59"/>
      <c r="E474" s="6"/>
      <c r="F474" s="7"/>
      <c r="G474" s="6"/>
      <c r="H474" s="66"/>
      <c r="I474" s="63">
        <v>68200</v>
      </c>
      <c r="J474" s="7"/>
      <c r="K474" s="35" t="s">
        <v>16</v>
      </c>
      <c r="L474" s="34"/>
      <c r="M474" s="62">
        <v>1940806</v>
      </c>
      <c r="N474" s="59"/>
      <c r="O474" s="111">
        <v>1.3583620395960778E-3</v>
      </c>
      <c r="P474" s="57"/>
      <c r="R474" s="83"/>
    </row>
    <row r="475" spans="1:18" s="60" customFormat="1" ht="15" customHeight="1" x14ac:dyDescent="0.2">
      <c r="A475" s="64"/>
      <c r="B475" s="9"/>
      <c r="C475" s="34" t="s">
        <v>569</v>
      </c>
      <c r="D475" s="59"/>
      <c r="E475" s="6"/>
      <c r="F475" s="7"/>
      <c r="G475" s="6"/>
      <c r="H475" s="87"/>
      <c r="I475" s="63">
        <v>55000</v>
      </c>
      <c r="J475" s="7"/>
      <c r="K475" s="35" t="s">
        <v>16</v>
      </c>
      <c r="L475" s="34"/>
      <c r="M475" s="62">
        <v>1575961</v>
      </c>
      <c r="N475" s="59"/>
      <c r="O475" s="111">
        <v>1.1030085429887761E-3</v>
      </c>
      <c r="P475" s="57"/>
      <c r="R475" s="83"/>
    </row>
    <row r="476" spans="1:18" s="60" customFormat="1" ht="15" customHeight="1" x14ac:dyDescent="0.2">
      <c r="A476" s="64"/>
      <c r="B476" s="9"/>
      <c r="C476" s="34" t="s">
        <v>570</v>
      </c>
      <c r="D476" s="59"/>
      <c r="E476" s="6"/>
      <c r="F476" s="7"/>
      <c r="G476" s="6"/>
      <c r="H476" s="87"/>
      <c r="I476" s="63">
        <v>54800</v>
      </c>
      <c r="J476" s="7"/>
      <c r="K476" s="35" t="s">
        <v>16</v>
      </c>
      <c r="L476" s="34"/>
      <c r="M476" s="62">
        <v>3383140</v>
      </c>
      <c r="N476" s="59"/>
      <c r="O476" s="111">
        <v>2.3678456015897905E-3</v>
      </c>
      <c r="P476" s="57"/>
      <c r="R476" s="83"/>
    </row>
    <row r="477" spans="1:18" s="60" customFormat="1" ht="15" customHeight="1" x14ac:dyDescent="0.2">
      <c r="A477" s="64"/>
      <c r="B477" s="9"/>
      <c r="C477" s="34" t="s">
        <v>571</v>
      </c>
      <c r="D477" s="59"/>
      <c r="E477" s="6"/>
      <c r="F477" s="7"/>
      <c r="G477" s="6"/>
      <c r="H477" s="87"/>
      <c r="I477" s="63">
        <v>47400</v>
      </c>
      <c r="J477" s="7"/>
      <c r="K477" s="35" t="s">
        <v>16</v>
      </c>
      <c r="L477" s="34"/>
      <c r="M477" s="62">
        <v>446034</v>
      </c>
      <c r="N477" s="59"/>
      <c r="O477" s="111">
        <v>3.1217733970793422E-4</v>
      </c>
      <c r="P477" s="57"/>
      <c r="R477" s="83"/>
    </row>
    <row r="478" spans="1:18" s="60" customFormat="1" ht="15" customHeight="1" x14ac:dyDescent="0.2">
      <c r="A478" s="64"/>
      <c r="B478" s="9"/>
      <c r="C478" s="34" t="s">
        <v>572</v>
      </c>
      <c r="D478" s="59"/>
      <c r="E478" s="6"/>
      <c r="F478" s="7"/>
      <c r="G478" s="6"/>
      <c r="H478" s="66"/>
      <c r="I478" s="63">
        <v>71500</v>
      </c>
      <c r="J478" s="7"/>
      <c r="K478" s="35" t="s">
        <v>16</v>
      </c>
      <c r="L478" s="34"/>
      <c r="M478" s="62">
        <v>11877828</v>
      </c>
      <c r="N478" s="59"/>
      <c r="O478" s="111">
        <v>8.3132423684033341E-3</v>
      </c>
      <c r="P478" s="57"/>
      <c r="R478" s="83"/>
    </row>
    <row r="479" spans="1:18" s="60" customFormat="1" ht="15" customHeight="1" x14ac:dyDescent="0.2">
      <c r="A479" s="64"/>
      <c r="B479" s="9"/>
      <c r="C479" s="34" t="s">
        <v>572</v>
      </c>
      <c r="D479" s="59"/>
      <c r="E479" s="6"/>
      <c r="F479" s="7"/>
      <c r="G479" s="6"/>
      <c r="H479" s="66"/>
      <c r="I479" s="63">
        <v>71503</v>
      </c>
      <c r="J479" s="7"/>
      <c r="K479" s="35" t="s">
        <v>16</v>
      </c>
      <c r="L479" s="34"/>
      <c r="M479" s="62">
        <v>2529755</v>
      </c>
      <c r="N479" s="59"/>
      <c r="O479" s="111">
        <v>1.7705649928320378E-3</v>
      </c>
      <c r="P479" s="57"/>
      <c r="R479" s="83"/>
    </row>
    <row r="480" spans="1:18" s="60" customFormat="1" ht="15" customHeight="1" x14ac:dyDescent="0.2">
      <c r="A480" s="64"/>
      <c r="B480" s="9"/>
      <c r="C480" s="34" t="s">
        <v>573</v>
      </c>
      <c r="D480" s="59"/>
      <c r="E480" s="6"/>
      <c r="F480" s="7"/>
      <c r="G480" s="6"/>
      <c r="H480" s="87"/>
      <c r="I480" s="63">
        <v>69400</v>
      </c>
      <c r="J480" s="7"/>
      <c r="K480" s="35" t="s">
        <v>16</v>
      </c>
      <c r="M480" s="62">
        <v>444792</v>
      </c>
      <c r="N480" s="59"/>
      <c r="O480" s="111">
        <v>3.1130806907852648E-4</v>
      </c>
      <c r="P480" s="57"/>
      <c r="R480" s="83"/>
    </row>
    <row r="481" spans="1:18" s="60" customFormat="1" ht="15" customHeight="1" x14ac:dyDescent="0.2">
      <c r="A481" s="64"/>
      <c r="B481" s="9"/>
      <c r="C481" s="34" t="s">
        <v>574</v>
      </c>
      <c r="D481" s="59"/>
      <c r="E481" s="6"/>
      <c r="F481" s="7"/>
      <c r="G481" s="6"/>
      <c r="H481" s="66"/>
      <c r="I481" s="63">
        <v>61100</v>
      </c>
      <c r="J481" s="7"/>
      <c r="K481" s="35" t="s">
        <v>16</v>
      </c>
      <c r="M481" s="62">
        <v>992545</v>
      </c>
      <c r="N481" s="59"/>
      <c r="O481" s="111">
        <v>6.9467811341828551E-4</v>
      </c>
      <c r="P481" s="57"/>
      <c r="R481" s="83"/>
    </row>
    <row r="482" spans="1:18" s="60" customFormat="1" ht="15" customHeight="1" x14ac:dyDescent="0.2">
      <c r="A482" s="64"/>
      <c r="B482" s="9"/>
      <c r="C482" s="34" t="s">
        <v>575</v>
      </c>
      <c r="D482" s="59"/>
      <c r="E482" s="6"/>
      <c r="F482" s="7"/>
      <c r="G482" s="6"/>
      <c r="H482" s="66"/>
      <c r="I482" s="63">
        <v>69900</v>
      </c>
      <c r="J482" s="7"/>
      <c r="K482" s="35" t="s">
        <v>16</v>
      </c>
      <c r="L482" s="34"/>
      <c r="M482" s="62">
        <v>165818</v>
      </c>
      <c r="N482" s="59"/>
      <c r="O482" s="111">
        <v>1.1605532788013972E-4</v>
      </c>
      <c r="P482" s="57"/>
      <c r="R482" s="83"/>
    </row>
    <row r="483" spans="1:18" s="60" customFormat="1" ht="15" customHeight="1" x14ac:dyDescent="0.2">
      <c r="A483" s="64"/>
      <c r="B483" s="9"/>
      <c r="C483" s="34" t="s">
        <v>576</v>
      </c>
      <c r="D483" s="59"/>
      <c r="E483" s="6"/>
      <c r="F483" s="7"/>
      <c r="G483" s="6"/>
      <c r="H483" s="66"/>
      <c r="I483" s="63">
        <v>85402</v>
      </c>
      <c r="J483" s="7"/>
      <c r="K483" s="35" t="s">
        <v>16</v>
      </c>
      <c r="L483" s="34"/>
      <c r="M483" s="62">
        <v>222299</v>
      </c>
      <c r="N483" s="59"/>
      <c r="O483" s="111">
        <v>1.5558614464308566E-4</v>
      </c>
      <c r="P483" s="57"/>
      <c r="R483" s="83"/>
    </row>
    <row r="484" spans="1:18" s="60" customFormat="1" ht="15" customHeight="1" x14ac:dyDescent="0.2">
      <c r="A484" s="64"/>
      <c r="B484" s="9"/>
      <c r="C484" s="34" t="s">
        <v>577</v>
      </c>
      <c r="D484" s="59"/>
      <c r="E484" s="6"/>
      <c r="F484" s="7"/>
      <c r="G484" s="6"/>
      <c r="H484" s="87"/>
      <c r="I484" s="63">
        <v>72300</v>
      </c>
      <c r="J484" s="7"/>
      <c r="K484" s="35" t="s">
        <v>16</v>
      </c>
      <c r="L484" s="34"/>
      <c r="M484" s="62">
        <v>356725</v>
      </c>
      <c r="N484" s="59"/>
      <c r="O484" s="111">
        <v>2.4967034241181799E-4</v>
      </c>
      <c r="P484" s="57"/>
      <c r="R484" s="83"/>
    </row>
    <row r="485" spans="1:18" s="60" customFormat="1" ht="15" customHeight="1" x14ac:dyDescent="0.2">
      <c r="A485" s="64"/>
      <c r="B485" s="9"/>
      <c r="C485" s="34" t="s">
        <v>578</v>
      </c>
      <c r="D485" s="59"/>
      <c r="E485" s="6"/>
      <c r="F485" s="7"/>
      <c r="G485" s="6"/>
      <c r="H485" s="87"/>
      <c r="I485" s="63">
        <v>46700</v>
      </c>
      <c r="J485" s="7"/>
      <c r="K485" s="35" t="s">
        <v>16</v>
      </c>
      <c r="L485" s="34"/>
      <c r="M485" s="62">
        <v>1016284</v>
      </c>
      <c r="N485" s="59"/>
      <c r="O485" s="111">
        <v>7.1129294069003312E-4</v>
      </c>
      <c r="P485" s="57"/>
      <c r="R485" s="83"/>
    </row>
    <row r="486" spans="1:18" s="60" customFormat="1" ht="15" customHeight="1" x14ac:dyDescent="0.2">
      <c r="A486" s="64"/>
      <c r="B486" s="9"/>
      <c r="C486" s="34" t="s">
        <v>579</v>
      </c>
      <c r="D486" s="59"/>
      <c r="E486" s="6"/>
      <c r="F486" s="7"/>
      <c r="G486" s="6"/>
      <c r="H486" s="87"/>
      <c r="I486" s="63">
        <v>54200</v>
      </c>
      <c r="J486" s="7"/>
      <c r="K486" s="35" t="s">
        <v>16</v>
      </c>
      <c r="L486" s="34"/>
      <c r="M486" s="62">
        <v>1499359</v>
      </c>
      <c r="N486" s="59"/>
      <c r="O486" s="111">
        <v>1.0493951220919226E-3</v>
      </c>
      <c r="P486" s="57"/>
      <c r="R486" s="83"/>
    </row>
    <row r="487" spans="1:18" s="60" customFormat="1" ht="15" customHeight="1" x14ac:dyDescent="0.2">
      <c r="A487" s="64"/>
      <c r="B487" s="9"/>
      <c r="C487" s="34" t="s">
        <v>580</v>
      </c>
      <c r="D487" s="59"/>
      <c r="E487" s="6"/>
      <c r="F487" s="7"/>
      <c r="G487" s="6"/>
      <c r="H487" s="66"/>
      <c r="I487" s="63">
        <v>54700</v>
      </c>
      <c r="J487" s="7"/>
      <c r="K487" s="35" t="s">
        <v>16</v>
      </c>
      <c r="L487" s="34"/>
      <c r="M487" s="62">
        <v>1174855</v>
      </c>
      <c r="N487" s="59"/>
      <c r="O487" s="111">
        <v>8.2227612344028722E-4</v>
      </c>
      <c r="P487" s="57"/>
      <c r="R487" s="83"/>
    </row>
    <row r="488" spans="1:18" s="60" customFormat="1" ht="15" customHeight="1" x14ac:dyDescent="0.2">
      <c r="A488" s="64"/>
      <c r="B488" s="9"/>
      <c r="C488" s="34" t="s">
        <v>581</v>
      </c>
      <c r="D488" s="59"/>
      <c r="E488" s="6"/>
      <c r="F488" s="7"/>
      <c r="G488" s="6"/>
      <c r="H488" s="66"/>
      <c r="I488" s="63">
        <v>55400</v>
      </c>
      <c r="J488" s="7"/>
      <c r="K488" s="35" t="s">
        <v>16</v>
      </c>
      <c r="L488" s="34"/>
      <c r="M488" s="62">
        <v>620160</v>
      </c>
      <c r="N488" s="59"/>
      <c r="O488" s="111">
        <v>4.3404740220089158E-4</v>
      </c>
      <c r="P488" s="57"/>
      <c r="R488" s="83"/>
    </row>
    <row r="489" spans="1:18" s="60" customFormat="1" ht="15" customHeight="1" x14ac:dyDescent="0.2">
      <c r="A489" s="64"/>
      <c r="B489" s="9"/>
      <c r="C489" s="34" t="s">
        <v>582</v>
      </c>
      <c r="D489" s="59"/>
      <c r="E489" s="6"/>
      <c r="F489" s="7"/>
      <c r="G489" s="6"/>
      <c r="H489" s="66"/>
      <c r="I489" s="63">
        <v>61600</v>
      </c>
      <c r="J489" s="7"/>
      <c r="K489" s="35" t="s">
        <v>16</v>
      </c>
      <c r="L489" s="34"/>
      <c r="M489" s="62">
        <v>520486</v>
      </c>
      <c r="N489" s="59"/>
      <c r="O489" s="111">
        <v>3.6428598455549095E-4</v>
      </c>
      <c r="P489" s="57"/>
      <c r="R489" s="83"/>
    </row>
    <row r="490" spans="1:18" s="60" customFormat="1" ht="15" customHeight="1" x14ac:dyDescent="0.2">
      <c r="A490" s="64"/>
      <c r="B490" s="9"/>
      <c r="C490" s="34" t="s">
        <v>583</v>
      </c>
      <c r="D490" s="59"/>
      <c r="E490" s="6"/>
      <c r="F490" s="7"/>
      <c r="G490" s="6"/>
      <c r="H490" s="87"/>
      <c r="I490" s="63">
        <v>72700</v>
      </c>
      <c r="J490" s="7"/>
      <c r="K490" s="35" t="s">
        <v>16</v>
      </c>
      <c r="L490" s="59"/>
      <c r="M490" s="62">
        <v>363885</v>
      </c>
      <c r="N490" s="59"/>
      <c r="O490" s="111">
        <v>2.5468159660389485E-4</v>
      </c>
      <c r="P490" s="57"/>
      <c r="R490" s="83"/>
    </row>
    <row r="491" spans="1:18" s="60" customFormat="1" ht="15" customHeight="1" x14ac:dyDescent="0.2">
      <c r="A491" s="64"/>
      <c r="B491" s="9"/>
      <c r="C491" s="34" t="s">
        <v>584</v>
      </c>
      <c r="D491" s="59"/>
      <c r="E491" s="6"/>
      <c r="F491" s="7"/>
      <c r="G491" s="6"/>
      <c r="H491" s="87"/>
      <c r="I491" s="63">
        <v>56400</v>
      </c>
      <c r="J491" s="7"/>
      <c r="K491" s="35" t="s">
        <v>16</v>
      </c>
      <c r="L491" s="34"/>
      <c r="M491" s="62">
        <v>2526441</v>
      </c>
      <c r="N491" s="59"/>
      <c r="O491" s="111">
        <v>1.76824553802861E-3</v>
      </c>
      <c r="P491" s="57"/>
      <c r="R491" s="83"/>
    </row>
    <row r="492" spans="1:18" s="60" customFormat="1" ht="15" customHeight="1" x14ac:dyDescent="0.2">
      <c r="A492" s="64"/>
      <c r="B492" s="9"/>
      <c r="C492" s="34" t="s">
        <v>585</v>
      </c>
      <c r="D492" s="59"/>
      <c r="E492" s="6"/>
      <c r="F492" s="7"/>
      <c r="G492" s="6"/>
      <c r="H492" s="66"/>
      <c r="I492" s="63">
        <v>73100</v>
      </c>
      <c r="J492" s="7"/>
      <c r="K492" s="35" t="s">
        <v>16</v>
      </c>
      <c r="L492" s="34"/>
      <c r="M492" s="62">
        <v>470559</v>
      </c>
      <c r="N492" s="59"/>
      <c r="O492" s="111">
        <v>3.2934228510747121E-4</v>
      </c>
      <c r="P492" s="57"/>
      <c r="R492" s="83"/>
    </row>
    <row r="493" spans="1:18" s="60" customFormat="1" ht="15" customHeight="1" x14ac:dyDescent="0.2">
      <c r="A493" s="64"/>
      <c r="B493" s="9"/>
      <c r="C493" s="34" t="s">
        <v>586</v>
      </c>
      <c r="D493" s="59"/>
      <c r="E493" s="6"/>
      <c r="F493" s="7"/>
      <c r="G493" s="6"/>
      <c r="H493" s="87"/>
      <c r="I493" s="63">
        <v>48700</v>
      </c>
      <c r="J493" s="7"/>
      <c r="K493" s="35" t="s">
        <v>16</v>
      </c>
      <c r="L493" s="34"/>
      <c r="M493" s="62">
        <v>8033010</v>
      </c>
      <c r="N493" s="59"/>
      <c r="O493" s="111">
        <v>5.6222702566334241E-3</v>
      </c>
      <c r="P493" s="57"/>
      <c r="R493" s="83"/>
    </row>
    <row r="494" spans="1:18" s="60" customFormat="1" ht="15" customHeight="1" x14ac:dyDescent="0.2">
      <c r="A494" s="64"/>
      <c r="B494" s="9"/>
      <c r="C494" s="34" t="s">
        <v>587</v>
      </c>
      <c r="D494" s="59"/>
      <c r="E494" s="6"/>
      <c r="F494" s="7"/>
      <c r="G494" s="6"/>
      <c r="H494" s="66"/>
      <c r="I494" s="63">
        <v>73400</v>
      </c>
      <c r="J494" s="7"/>
      <c r="K494" s="35" t="s">
        <v>16</v>
      </c>
      <c r="L494" s="34"/>
      <c r="M494" s="62">
        <v>438729</v>
      </c>
      <c r="N494" s="59"/>
      <c r="O494" s="111">
        <v>3.0706460061950944E-4</v>
      </c>
      <c r="P494" s="57"/>
      <c r="R494" s="83"/>
    </row>
    <row r="495" spans="1:18" s="60" customFormat="1" ht="15" customHeight="1" x14ac:dyDescent="0.2">
      <c r="A495" s="64"/>
      <c r="B495" s="9"/>
      <c r="C495" s="34" t="s">
        <v>588</v>
      </c>
      <c r="D495" s="59"/>
      <c r="E495" s="6"/>
      <c r="F495" s="7"/>
      <c r="G495" s="6"/>
      <c r="H495" s="87"/>
      <c r="I495" s="63">
        <v>55700</v>
      </c>
      <c r="J495" s="7"/>
      <c r="K495" s="35" t="s">
        <v>17</v>
      </c>
      <c r="L495" s="59"/>
      <c r="M495" s="62">
        <v>716860</v>
      </c>
      <c r="N495" s="59"/>
      <c r="O495" s="111">
        <v>5.0172732962740446E-4</v>
      </c>
      <c r="P495" s="57"/>
      <c r="R495" s="83"/>
    </row>
    <row r="496" spans="1:18" s="60" customFormat="1" ht="15" customHeight="1" x14ac:dyDescent="0.2">
      <c r="A496" s="64"/>
      <c r="B496" s="9"/>
      <c r="C496" s="34" t="s">
        <v>127</v>
      </c>
      <c r="D496" s="59"/>
      <c r="E496" s="6"/>
      <c r="F496" s="7"/>
      <c r="G496" s="6"/>
      <c r="H496" s="87"/>
      <c r="I496" s="63">
        <v>43000</v>
      </c>
      <c r="J496" s="7"/>
      <c r="K496" s="35" t="s">
        <v>17</v>
      </c>
      <c r="L496" s="34"/>
      <c r="M496" s="62">
        <v>1400861</v>
      </c>
      <c r="N496" s="59"/>
      <c r="O496" s="111">
        <v>9.8045678195069538E-4</v>
      </c>
      <c r="P496" s="57"/>
      <c r="R496" s="83"/>
    </row>
    <row r="497" spans="1:18" s="60" customFormat="1" ht="15" customHeight="1" x14ac:dyDescent="0.2">
      <c r="A497" s="64"/>
      <c r="B497" s="9"/>
      <c r="C497" s="34" t="s">
        <v>589</v>
      </c>
      <c r="D497" s="59"/>
      <c r="E497" s="6"/>
      <c r="F497" s="7"/>
      <c r="G497" s="6"/>
      <c r="H497" s="66"/>
      <c r="I497" s="63">
        <v>34800</v>
      </c>
      <c r="J497" s="7"/>
      <c r="K497" s="35" t="s">
        <v>17</v>
      </c>
      <c r="L497" s="34"/>
      <c r="M497" s="62">
        <v>11640502</v>
      </c>
      <c r="N497" s="59"/>
      <c r="O497" s="111">
        <v>8.1471388890194188E-3</v>
      </c>
      <c r="P497" s="57"/>
      <c r="R497" s="83"/>
    </row>
    <row r="498" spans="1:18" s="60" customFormat="1" ht="15" customHeight="1" x14ac:dyDescent="0.2">
      <c r="A498" s="64"/>
      <c r="B498" s="9"/>
      <c r="C498" s="34" t="s">
        <v>590</v>
      </c>
      <c r="D498" s="59"/>
      <c r="E498" s="6"/>
      <c r="F498" s="7"/>
      <c r="G498" s="6"/>
      <c r="H498" s="66"/>
      <c r="I498" s="63">
        <v>42000</v>
      </c>
      <c r="J498" s="7"/>
      <c r="K498" s="35" t="s">
        <v>17</v>
      </c>
      <c r="L498" s="34"/>
      <c r="M498" s="62">
        <v>918962</v>
      </c>
      <c r="N498" s="59"/>
      <c r="O498" s="111">
        <v>6.4317767805297953E-4</v>
      </c>
      <c r="P498" s="57"/>
      <c r="R498" s="83"/>
    </row>
    <row r="499" spans="1:18" s="60" customFormat="1" ht="15" customHeight="1" x14ac:dyDescent="0.2">
      <c r="A499" s="64"/>
      <c r="B499" s="9"/>
      <c r="C499" s="34" t="s">
        <v>591</v>
      </c>
      <c r="D499" s="59"/>
      <c r="E499" s="6"/>
      <c r="F499" s="7"/>
      <c r="G499" s="6"/>
      <c r="H499" s="66"/>
      <c r="I499" s="63">
        <v>28200</v>
      </c>
      <c r="J499" s="7"/>
      <c r="K499" s="35" t="s">
        <v>17</v>
      </c>
      <c r="L499" s="34"/>
      <c r="M499" s="62">
        <v>1584139</v>
      </c>
      <c r="N499" s="59"/>
      <c r="O499" s="111">
        <v>1.108732291142799E-3</v>
      </c>
      <c r="P499" s="57"/>
      <c r="R499" s="83"/>
    </row>
    <row r="500" spans="1:18" s="60" customFormat="1" ht="15" customHeight="1" x14ac:dyDescent="0.2">
      <c r="A500" s="64"/>
      <c r="B500" s="9"/>
      <c r="C500" s="34" t="s">
        <v>592</v>
      </c>
      <c r="D500" s="59"/>
      <c r="E500" s="6"/>
      <c r="F500" s="7"/>
      <c r="G500" s="6"/>
      <c r="H500" s="87"/>
      <c r="I500" s="63">
        <v>41600</v>
      </c>
      <c r="J500" s="7"/>
      <c r="K500" s="35" t="s">
        <v>17</v>
      </c>
      <c r="L500" s="34"/>
      <c r="M500" s="62">
        <v>1414380</v>
      </c>
      <c r="N500" s="59"/>
      <c r="O500" s="111">
        <v>9.8991867376950634E-4</v>
      </c>
      <c r="P500" s="57"/>
      <c r="R500" s="83"/>
    </row>
    <row r="501" spans="1:18" s="60" customFormat="1" ht="15" customHeight="1" x14ac:dyDescent="0.2">
      <c r="A501" s="64"/>
      <c r="B501" s="9"/>
      <c r="C501" s="34" t="s">
        <v>593</v>
      </c>
      <c r="D501" s="59"/>
      <c r="E501" s="6"/>
      <c r="F501" s="7"/>
      <c r="G501" s="6"/>
      <c r="H501" s="66"/>
      <c r="I501" s="63">
        <v>41900</v>
      </c>
      <c r="J501" s="7"/>
      <c r="K501" s="35" t="s">
        <v>17</v>
      </c>
      <c r="L501" s="34"/>
      <c r="M501" s="62">
        <v>1332149</v>
      </c>
      <c r="N501" s="59"/>
      <c r="O501" s="111">
        <v>9.3236553920684269E-4</v>
      </c>
      <c r="P501" s="57"/>
      <c r="R501" s="83"/>
    </row>
    <row r="502" spans="1:18" s="60" customFormat="1" ht="15" customHeight="1" x14ac:dyDescent="0.2">
      <c r="A502" s="64"/>
      <c r="B502" s="9"/>
      <c r="C502" s="34" t="s">
        <v>594</v>
      </c>
      <c r="D502" s="59"/>
      <c r="E502" s="6"/>
      <c r="F502" s="7"/>
      <c r="G502" s="6"/>
      <c r="H502" s="87"/>
      <c r="I502" s="63">
        <v>22501</v>
      </c>
      <c r="J502" s="7"/>
      <c r="K502" s="35" t="s">
        <v>17</v>
      </c>
      <c r="L502" s="34"/>
      <c r="M502" s="62">
        <v>6424677</v>
      </c>
      <c r="N502" s="59"/>
      <c r="O502" s="111">
        <v>4.4966046856130962E-3</v>
      </c>
      <c r="P502" s="57"/>
      <c r="R502" s="83"/>
    </row>
    <row r="503" spans="1:18" s="60" customFormat="1" ht="15" customHeight="1" x14ac:dyDescent="0.2">
      <c r="A503" s="64"/>
      <c r="B503" s="9"/>
      <c r="C503" s="34" t="s">
        <v>594</v>
      </c>
      <c r="D503" s="59"/>
      <c r="E503" s="6"/>
      <c r="F503" s="7"/>
      <c r="G503" s="6"/>
      <c r="H503" s="87"/>
      <c r="I503" s="63">
        <v>22502</v>
      </c>
      <c r="J503" s="7"/>
      <c r="K503" s="35" t="s">
        <v>17</v>
      </c>
      <c r="L503" s="34"/>
      <c r="M503" s="62">
        <v>3806256</v>
      </c>
      <c r="N503" s="59"/>
      <c r="O503" s="111">
        <v>2.6639827285080573E-3</v>
      </c>
      <c r="P503" s="57"/>
      <c r="R503" s="83"/>
    </row>
    <row r="504" spans="1:18" s="60" customFormat="1" ht="15" customHeight="1" x14ac:dyDescent="0.2">
      <c r="A504" s="64"/>
      <c r="B504" s="9"/>
      <c r="C504" s="34" t="s">
        <v>595</v>
      </c>
      <c r="D504" s="59"/>
      <c r="E504" s="6"/>
      <c r="F504" s="7"/>
      <c r="G504" s="6"/>
      <c r="H504" s="66"/>
      <c r="I504" s="63">
        <v>71600</v>
      </c>
      <c r="J504" s="7"/>
      <c r="K504" s="35" t="s">
        <v>17</v>
      </c>
      <c r="L504" s="34"/>
      <c r="M504" s="62">
        <v>15044071</v>
      </c>
      <c r="N504" s="59"/>
      <c r="O504" s="111">
        <v>1.0529282662660877E-2</v>
      </c>
      <c r="P504" s="57"/>
      <c r="R504" s="83"/>
    </row>
    <row r="505" spans="1:18" s="60" customFormat="1" ht="15" customHeight="1" x14ac:dyDescent="0.2">
      <c r="A505" s="64"/>
      <c r="B505" s="9"/>
      <c r="C505" s="34" t="s">
        <v>595</v>
      </c>
      <c r="D505" s="59"/>
      <c r="E505" s="6"/>
      <c r="F505" s="7"/>
      <c r="G505" s="6"/>
      <c r="H505" s="87"/>
      <c r="I505" s="63">
        <v>71603</v>
      </c>
      <c r="J505" s="7"/>
      <c r="K505" s="35" t="s">
        <v>17</v>
      </c>
      <c r="L505" s="34"/>
      <c r="M505" s="62">
        <v>2513367</v>
      </c>
      <c r="N505" s="59"/>
      <c r="O505" s="111">
        <v>1.7590950998572115E-3</v>
      </c>
      <c r="P505" s="57"/>
      <c r="R505" s="83"/>
    </row>
    <row r="506" spans="1:18" s="60" customFormat="1" ht="15" customHeight="1" x14ac:dyDescent="0.2">
      <c r="A506" s="64"/>
      <c r="B506" s="9"/>
      <c r="C506" s="34" t="s">
        <v>596</v>
      </c>
      <c r="D506" s="59"/>
      <c r="E506" s="6"/>
      <c r="F506" s="7"/>
      <c r="G506" s="6"/>
      <c r="H506" s="87"/>
      <c r="I506" s="63">
        <v>30701</v>
      </c>
      <c r="J506" s="7"/>
      <c r="K506" s="35" t="s">
        <v>17</v>
      </c>
      <c r="L506" s="34"/>
      <c r="M506" s="62">
        <v>12795142</v>
      </c>
      <c r="N506" s="59"/>
      <c r="O506" s="111">
        <v>8.9552666181171321E-3</v>
      </c>
      <c r="P506" s="57"/>
      <c r="R506" s="83"/>
    </row>
    <row r="507" spans="1:18" s="60" customFormat="1" ht="15" customHeight="1" x14ac:dyDescent="0.2">
      <c r="A507" s="64"/>
      <c r="B507" s="9"/>
      <c r="C507" s="34" t="s">
        <v>596</v>
      </c>
      <c r="D507" s="59"/>
      <c r="E507" s="6"/>
      <c r="F507" s="7"/>
      <c r="G507" s="6"/>
      <c r="H507" s="66"/>
      <c r="I507" s="63">
        <v>30702</v>
      </c>
      <c r="J507" s="7"/>
      <c r="K507" s="35" t="s">
        <v>17</v>
      </c>
      <c r="L507" s="34"/>
      <c r="M507" s="62">
        <v>14795818</v>
      </c>
      <c r="N507" s="59"/>
      <c r="O507" s="111">
        <v>1.035553142146735E-2</v>
      </c>
      <c r="P507" s="57"/>
      <c r="R507" s="83"/>
    </row>
    <row r="508" spans="1:18" s="60" customFormat="1" ht="15" customHeight="1" x14ac:dyDescent="0.2">
      <c r="A508" s="64"/>
      <c r="B508" s="9"/>
      <c r="C508" s="34" t="s">
        <v>597</v>
      </c>
      <c r="D508" s="59"/>
      <c r="E508" s="6"/>
      <c r="F508" s="7"/>
      <c r="G508" s="6"/>
      <c r="H508" s="87"/>
      <c r="I508" s="63">
        <v>40300</v>
      </c>
      <c r="J508" s="7"/>
      <c r="K508" s="35" t="s">
        <v>17</v>
      </c>
      <c r="L508" s="34"/>
      <c r="M508" s="62">
        <v>971080</v>
      </c>
      <c r="N508" s="59"/>
      <c r="O508" s="111">
        <v>6.7965484927960825E-4</v>
      </c>
      <c r="P508" s="57"/>
      <c r="R508" s="83"/>
    </row>
    <row r="509" spans="1:18" s="60" customFormat="1" ht="15" customHeight="1" x14ac:dyDescent="0.2">
      <c r="A509" s="64"/>
      <c r="B509" s="9"/>
      <c r="C509" s="34" t="s">
        <v>598</v>
      </c>
      <c r="D509" s="59"/>
      <c r="E509" s="6"/>
      <c r="F509" s="7"/>
      <c r="G509" s="6"/>
      <c r="H509" s="66"/>
      <c r="I509" s="63">
        <v>43800</v>
      </c>
      <c r="J509" s="7"/>
      <c r="K509" s="35" t="s">
        <v>17</v>
      </c>
      <c r="L509" s="34"/>
      <c r="M509" s="62">
        <v>758444</v>
      </c>
      <c r="N509" s="59"/>
      <c r="O509" s="111">
        <v>5.308317981083156E-4</v>
      </c>
      <c r="P509" s="57"/>
      <c r="R509" s="83"/>
    </row>
    <row r="510" spans="1:18" s="60" customFormat="1" ht="15" customHeight="1" x14ac:dyDescent="0.2">
      <c r="A510" s="64"/>
      <c r="B510" s="9"/>
      <c r="C510" s="34" t="s">
        <v>599</v>
      </c>
      <c r="D510" s="59"/>
      <c r="E510" s="6"/>
      <c r="F510" s="7"/>
      <c r="G510" s="6"/>
      <c r="H510" s="87"/>
      <c r="I510" s="63">
        <v>44900</v>
      </c>
      <c r="J510" s="7"/>
      <c r="K510" s="35" t="s">
        <v>17</v>
      </c>
      <c r="L510" s="34"/>
      <c r="M510" s="62">
        <v>1041817</v>
      </c>
      <c r="N510" s="59"/>
      <c r="O510" s="111">
        <v>7.2916338109314739E-4</v>
      </c>
      <c r="P510" s="57"/>
      <c r="R510" s="83"/>
    </row>
    <row r="511" spans="1:18" s="60" customFormat="1" ht="15" customHeight="1" x14ac:dyDescent="0.2">
      <c r="A511" s="64"/>
      <c r="B511" s="9"/>
      <c r="C511" s="34" t="s">
        <v>600</v>
      </c>
      <c r="D511" s="59"/>
      <c r="E511" s="6"/>
      <c r="F511" s="7"/>
      <c r="G511" s="6"/>
      <c r="H511" s="66"/>
      <c r="I511" s="63">
        <v>40000</v>
      </c>
      <c r="J511" s="7"/>
      <c r="K511" s="35" t="s">
        <v>17</v>
      </c>
      <c r="L511" s="34"/>
      <c r="M511" s="62">
        <v>1601177</v>
      </c>
      <c r="N511" s="59"/>
      <c r="O511" s="111">
        <v>1.1206571164115986E-3</v>
      </c>
      <c r="P511" s="57"/>
      <c r="R511" s="83"/>
    </row>
    <row r="512" spans="1:18" s="60" customFormat="1" ht="15" customHeight="1" x14ac:dyDescent="0.2">
      <c r="A512" s="64"/>
      <c r="B512" s="9"/>
      <c r="C512" s="34" t="s">
        <v>601</v>
      </c>
      <c r="D512" s="59"/>
      <c r="E512" s="6"/>
      <c r="F512" s="7"/>
      <c r="G512" s="6"/>
      <c r="H512" s="66"/>
      <c r="I512" s="63">
        <v>40400</v>
      </c>
      <c r="J512" s="7"/>
      <c r="K512" s="35" t="s">
        <v>17</v>
      </c>
      <c r="L512" s="34"/>
      <c r="M512" s="62">
        <v>906943</v>
      </c>
      <c r="N512" s="59"/>
      <c r="O512" s="111">
        <v>6.3476562998949181E-4</v>
      </c>
      <c r="P512" s="57"/>
      <c r="R512" s="83"/>
    </row>
    <row r="513" spans="1:18" s="60" customFormat="1" ht="15" customHeight="1" x14ac:dyDescent="0.2">
      <c r="A513" s="64"/>
      <c r="B513" s="9"/>
      <c r="C513" s="101" t="s">
        <v>602</v>
      </c>
      <c r="D513" s="59"/>
      <c r="E513" s="6"/>
      <c r="F513" s="7"/>
      <c r="G513" s="6"/>
      <c r="H513" s="66"/>
      <c r="I513" s="63">
        <v>29400</v>
      </c>
      <c r="J513" s="7"/>
      <c r="K513" s="35" t="s">
        <v>17</v>
      </c>
      <c r="L513" s="34"/>
      <c r="M513" s="62">
        <v>5460748</v>
      </c>
      <c r="N513" s="59"/>
      <c r="O513" s="111">
        <v>3.8219547914630329E-3</v>
      </c>
      <c r="P513" s="57"/>
      <c r="R513" s="83"/>
    </row>
    <row r="514" spans="1:18" s="60" customFormat="1" ht="15" customHeight="1" x14ac:dyDescent="0.2">
      <c r="A514" s="64"/>
      <c r="B514" s="9"/>
      <c r="C514" s="34" t="s">
        <v>603</v>
      </c>
      <c r="D514" s="59"/>
      <c r="E514" s="6"/>
      <c r="F514" s="7"/>
      <c r="G514" s="6"/>
      <c r="H514" s="66"/>
      <c r="I514" s="63">
        <v>24200</v>
      </c>
      <c r="J514" s="7"/>
      <c r="K514" s="35" t="s">
        <v>17</v>
      </c>
      <c r="L514" s="34"/>
      <c r="M514" s="62">
        <v>1850097</v>
      </c>
      <c r="N514" s="59"/>
      <c r="O514" s="111">
        <v>1.2948751881283265E-3</v>
      </c>
      <c r="P514" s="57"/>
      <c r="R514" s="83"/>
    </row>
    <row r="515" spans="1:18" s="60" customFormat="1" ht="15" customHeight="1" x14ac:dyDescent="0.2">
      <c r="A515" s="64"/>
      <c r="B515" s="9"/>
      <c r="C515" s="34" t="s">
        <v>131</v>
      </c>
      <c r="D515" s="59"/>
      <c r="E515" s="6"/>
      <c r="F515" s="7"/>
      <c r="G515" s="6"/>
      <c r="H515" s="66"/>
      <c r="I515" s="63">
        <v>78600</v>
      </c>
      <c r="J515" s="7"/>
      <c r="K515" s="35" t="s">
        <v>18</v>
      </c>
      <c r="L515" s="34"/>
      <c r="M515" s="62">
        <v>579822</v>
      </c>
      <c r="N515" s="59"/>
      <c r="O515" s="111">
        <v>4.0581500393273572E-4</v>
      </c>
      <c r="P515" s="57"/>
      <c r="R515" s="83"/>
    </row>
    <row r="516" spans="1:18" s="60" customFormat="1" ht="15" customHeight="1" x14ac:dyDescent="0.2">
      <c r="A516" s="64"/>
      <c r="B516" s="9"/>
      <c r="C516" s="34" t="s">
        <v>604</v>
      </c>
      <c r="D516" s="59"/>
      <c r="E516" s="6"/>
      <c r="F516" s="7"/>
      <c r="G516" s="6"/>
      <c r="H516" s="87"/>
      <c r="I516" s="63">
        <v>25700</v>
      </c>
      <c r="J516" s="7"/>
      <c r="K516" s="35" t="s">
        <v>19</v>
      </c>
      <c r="L516" s="65" t="s">
        <v>30</v>
      </c>
      <c r="M516" s="62">
        <v>842364</v>
      </c>
      <c r="N516" s="59"/>
      <c r="O516" s="111">
        <v>5.8956705673947341E-4</v>
      </c>
      <c r="P516" s="57"/>
      <c r="R516" s="83"/>
    </row>
    <row r="517" spans="1:18" s="60" customFormat="1" ht="15" customHeight="1" x14ac:dyDescent="0.2">
      <c r="A517" s="64"/>
      <c r="B517" s="9"/>
      <c r="C517" s="34" t="s">
        <v>605</v>
      </c>
      <c r="D517" s="59"/>
      <c r="E517" s="6"/>
      <c r="F517" s="7"/>
      <c r="G517" s="6"/>
      <c r="H517" s="66"/>
      <c r="I517" s="63">
        <v>65100</v>
      </c>
      <c r="J517" s="7"/>
      <c r="K517" s="35" t="s">
        <v>19</v>
      </c>
      <c r="L517" s="34"/>
      <c r="M517" s="62">
        <v>25226</v>
      </c>
      <c r="N517" s="59"/>
      <c r="O517" s="111">
        <v>1.7655572381191455E-5</v>
      </c>
      <c r="P517" s="57"/>
      <c r="R517" s="83"/>
    </row>
    <row r="518" spans="1:18" s="60" customFormat="1" ht="15" customHeight="1" x14ac:dyDescent="0.2">
      <c r="A518" s="64"/>
      <c r="B518" s="9"/>
      <c r="C518" s="34" t="s">
        <v>606</v>
      </c>
      <c r="D518" s="59"/>
      <c r="E518" s="6"/>
      <c r="F518" s="7"/>
      <c r="G518" s="6"/>
      <c r="H518" s="87"/>
      <c r="I518" s="63">
        <v>54900</v>
      </c>
      <c r="J518" s="7"/>
      <c r="K518" s="35" t="s">
        <v>19</v>
      </c>
      <c r="L518" s="34"/>
      <c r="M518" s="62">
        <v>450646</v>
      </c>
      <c r="N518" s="59"/>
      <c r="O518" s="111">
        <v>3.1540525930763514E-4</v>
      </c>
      <c r="P518" s="57"/>
      <c r="R518" s="83"/>
    </row>
    <row r="519" spans="1:18" s="60" customFormat="1" ht="15" customHeight="1" x14ac:dyDescent="0.2">
      <c r="A519" s="64"/>
      <c r="B519" s="9"/>
      <c r="C519" s="34" t="s">
        <v>607</v>
      </c>
      <c r="D519" s="59"/>
      <c r="E519" s="6"/>
      <c r="F519" s="7"/>
      <c r="G519" s="6"/>
      <c r="H519" s="87"/>
      <c r="I519" s="63">
        <v>28500</v>
      </c>
      <c r="J519" s="7"/>
      <c r="K519" s="35" t="s">
        <v>19</v>
      </c>
      <c r="L519" s="34"/>
      <c r="M519" s="62">
        <v>357169</v>
      </c>
      <c r="N519" s="59"/>
      <c r="O519" s="111">
        <v>2.4998109616339374E-4</v>
      </c>
      <c r="P519" s="57"/>
      <c r="R519" s="83"/>
    </row>
    <row r="520" spans="1:18" s="60" customFormat="1" ht="15" customHeight="1" x14ac:dyDescent="0.2">
      <c r="A520" s="64"/>
      <c r="B520" s="9"/>
      <c r="C520" s="34" t="s">
        <v>608</v>
      </c>
      <c r="D520" s="59"/>
      <c r="E520" s="6"/>
      <c r="F520" s="7"/>
      <c r="G520" s="6"/>
      <c r="H520" s="66"/>
      <c r="I520" s="63">
        <v>26800</v>
      </c>
      <c r="J520" s="7"/>
      <c r="K520" s="35" t="s">
        <v>19</v>
      </c>
      <c r="L520" s="34"/>
      <c r="M520" s="62">
        <v>833040</v>
      </c>
      <c r="N520" s="59"/>
      <c r="O520" s="111">
        <v>5.8304122795638344E-4</v>
      </c>
      <c r="P520" s="57"/>
      <c r="R520" s="83"/>
    </row>
    <row r="521" spans="1:18" s="60" customFormat="1" ht="15" customHeight="1" x14ac:dyDescent="0.2">
      <c r="A521" s="64"/>
      <c r="B521" s="9"/>
      <c r="C521" s="34" t="s">
        <v>609</v>
      </c>
      <c r="D521" s="59"/>
      <c r="E521" s="6"/>
      <c r="F521" s="7"/>
      <c r="G521" s="6"/>
      <c r="H521" s="87"/>
      <c r="I521" s="63">
        <v>20400</v>
      </c>
      <c r="J521" s="7"/>
      <c r="K521" s="35" t="s">
        <v>19</v>
      </c>
      <c r="M521" s="62">
        <v>584548</v>
      </c>
      <c r="N521" s="59"/>
      <c r="O521" s="111">
        <v>4.0912271165784121E-4</v>
      </c>
      <c r="P521" s="57"/>
      <c r="R521" s="83"/>
    </row>
    <row r="522" spans="1:18" s="60" customFormat="1" ht="15" customHeight="1" x14ac:dyDescent="0.2">
      <c r="A522" s="64"/>
      <c r="B522" s="9"/>
      <c r="C522" s="34" t="s">
        <v>610</v>
      </c>
      <c r="D522" s="59"/>
      <c r="E522" s="6"/>
      <c r="F522" s="7"/>
      <c r="G522" s="6"/>
      <c r="H522" s="87"/>
      <c r="I522" s="63">
        <v>71700</v>
      </c>
      <c r="J522" s="7"/>
      <c r="K522" s="35" t="s">
        <v>19</v>
      </c>
      <c r="L522" s="34"/>
      <c r="M522" s="62">
        <v>4623213</v>
      </c>
      <c r="N522" s="59"/>
      <c r="O522" s="111">
        <v>3.235767531719864E-3</v>
      </c>
      <c r="P522" s="57"/>
      <c r="R522" s="83"/>
    </row>
    <row r="523" spans="1:18" s="60" customFormat="1" ht="15" customHeight="1" x14ac:dyDescent="0.2">
      <c r="A523" s="64"/>
      <c r="B523" s="9"/>
      <c r="C523" s="34" t="s">
        <v>610</v>
      </c>
      <c r="D523" s="59"/>
      <c r="E523" s="6"/>
      <c r="F523" s="7"/>
      <c r="G523" s="6"/>
      <c r="H523" s="66"/>
      <c r="I523" s="63">
        <v>71703</v>
      </c>
      <c r="J523" s="7"/>
      <c r="K523" s="35" t="s">
        <v>19</v>
      </c>
      <c r="L523" s="34"/>
      <c r="M523" s="62">
        <v>904777</v>
      </c>
      <c r="N523" s="59"/>
      <c r="O523" s="111">
        <v>6.3324965560680486E-4</v>
      </c>
      <c r="P523" s="57"/>
      <c r="R523" s="83"/>
    </row>
    <row r="524" spans="1:18" s="60" customFormat="1" ht="15" customHeight="1" x14ac:dyDescent="0.2">
      <c r="A524" s="64"/>
      <c r="B524" s="9"/>
      <c r="C524" s="34" t="s">
        <v>611</v>
      </c>
      <c r="D524" s="59"/>
      <c r="E524" s="6"/>
      <c r="F524" s="7"/>
      <c r="G524" s="6"/>
      <c r="H524" s="87"/>
      <c r="I524" s="63">
        <v>48500</v>
      </c>
      <c r="J524" s="7"/>
      <c r="K524" s="35" t="s">
        <v>19</v>
      </c>
      <c r="L524" s="34"/>
      <c r="M524" s="62">
        <v>361864</v>
      </c>
      <c r="N524" s="59"/>
      <c r="O524" s="111">
        <v>2.5326710711755587E-4</v>
      </c>
      <c r="P524" s="57"/>
      <c r="R524" s="83"/>
    </row>
    <row r="525" spans="1:18" s="60" customFormat="1" ht="15" customHeight="1" x14ac:dyDescent="0.2">
      <c r="A525" s="64"/>
      <c r="B525" s="9"/>
      <c r="C525" s="34" t="s">
        <v>612</v>
      </c>
      <c r="D525" s="59"/>
      <c r="E525" s="6"/>
      <c r="F525" s="7"/>
      <c r="G525" s="6"/>
      <c r="H525" s="66"/>
      <c r="I525" s="63">
        <v>42300</v>
      </c>
      <c r="J525" s="7"/>
      <c r="K525" s="35" t="s">
        <v>20</v>
      </c>
      <c r="L525" s="34"/>
      <c r="M525" s="62">
        <v>692443</v>
      </c>
      <c r="N525" s="59"/>
      <c r="O525" s="111">
        <v>4.8463797297825076E-4</v>
      </c>
      <c r="P525" s="57"/>
      <c r="R525" s="83"/>
    </row>
    <row r="526" spans="1:18" s="60" customFormat="1" ht="15" customHeight="1" x14ac:dyDescent="0.2">
      <c r="A526" s="64"/>
      <c r="B526" s="9"/>
      <c r="C526" s="34" t="s">
        <v>613</v>
      </c>
      <c r="D526" s="59"/>
      <c r="E526" s="6"/>
      <c r="F526" s="7"/>
      <c r="G526" s="6"/>
      <c r="H526" s="66"/>
      <c r="I526" s="63">
        <v>53000</v>
      </c>
      <c r="J526" s="7"/>
      <c r="K526" s="35" t="s">
        <v>20</v>
      </c>
      <c r="L526" s="34"/>
      <c r="M526" s="62">
        <v>1580295</v>
      </c>
      <c r="N526" s="59"/>
      <c r="O526" s="111">
        <v>1.1060418915458236E-3</v>
      </c>
      <c r="P526" s="57"/>
      <c r="R526" s="83"/>
    </row>
    <row r="527" spans="1:18" s="60" customFormat="1" ht="15" customHeight="1" x14ac:dyDescent="0.2">
      <c r="A527" s="64"/>
      <c r="B527" s="9"/>
      <c r="C527" s="34" t="s">
        <v>614</v>
      </c>
      <c r="D527" s="59"/>
      <c r="E527" s="6"/>
      <c r="F527" s="7"/>
      <c r="G527" s="6"/>
      <c r="H527" s="66"/>
      <c r="I527" s="63">
        <v>42200</v>
      </c>
      <c r="J527" s="7"/>
      <c r="K527" s="35" t="s">
        <v>20</v>
      </c>
      <c r="L527" s="34"/>
      <c r="M527" s="62">
        <v>816326</v>
      </c>
      <c r="N527" s="59"/>
      <c r="O527" s="111">
        <v>5.7134316893873364E-4</v>
      </c>
      <c r="P527" s="57"/>
      <c r="R527" s="83"/>
    </row>
    <row r="528" spans="1:18" s="60" customFormat="1" ht="15" customHeight="1" x14ac:dyDescent="0.2">
      <c r="A528" s="64"/>
      <c r="B528" s="9"/>
      <c r="C528" s="34" t="s">
        <v>615</v>
      </c>
      <c r="D528" s="59"/>
      <c r="E528" s="6"/>
      <c r="F528" s="7"/>
      <c r="G528" s="6"/>
      <c r="H528" s="66"/>
      <c r="I528" s="63">
        <v>43400</v>
      </c>
      <c r="J528" s="7"/>
      <c r="K528" s="35" t="s">
        <v>20</v>
      </c>
      <c r="L528" s="34"/>
      <c r="M528" s="62">
        <v>893251</v>
      </c>
      <c r="N528" s="59"/>
      <c r="O528" s="111">
        <v>6.2518265619090018E-4</v>
      </c>
      <c r="P528" s="57"/>
      <c r="R528" s="83"/>
    </row>
    <row r="529" spans="1:18" s="60" customFormat="1" ht="15" customHeight="1" x14ac:dyDescent="0.2">
      <c r="A529" s="64"/>
      <c r="B529" s="9"/>
      <c r="C529" s="34" t="s">
        <v>616</v>
      </c>
      <c r="D529" s="59"/>
      <c r="E529" s="6"/>
      <c r="F529" s="7"/>
      <c r="G529" s="6"/>
      <c r="H529" s="87"/>
      <c r="I529" s="63">
        <v>55800</v>
      </c>
      <c r="J529" s="7"/>
      <c r="K529" s="35" t="s">
        <v>20</v>
      </c>
      <c r="L529" s="34"/>
      <c r="M529" s="62">
        <v>1032183</v>
      </c>
      <c r="N529" s="59"/>
      <c r="O529" s="111">
        <v>7.2242058460062386E-4</v>
      </c>
      <c r="P529" s="57"/>
      <c r="R529" s="83"/>
    </row>
    <row r="530" spans="1:18" s="60" customFormat="1" ht="15" customHeight="1" x14ac:dyDescent="0.2">
      <c r="A530" s="64"/>
      <c r="B530" s="9"/>
      <c r="C530" s="34" t="s">
        <v>617</v>
      </c>
      <c r="D530" s="59"/>
      <c r="E530" s="6"/>
      <c r="F530" s="7"/>
      <c r="G530" s="6"/>
      <c r="H530" s="87"/>
      <c r="I530" s="63">
        <v>59700</v>
      </c>
      <c r="J530" s="7"/>
      <c r="K530" s="35" t="s">
        <v>20</v>
      </c>
      <c r="L530" s="34"/>
      <c r="M530" s="62">
        <v>3311388</v>
      </c>
      <c r="N530" s="59"/>
      <c r="O530" s="111">
        <v>2.3176266755018157E-3</v>
      </c>
      <c r="P530" s="57"/>
      <c r="R530" s="83"/>
    </row>
    <row r="531" spans="1:18" s="60" customFormat="1" ht="15" customHeight="1" x14ac:dyDescent="0.2">
      <c r="A531" s="64"/>
      <c r="B531" s="9"/>
      <c r="C531" s="34" t="s">
        <v>618</v>
      </c>
      <c r="D531" s="59"/>
      <c r="E531" s="6"/>
      <c r="F531" s="7"/>
      <c r="G531" s="6"/>
      <c r="H531" s="87"/>
      <c r="I531" s="63">
        <v>65200</v>
      </c>
      <c r="J531" s="7"/>
      <c r="K531" s="35" t="s">
        <v>20</v>
      </c>
      <c r="L531" s="34"/>
      <c r="M531" s="62">
        <v>264341</v>
      </c>
      <c r="N531" s="59"/>
      <c r="O531" s="111">
        <v>1.850111654172889E-4</v>
      </c>
      <c r="P531" s="57"/>
      <c r="R531" s="83"/>
    </row>
    <row r="532" spans="1:18" s="60" customFormat="1" ht="15" customHeight="1" x14ac:dyDescent="0.2">
      <c r="A532" s="64"/>
      <c r="B532" s="9"/>
      <c r="C532" s="34" t="s">
        <v>619</v>
      </c>
      <c r="D532" s="59"/>
      <c r="E532" s="6"/>
      <c r="F532" s="7"/>
      <c r="G532" s="6"/>
      <c r="H532" s="87"/>
      <c r="I532" s="63">
        <v>59600</v>
      </c>
      <c r="J532" s="7"/>
      <c r="K532" s="35" t="s">
        <v>20</v>
      </c>
      <c r="M532" s="62">
        <v>4067860</v>
      </c>
      <c r="N532" s="59"/>
      <c r="O532" s="111">
        <v>2.8470782790197997E-3</v>
      </c>
      <c r="P532" s="57"/>
      <c r="R532" s="83"/>
    </row>
    <row r="533" spans="1:18" s="60" customFormat="1" ht="15" customHeight="1" x14ac:dyDescent="0.2">
      <c r="A533" s="64"/>
      <c r="B533" s="9"/>
      <c r="C533" s="34" t="s">
        <v>620</v>
      </c>
      <c r="D533" s="59"/>
      <c r="E533" s="6"/>
      <c r="F533" s="7"/>
      <c r="G533" s="6"/>
      <c r="H533" s="66"/>
      <c r="I533" s="63">
        <v>61900</v>
      </c>
      <c r="J533" s="7"/>
      <c r="K533" s="35" t="s">
        <v>20</v>
      </c>
      <c r="M533" s="62">
        <v>968417</v>
      </c>
      <c r="N533" s="59"/>
      <c r="O533" s="111">
        <v>6.7779102666599078E-4</v>
      </c>
      <c r="P533" s="57"/>
      <c r="R533" s="83"/>
    </row>
    <row r="534" spans="1:18" s="60" customFormat="1" ht="15" customHeight="1" x14ac:dyDescent="0.2">
      <c r="A534" s="64"/>
      <c r="B534" s="9"/>
      <c r="C534" s="34" t="s">
        <v>621</v>
      </c>
      <c r="D534" s="59"/>
      <c r="E534" s="6"/>
      <c r="F534" s="7"/>
      <c r="G534" s="6"/>
      <c r="H534" s="66"/>
      <c r="I534" s="63">
        <v>51200</v>
      </c>
      <c r="J534" s="7"/>
      <c r="K534" s="35" t="s">
        <v>20</v>
      </c>
      <c r="L534" s="34"/>
      <c r="M534" s="62">
        <v>2954012</v>
      </c>
      <c r="N534" s="59"/>
      <c r="O534" s="111">
        <v>2.0675007009001876E-3</v>
      </c>
      <c r="P534" s="57"/>
      <c r="R534" s="83"/>
    </row>
    <row r="535" spans="1:18" s="60" customFormat="1" ht="15" customHeight="1" x14ac:dyDescent="0.2">
      <c r="A535" s="64"/>
      <c r="B535" s="9"/>
      <c r="C535" s="34" t="s">
        <v>622</v>
      </c>
      <c r="D535" s="59"/>
      <c r="E535" s="6"/>
      <c r="F535" s="7"/>
      <c r="G535" s="6"/>
      <c r="H535" s="87"/>
      <c r="I535" s="63">
        <v>41000</v>
      </c>
      <c r="J535" s="7"/>
      <c r="K535" s="35" t="s">
        <v>20</v>
      </c>
      <c r="L535" s="34"/>
      <c r="M535" s="62">
        <v>964603</v>
      </c>
      <c r="N535" s="59"/>
      <c r="O535" s="111">
        <v>6.7512162394412194E-4</v>
      </c>
      <c r="P535" s="57"/>
      <c r="R535" s="83"/>
    </row>
    <row r="536" spans="1:18" s="60" customFormat="1" ht="15" customHeight="1" x14ac:dyDescent="0.2">
      <c r="A536" s="64"/>
      <c r="B536" s="9"/>
      <c r="C536" s="34" t="s">
        <v>623</v>
      </c>
      <c r="D536" s="59"/>
      <c r="E536" s="6"/>
      <c r="F536" s="7"/>
      <c r="G536" s="6"/>
      <c r="H536" s="66"/>
      <c r="I536" s="63">
        <v>68700</v>
      </c>
      <c r="J536" s="7"/>
      <c r="K536" s="35" t="s">
        <v>20</v>
      </c>
      <c r="L536" s="34"/>
      <c r="M536" s="62">
        <v>1400314</v>
      </c>
      <c r="N536" s="59"/>
      <c r="O536" s="111">
        <v>9.800739389279208E-4</v>
      </c>
      <c r="P536" s="57"/>
      <c r="R536" s="83"/>
    </row>
    <row r="537" spans="1:18" s="60" customFormat="1" ht="15" customHeight="1" x14ac:dyDescent="0.2">
      <c r="A537" s="64"/>
      <c r="B537" s="9"/>
      <c r="C537" s="34" t="s">
        <v>624</v>
      </c>
      <c r="D537" s="59"/>
      <c r="E537" s="6"/>
      <c r="F537" s="7"/>
      <c r="G537" s="6"/>
      <c r="H537" s="66"/>
      <c r="I537" s="63">
        <v>21300</v>
      </c>
      <c r="J537" s="7"/>
      <c r="K537" s="35" t="s">
        <v>20</v>
      </c>
      <c r="L537" s="34"/>
      <c r="M537" s="62">
        <v>3475187</v>
      </c>
      <c r="N537" s="59"/>
      <c r="O537" s="111">
        <v>2.4322689136872903E-3</v>
      </c>
      <c r="P537" s="57"/>
      <c r="R537" s="83"/>
    </row>
    <row r="538" spans="1:18" s="60" customFormat="1" ht="15" customHeight="1" x14ac:dyDescent="0.2">
      <c r="A538" s="64"/>
      <c r="B538" s="9"/>
      <c r="C538" s="34" t="s">
        <v>625</v>
      </c>
      <c r="D538" s="59"/>
      <c r="E538" s="6"/>
      <c r="F538" s="7"/>
      <c r="G538" s="6"/>
      <c r="H538" s="66"/>
      <c r="I538" s="63">
        <v>60400</v>
      </c>
      <c r="J538" s="7"/>
      <c r="K538" s="35" t="s">
        <v>20</v>
      </c>
      <c r="L538" s="34"/>
      <c r="M538" s="62">
        <v>294450</v>
      </c>
      <c r="N538" s="59"/>
      <c r="O538" s="111">
        <v>2.0608432916997634E-4</v>
      </c>
      <c r="P538" s="57"/>
      <c r="R538" s="83"/>
    </row>
    <row r="539" spans="1:18" s="60" customFormat="1" ht="15" customHeight="1" x14ac:dyDescent="0.2">
      <c r="A539" s="64"/>
      <c r="B539" s="9"/>
      <c r="C539" s="34" t="s">
        <v>626</v>
      </c>
      <c r="D539" s="59"/>
      <c r="E539" s="6"/>
      <c r="F539" s="7"/>
      <c r="G539" s="6"/>
      <c r="H539" s="87"/>
      <c r="I539" s="63">
        <v>46100</v>
      </c>
      <c r="J539" s="7"/>
      <c r="K539" s="35" t="s">
        <v>20</v>
      </c>
      <c r="L539" s="34"/>
      <c r="M539" s="62">
        <v>804251</v>
      </c>
      <c r="N539" s="59"/>
      <c r="O539" s="111">
        <v>5.6289192670838054E-4</v>
      </c>
      <c r="P539" s="57"/>
      <c r="R539" s="83"/>
    </row>
    <row r="540" spans="1:18" s="60" customFormat="1" ht="15" customHeight="1" x14ac:dyDescent="0.2">
      <c r="A540" s="64"/>
      <c r="B540" s="9"/>
      <c r="C540" s="34" t="s">
        <v>627</v>
      </c>
      <c r="D540" s="59"/>
      <c r="E540" s="6"/>
      <c r="F540" s="7"/>
      <c r="G540" s="6"/>
      <c r="H540" s="66"/>
      <c r="I540" s="63">
        <v>71800</v>
      </c>
      <c r="J540" s="7"/>
      <c r="K540" s="35" t="s">
        <v>20</v>
      </c>
      <c r="L540" s="34"/>
      <c r="M540" s="62">
        <v>4339628</v>
      </c>
      <c r="N540" s="59"/>
      <c r="O540" s="111">
        <v>3.0372875708176129E-3</v>
      </c>
      <c r="P540" s="57"/>
      <c r="R540" s="83"/>
    </row>
    <row r="541" spans="1:18" s="60" customFormat="1" ht="15" customHeight="1" x14ac:dyDescent="0.2">
      <c r="A541" s="64"/>
      <c r="B541" s="9"/>
      <c r="C541" s="34" t="s">
        <v>627</v>
      </c>
      <c r="D541" s="59"/>
      <c r="E541" s="6"/>
      <c r="F541" s="7"/>
      <c r="G541" s="6"/>
      <c r="H541" s="66"/>
      <c r="I541" s="63">
        <v>71803</v>
      </c>
      <c r="J541" s="7"/>
      <c r="K541" s="35" t="s">
        <v>20</v>
      </c>
      <c r="L541" s="34"/>
      <c r="M541" s="62">
        <v>2733257</v>
      </c>
      <c r="N541" s="59"/>
      <c r="O541" s="111">
        <v>1.9129951954292479E-3</v>
      </c>
      <c r="P541" s="57"/>
      <c r="R541" s="83"/>
    </row>
    <row r="542" spans="1:18" s="60" customFormat="1" ht="15" customHeight="1" x14ac:dyDescent="0.2">
      <c r="A542" s="64"/>
      <c r="B542" s="9"/>
      <c r="C542" s="34" t="s">
        <v>628</v>
      </c>
      <c r="D542" s="59"/>
      <c r="E542" s="6"/>
      <c r="F542" s="7"/>
      <c r="G542" s="6"/>
      <c r="H542" s="87"/>
      <c r="I542" s="63">
        <v>21600</v>
      </c>
      <c r="J542" s="7"/>
      <c r="K542" s="35" t="s">
        <v>20</v>
      </c>
      <c r="L542" s="34"/>
      <c r="M542" s="62">
        <v>1583605</v>
      </c>
      <c r="N542" s="59"/>
      <c r="O542" s="111">
        <v>1.1083585467659039E-3</v>
      </c>
      <c r="P542" s="57"/>
      <c r="R542" s="83"/>
    </row>
    <row r="543" spans="1:18" s="60" customFormat="1" ht="15" customHeight="1" x14ac:dyDescent="0.2">
      <c r="A543" s="64"/>
      <c r="B543" s="9"/>
      <c r="C543" s="34" t="s">
        <v>629</v>
      </c>
      <c r="D543" s="59"/>
      <c r="E543" s="6"/>
      <c r="F543" s="7"/>
      <c r="G543" s="6"/>
      <c r="H543" s="66"/>
      <c r="I543" s="63">
        <v>48200</v>
      </c>
      <c r="J543" s="7"/>
      <c r="K543" s="35" t="s">
        <v>20</v>
      </c>
      <c r="L543" s="34"/>
      <c r="M543" s="62">
        <v>464847</v>
      </c>
      <c r="N543" s="59"/>
      <c r="O543" s="111">
        <v>3.2534448008719985E-4</v>
      </c>
      <c r="P543" s="57"/>
      <c r="R543" s="83"/>
    </row>
    <row r="544" spans="1:18" s="60" customFormat="1" ht="15" customHeight="1" x14ac:dyDescent="0.2">
      <c r="A544" s="64"/>
      <c r="B544" s="9"/>
      <c r="C544" s="34" t="s">
        <v>630</v>
      </c>
      <c r="D544" s="59"/>
      <c r="E544" s="6"/>
      <c r="F544" s="7"/>
      <c r="G544" s="6"/>
      <c r="H544" s="66"/>
      <c r="I544" s="63">
        <v>51300</v>
      </c>
      <c r="J544" s="7"/>
      <c r="K544" s="35" t="s">
        <v>20</v>
      </c>
      <c r="L544" s="34"/>
      <c r="M544" s="62">
        <v>1500329</v>
      </c>
      <c r="N544" s="59"/>
      <c r="O544" s="111">
        <v>1.0500740210536983E-3</v>
      </c>
      <c r="P544" s="57"/>
      <c r="R544" s="83"/>
    </row>
    <row r="545" spans="1:18" s="60" customFormat="1" ht="15" customHeight="1" x14ac:dyDescent="0.2">
      <c r="A545" s="64"/>
      <c r="B545" s="9"/>
      <c r="C545" s="34" t="s">
        <v>631</v>
      </c>
      <c r="D545" s="59"/>
      <c r="E545" s="6"/>
      <c r="F545" s="7"/>
      <c r="G545" s="6"/>
      <c r="H545" s="66"/>
      <c r="I545" s="63">
        <v>29800</v>
      </c>
      <c r="J545" s="7"/>
      <c r="K545" s="35" t="s">
        <v>20</v>
      </c>
      <c r="L545" s="34"/>
      <c r="M545" s="62">
        <v>1162512</v>
      </c>
      <c r="N545" s="59"/>
      <c r="O545" s="111">
        <v>8.1363730912564964E-4</v>
      </c>
      <c r="P545" s="57"/>
      <c r="R545" s="83"/>
    </row>
    <row r="546" spans="1:18" s="60" customFormat="1" ht="15" customHeight="1" x14ac:dyDescent="0.2">
      <c r="A546" s="64"/>
      <c r="B546" s="9"/>
      <c r="C546" s="34" t="s">
        <v>632</v>
      </c>
      <c r="D546" s="59"/>
      <c r="E546" s="6"/>
      <c r="F546" s="7"/>
      <c r="G546" s="6"/>
      <c r="H546" s="87"/>
      <c r="I546" s="63">
        <v>62300</v>
      </c>
      <c r="J546" s="7"/>
      <c r="K546" s="35" t="s">
        <v>21</v>
      </c>
      <c r="L546" s="34"/>
      <c r="M546" s="62">
        <v>12274036</v>
      </c>
      <c r="N546" s="59"/>
      <c r="O546" s="111">
        <v>8.5905466981427737E-3</v>
      </c>
      <c r="P546" s="57"/>
      <c r="R546" s="83"/>
    </row>
    <row r="547" spans="1:18" s="60" customFormat="1" ht="15" customHeight="1" x14ac:dyDescent="0.2">
      <c r="A547" s="64"/>
      <c r="B547" s="9"/>
      <c r="C547" s="34" t="s">
        <v>633</v>
      </c>
      <c r="D547" s="59"/>
      <c r="E547" s="6"/>
      <c r="F547" s="7"/>
      <c r="G547" s="6"/>
      <c r="H547" s="87"/>
      <c r="I547" s="63">
        <v>60600</v>
      </c>
      <c r="J547" s="7"/>
      <c r="K547" s="35" t="s">
        <v>21</v>
      </c>
      <c r="L547" s="34"/>
      <c r="M547" s="62">
        <v>0</v>
      </c>
      <c r="N547" s="59"/>
      <c r="O547" s="111">
        <v>0</v>
      </c>
      <c r="P547" s="57"/>
      <c r="R547" s="83"/>
    </row>
    <row r="548" spans="1:18" s="60" customFormat="1" ht="15" customHeight="1" x14ac:dyDescent="0.2">
      <c r="A548" s="64"/>
      <c r="B548" s="9"/>
      <c r="C548" s="34" t="s">
        <v>634</v>
      </c>
      <c r="D548" s="59"/>
      <c r="E548" s="6"/>
      <c r="F548" s="7"/>
      <c r="G548" s="6"/>
      <c r="H548" s="87"/>
      <c r="I548" s="63">
        <v>63200</v>
      </c>
      <c r="J548" s="7"/>
      <c r="K548" s="35" t="s">
        <v>22</v>
      </c>
      <c r="L548" s="34"/>
      <c r="M548" s="62">
        <v>513107</v>
      </c>
      <c r="N548" s="59"/>
      <c r="O548" s="111">
        <v>3.5912145317513691E-4</v>
      </c>
      <c r="P548" s="57"/>
      <c r="R548" s="83"/>
    </row>
    <row r="549" spans="1:18" s="60" customFormat="1" ht="15" customHeight="1" x14ac:dyDescent="0.2">
      <c r="A549" s="64"/>
      <c r="B549" s="9"/>
      <c r="C549" s="34" t="s">
        <v>635</v>
      </c>
      <c r="D549" s="59"/>
      <c r="E549" s="6"/>
      <c r="F549" s="7"/>
      <c r="G549" s="6"/>
      <c r="H549" s="66"/>
      <c r="I549" s="63">
        <v>55900</v>
      </c>
      <c r="J549" s="7"/>
      <c r="K549" s="35" t="s">
        <v>22</v>
      </c>
      <c r="L549" s="34"/>
      <c r="M549" s="62">
        <v>564321</v>
      </c>
      <c r="N549" s="59"/>
      <c r="O549" s="111">
        <v>3.9496591856522404E-4</v>
      </c>
      <c r="P549" s="57"/>
      <c r="R549" s="83"/>
    </row>
    <row r="550" spans="1:18" s="60" customFormat="1" ht="15" customHeight="1" x14ac:dyDescent="0.2">
      <c r="A550" s="64"/>
      <c r="B550" s="9"/>
      <c r="C550" s="34" t="s">
        <v>636</v>
      </c>
      <c r="D550" s="59"/>
      <c r="E550" s="6"/>
      <c r="F550" s="7"/>
      <c r="G550" s="6"/>
      <c r="H550" s="66"/>
      <c r="I550" s="63">
        <v>65400</v>
      </c>
      <c r="J550" s="7"/>
      <c r="K550" s="35" t="s">
        <v>22</v>
      </c>
      <c r="L550" s="34"/>
      <c r="M550" s="62">
        <v>631912</v>
      </c>
      <c r="N550" s="59"/>
      <c r="O550" s="111">
        <v>4.4227257807593175E-4</v>
      </c>
      <c r="P550" s="57"/>
      <c r="R550" s="83"/>
    </row>
    <row r="551" spans="1:18" s="60" customFormat="1" ht="15" customHeight="1" x14ac:dyDescent="0.2">
      <c r="A551" s="64"/>
      <c r="B551" s="9"/>
      <c r="C551" s="34" t="s">
        <v>637</v>
      </c>
      <c r="D551" s="59"/>
      <c r="E551" s="6"/>
      <c r="F551" s="7"/>
      <c r="G551" s="6"/>
      <c r="H551" s="66"/>
      <c r="I551" s="63">
        <v>66000</v>
      </c>
      <c r="J551" s="7"/>
      <c r="K551" s="35" t="s">
        <v>22</v>
      </c>
      <c r="L551" s="34"/>
      <c r="M551" s="62">
        <v>341034</v>
      </c>
      <c r="N551" s="59"/>
      <c r="O551" s="111">
        <v>2.3868827683529875E-4</v>
      </c>
      <c r="P551" s="57"/>
      <c r="R551" s="83"/>
    </row>
    <row r="552" spans="1:18" s="60" customFormat="1" ht="15" customHeight="1" x14ac:dyDescent="0.2">
      <c r="A552" s="64"/>
      <c r="B552" s="9"/>
      <c r="C552" s="34" t="s">
        <v>638</v>
      </c>
      <c r="D552" s="59"/>
      <c r="E552" s="6"/>
      <c r="F552" s="7"/>
      <c r="G552" s="6"/>
      <c r="H552" s="66"/>
      <c r="I552" s="63">
        <v>66700</v>
      </c>
      <c r="J552" s="7"/>
      <c r="K552" s="35" t="s">
        <v>22</v>
      </c>
      <c r="L552" s="34"/>
      <c r="M552" s="62">
        <v>909431</v>
      </c>
      <c r="N552" s="59"/>
      <c r="O552" s="111">
        <v>6.3650697083165488E-4</v>
      </c>
      <c r="P552" s="57"/>
      <c r="R552" s="83"/>
    </row>
    <row r="553" spans="1:18" s="60" customFormat="1" ht="15" customHeight="1" x14ac:dyDescent="0.2">
      <c r="A553" s="64"/>
      <c r="B553" s="9"/>
      <c r="C553" s="34" t="s">
        <v>639</v>
      </c>
      <c r="D553" s="59"/>
      <c r="E553" s="6"/>
      <c r="F553" s="7"/>
      <c r="G553" s="6"/>
      <c r="H553" s="66"/>
      <c r="I553" s="63">
        <v>47800</v>
      </c>
      <c r="J553" s="7"/>
      <c r="K553" s="35" t="s">
        <v>22</v>
      </c>
      <c r="L553" s="34"/>
      <c r="M553" s="62">
        <v>968010</v>
      </c>
      <c r="N553" s="59"/>
      <c r="O553" s="111">
        <v>6.7750616906037976E-4</v>
      </c>
      <c r="P553" s="57"/>
      <c r="R553" s="83"/>
    </row>
    <row r="554" spans="1:18" s="60" customFormat="1" ht="15" customHeight="1" x14ac:dyDescent="0.2">
      <c r="A554" s="64"/>
      <c r="B554" s="9"/>
      <c r="C554" s="34" t="s">
        <v>640</v>
      </c>
      <c r="D554" s="59"/>
      <c r="E554" s="6"/>
      <c r="F554" s="7"/>
      <c r="G554" s="6"/>
      <c r="H554" s="66"/>
      <c r="I554" s="63">
        <v>23600</v>
      </c>
      <c r="J554" s="7"/>
      <c r="K554" s="35" t="s">
        <v>22</v>
      </c>
      <c r="L554" s="34"/>
      <c r="M554" s="62">
        <v>881506</v>
      </c>
      <c r="N554" s="59"/>
      <c r="O554" s="111">
        <v>6.1696237958671816E-4</v>
      </c>
      <c r="P554" s="57"/>
      <c r="R554" s="83"/>
    </row>
    <row r="555" spans="1:18" s="60" customFormat="1" ht="15" customHeight="1" x14ac:dyDescent="0.2">
      <c r="A555" s="64"/>
      <c r="B555" s="9"/>
      <c r="C555" s="34" t="s">
        <v>641</v>
      </c>
      <c r="D555" s="59"/>
      <c r="E555" s="6"/>
      <c r="F555" s="7"/>
      <c r="G555" s="6"/>
      <c r="H555" s="66"/>
      <c r="I555" s="63">
        <v>69500</v>
      </c>
      <c r="J555" s="7"/>
      <c r="K555" s="35" t="s">
        <v>22</v>
      </c>
      <c r="L555" s="34"/>
      <c r="M555" s="62">
        <v>246759</v>
      </c>
      <c r="N555" s="59"/>
      <c r="O555" s="111">
        <v>1.7270559681322533E-4</v>
      </c>
      <c r="P555" s="57"/>
      <c r="R555" s="83"/>
    </row>
    <row r="556" spans="1:18" s="60" customFormat="1" ht="15" customHeight="1" x14ac:dyDescent="0.2">
      <c r="A556" s="64"/>
      <c r="B556" s="9"/>
      <c r="C556" s="34" t="s">
        <v>642</v>
      </c>
      <c r="D556" s="59"/>
      <c r="E556" s="6"/>
      <c r="F556" s="7"/>
      <c r="G556" s="6"/>
      <c r="H556" s="87"/>
      <c r="I556" s="63">
        <v>47500</v>
      </c>
      <c r="J556" s="7"/>
      <c r="K556" s="35" t="s">
        <v>22</v>
      </c>
      <c r="L556" s="34"/>
      <c r="M556" s="62">
        <v>1544555</v>
      </c>
      <c r="N556" s="59"/>
      <c r="O556" s="111">
        <v>1.0810276143356523E-3</v>
      </c>
      <c r="P556" s="57"/>
      <c r="R556" s="83"/>
    </row>
    <row r="557" spans="1:18" s="60" customFormat="1" ht="15" customHeight="1" x14ac:dyDescent="0.2">
      <c r="A557" s="64"/>
      <c r="B557" s="9"/>
      <c r="C557" s="34" t="s">
        <v>643</v>
      </c>
      <c r="D557" s="59"/>
      <c r="E557" s="6"/>
      <c r="F557" s="7"/>
      <c r="G557" s="6"/>
      <c r="H557" s="66"/>
      <c r="I557" s="63">
        <v>72900</v>
      </c>
      <c r="J557" s="7"/>
      <c r="K557" s="35" t="s">
        <v>22</v>
      </c>
      <c r="L557" s="34"/>
      <c r="M557" s="62">
        <v>360134</v>
      </c>
      <c r="N557" s="59"/>
      <c r="O557" s="111">
        <v>2.520562873197496E-4</v>
      </c>
      <c r="P557" s="57"/>
      <c r="R557" s="83"/>
    </row>
    <row r="558" spans="1:18" s="60" customFormat="1" ht="15" customHeight="1" x14ac:dyDescent="0.2">
      <c r="A558" s="64"/>
      <c r="B558" s="9"/>
      <c r="C558" s="34" t="s">
        <v>644</v>
      </c>
      <c r="D558" s="59"/>
      <c r="E558" s="6"/>
      <c r="F558" s="7"/>
      <c r="G558" s="6"/>
      <c r="H558" s="66"/>
      <c r="I558" s="63">
        <v>71903</v>
      </c>
      <c r="J558" s="7"/>
      <c r="K558" s="35" t="s">
        <v>22</v>
      </c>
      <c r="L558" s="59"/>
      <c r="M558" s="62">
        <v>2543736</v>
      </c>
      <c r="N558" s="59"/>
      <c r="O558" s="111">
        <v>1.7803502365274883E-3</v>
      </c>
      <c r="P558" s="57"/>
      <c r="R558" s="83"/>
    </row>
    <row r="559" spans="1:18" s="60" customFormat="1" ht="15" customHeight="1" x14ac:dyDescent="0.2">
      <c r="A559" s="64"/>
      <c r="B559" s="9"/>
      <c r="C559" s="34" t="s">
        <v>645</v>
      </c>
      <c r="D559" s="59"/>
      <c r="E559" s="6"/>
      <c r="F559" s="7"/>
      <c r="G559" s="6"/>
      <c r="H559" s="87"/>
      <c r="I559" s="63">
        <v>54600</v>
      </c>
      <c r="J559" s="7"/>
      <c r="K559" s="35" t="s">
        <v>22</v>
      </c>
      <c r="L559" s="34"/>
      <c r="M559" s="62">
        <v>1443566</v>
      </c>
      <c r="N559" s="59"/>
      <c r="O559" s="111">
        <v>1.0103458336647515E-3</v>
      </c>
      <c r="P559" s="57"/>
      <c r="R559" s="83"/>
    </row>
    <row r="560" spans="1:18" s="60" customFormat="1" ht="15" customHeight="1" x14ac:dyDescent="0.2">
      <c r="A560" s="64"/>
      <c r="B560" s="9"/>
      <c r="C560" s="34" t="s">
        <v>646</v>
      </c>
      <c r="D560" s="59"/>
      <c r="E560" s="6"/>
      <c r="F560" s="7"/>
      <c r="G560" s="6"/>
      <c r="H560" s="66"/>
      <c r="I560" s="63">
        <v>49300</v>
      </c>
      <c r="J560" s="7"/>
      <c r="K560" s="35" t="s">
        <v>23</v>
      </c>
      <c r="L560" s="34"/>
      <c r="M560" s="62">
        <v>1211061</v>
      </c>
      <c r="N560" s="59"/>
      <c r="O560" s="111">
        <v>8.4761655211044572E-4</v>
      </c>
      <c r="P560" s="57"/>
      <c r="R560" s="83"/>
    </row>
    <row r="561" spans="1:18" s="60" customFormat="1" ht="15" customHeight="1" x14ac:dyDescent="0.2">
      <c r="A561" s="64"/>
      <c r="B561" s="9"/>
      <c r="C561" s="34" t="s">
        <v>647</v>
      </c>
      <c r="D561" s="59"/>
      <c r="E561" s="6"/>
      <c r="F561" s="7"/>
      <c r="G561" s="6"/>
      <c r="H561" s="66"/>
      <c r="I561" s="63">
        <v>52600</v>
      </c>
      <c r="J561" s="7"/>
      <c r="K561" s="35" t="s">
        <v>23</v>
      </c>
      <c r="L561" s="34"/>
      <c r="M561" s="62">
        <v>1794696</v>
      </c>
      <c r="N561" s="59"/>
      <c r="O561" s="111">
        <v>1.2561002588692134E-3</v>
      </c>
      <c r="P561" s="57"/>
      <c r="R561" s="83"/>
    </row>
    <row r="562" spans="1:18" s="60" customFormat="1" ht="15" customHeight="1" x14ac:dyDescent="0.2">
      <c r="A562" s="64"/>
      <c r="B562" s="9"/>
      <c r="C562" s="34" t="s">
        <v>648</v>
      </c>
      <c r="D562" s="59"/>
      <c r="E562" s="6"/>
      <c r="F562" s="7"/>
      <c r="G562" s="6"/>
      <c r="H562" s="66"/>
      <c r="I562" s="63">
        <v>25401</v>
      </c>
      <c r="J562" s="7"/>
      <c r="K562" s="35" t="s">
        <v>23</v>
      </c>
      <c r="L562" s="34"/>
      <c r="M562" s="62">
        <v>2361883</v>
      </c>
      <c r="N562" s="59"/>
      <c r="O562" s="111">
        <v>1.6530720789029419E-3</v>
      </c>
      <c r="P562" s="57"/>
      <c r="R562" s="83"/>
    </row>
    <row r="563" spans="1:18" s="60" customFormat="1" ht="15" customHeight="1" x14ac:dyDescent="0.2">
      <c r="A563" s="64"/>
      <c r="B563" s="9"/>
      <c r="C563" s="34" t="s">
        <v>648</v>
      </c>
      <c r="D563" s="59"/>
      <c r="E563" s="6"/>
      <c r="F563" s="7"/>
      <c r="G563" s="6"/>
      <c r="H563" s="87"/>
      <c r="I563" s="63">
        <v>25402</v>
      </c>
      <c r="J563" s="7"/>
      <c r="K563" s="35" t="s">
        <v>23</v>
      </c>
      <c r="L563" s="34"/>
      <c r="M563" s="62">
        <v>1218912</v>
      </c>
      <c r="N563" s="59"/>
      <c r="O563" s="111">
        <v>8.5311143432580821E-4</v>
      </c>
      <c r="P563" s="57"/>
      <c r="R563" s="83"/>
    </row>
    <row r="564" spans="1:18" s="60" customFormat="1" ht="15" customHeight="1" x14ac:dyDescent="0.2">
      <c r="A564" s="64"/>
      <c r="B564" s="9"/>
      <c r="C564" s="34" t="s">
        <v>649</v>
      </c>
      <c r="D564" s="59"/>
      <c r="E564" s="6"/>
      <c r="F564" s="7"/>
      <c r="G564" s="6"/>
      <c r="H564" s="87"/>
      <c r="I564" s="63">
        <v>21001</v>
      </c>
      <c r="J564" s="7"/>
      <c r="K564" s="35" t="s">
        <v>23</v>
      </c>
      <c r="L564" s="34"/>
      <c r="M564" s="62">
        <v>14693013</v>
      </c>
      <c r="N564" s="59"/>
      <c r="O564" s="111">
        <v>1.0283578629956672E-2</v>
      </c>
      <c r="P564" s="57"/>
      <c r="R564" s="83"/>
    </row>
    <row r="565" spans="1:18" s="60" customFormat="1" ht="15" customHeight="1" x14ac:dyDescent="0.2">
      <c r="A565" s="64"/>
      <c r="B565" s="9"/>
      <c r="C565" s="34" t="s">
        <v>649</v>
      </c>
      <c r="D565" s="59"/>
      <c r="E565" s="6"/>
      <c r="F565" s="7"/>
      <c r="G565" s="6"/>
      <c r="H565" s="87"/>
      <c r="I565" s="63">
        <v>21002</v>
      </c>
      <c r="J565" s="7"/>
      <c r="K565" s="35" t="s">
        <v>23</v>
      </c>
      <c r="L565" s="34"/>
      <c r="M565" s="62">
        <v>11725281</v>
      </c>
      <c r="N565" s="59"/>
      <c r="O565" s="111">
        <v>8.2064753581744584E-3</v>
      </c>
      <c r="P565" s="57"/>
      <c r="R565" s="83"/>
    </row>
    <row r="566" spans="1:18" s="60" customFormat="1" ht="15" customHeight="1" x14ac:dyDescent="0.2">
      <c r="A566" s="64"/>
      <c r="B566" s="9"/>
      <c r="C566" s="34" t="s">
        <v>650</v>
      </c>
      <c r="D566" s="59"/>
      <c r="E566" s="6"/>
      <c r="F566" s="7"/>
      <c r="G566" s="6"/>
      <c r="H566" s="66"/>
      <c r="I566" s="63">
        <v>31100</v>
      </c>
      <c r="J566" s="7"/>
      <c r="K566" s="35" t="s">
        <v>23</v>
      </c>
      <c r="L566" s="34"/>
      <c r="M566" s="62">
        <v>631640</v>
      </c>
      <c r="N566" s="59"/>
      <c r="O566" s="111">
        <v>4.4208220640829974E-4</v>
      </c>
      <c r="P566" s="57"/>
      <c r="R566" s="83"/>
    </row>
    <row r="567" spans="1:18" ht="14.25" x14ac:dyDescent="0.2">
      <c r="I567" s="32"/>
      <c r="Q567" s="60"/>
      <c r="R567" s="83"/>
    </row>
    <row r="568" spans="1:18" ht="14.25" x14ac:dyDescent="0.2">
      <c r="I568" s="32"/>
      <c r="Q568" s="60"/>
      <c r="R568" s="83"/>
    </row>
    <row r="569" spans="1:18" ht="14.25" x14ac:dyDescent="0.2">
      <c r="I569" s="32"/>
      <c r="Q569" s="60"/>
      <c r="R569" s="83"/>
    </row>
    <row r="570" spans="1:18" ht="14.25" x14ac:dyDescent="0.2">
      <c r="I570" s="32"/>
      <c r="Q570" s="60"/>
      <c r="R570" s="83"/>
    </row>
    <row r="571" spans="1:18" ht="14.25" x14ac:dyDescent="0.2">
      <c r="I571" s="32"/>
      <c r="Q571" s="60"/>
      <c r="R571" s="83"/>
    </row>
    <row r="572" spans="1:18" ht="14.25" x14ac:dyDescent="0.2">
      <c r="I572" s="32"/>
      <c r="Q572" s="60"/>
      <c r="R572" s="83"/>
    </row>
    <row r="573" spans="1:18" ht="14.25" x14ac:dyDescent="0.2">
      <c r="I573" s="32"/>
      <c r="Q573" s="60"/>
      <c r="R573" s="83"/>
    </row>
    <row r="574" spans="1:18" ht="14.25" x14ac:dyDescent="0.2">
      <c r="I574" s="32"/>
      <c r="Q574" s="60"/>
      <c r="R574" s="83"/>
    </row>
    <row r="575" spans="1:18" ht="14.25" x14ac:dyDescent="0.2">
      <c r="I575" s="32"/>
      <c r="Q575" s="60"/>
      <c r="R575" s="83"/>
    </row>
    <row r="576" spans="1:18" ht="14.25" x14ac:dyDescent="0.2">
      <c r="I576" s="32"/>
      <c r="Q576" s="60"/>
      <c r="R576" s="83"/>
    </row>
    <row r="577" spans="17:18" ht="14.25" x14ac:dyDescent="0.2">
      <c r="Q577" s="60"/>
      <c r="R577" s="83"/>
    </row>
    <row r="578" spans="17:18" ht="14.25" x14ac:dyDescent="0.2">
      <c r="Q578" s="60"/>
      <c r="R578" s="83"/>
    </row>
  </sheetData>
  <printOptions horizontalCentered="1"/>
  <pageMargins left="0.65" right="0.5" top="1" bottom="0.8" header="0.5" footer="0.5"/>
  <pageSetup scale="74" firstPageNumber="3" fitToHeight="38" orientation="portrait" blackAndWhite="1" useFirstPageNumber="1" r:id="rId1"/>
  <headerFooter>
    <oddFooter xml:space="preserve">&amp;C&amp;P&amp;R(Continued)&amp;"Times New Roman,Regular"&amp;12    </oddFooter>
  </headerFooter>
  <rowBreaks count="10" manualBreakCount="10">
    <brk id="56" max="14" man="1"/>
    <brk id="107" max="14" man="1"/>
    <brk id="158" max="14" man="1"/>
    <brk id="209" max="14" man="1"/>
    <brk id="260" max="14" man="1"/>
    <brk id="311" max="14" man="1"/>
    <brk id="362" max="14" man="1"/>
    <brk id="413" max="14" man="1"/>
    <brk id="464" max="14" man="1"/>
    <brk id="515" max="14" man="1"/>
  </rowBreaks>
  <customProperties>
    <customPr name="KSheetIndex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</sheetPr>
  <dimension ref="A1:AD45"/>
  <sheetViews>
    <sheetView view="pageBreakPreview" zoomScale="70" zoomScaleNormal="70" zoomScaleSheetLayoutView="70" workbookViewId="0"/>
  </sheetViews>
  <sheetFormatPr defaultColWidth="10.42578125" defaultRowHeight="12.75" x14ac:dyDescent="0.2"/>
  <cols>
    <col min="1" max="2" width="2.42578125" style="15" customWidth="1"/>
    <col min="3" max="3" width="3.5703125" style="15" customWidth="1"/>
    <col min="4" max="6" width="2.42578125" style="15" customWidth="1"/>
    <col min="7" max="7" width="29.5703125" style="15" customWidth="1"/>
    <col min="8" max="8" width="2.42578125" style="15" customWidth="1"/>
    <col min="9" max="9" width="21.5703125" style="15" customWidth="1"/>
    <col min="10" max="10" width="2.42578125" style="15" customWidth="1"/>
    <col min="11" max="11" width="13.5703125" style="15" customWidth="1"/>
    <col min="12" max="12" width="2.42578125" style="15" customWidth="1"/>
    <col min="13" max="13" width="17.42578125" style="15" customWidth="1"/>
    <col min="14" max="14" width="2.42578125" style="15" customWidth="1"/>
    <col min="15" max="15" width="20.42578125" style="15" customWidth="1"/>
    <col min="16" max="16" width="2.42578125" style="15" customWidth="1"/>
    <col min="17" max="16384" width="10.42578125" style="15"/>
  </cols>
  <sheetData>
    <row r="1" spans="1:30" ht="13.35" customHeight="1" x14ac:dyDescent="0.2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30" ht="13.35" customHeight="1" x14ac:dyDescent="0.2">
      <c r="A2" s="14" t="s">
        <v>69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30" ht="20.100000000000001" customHeight="1" x14ac:dyDescent="0.2">
      <c r="A3" s="16" t="s">
        <v>97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30" ht="20.100000000000001" customHeight="1" x14ac:dyDescent="0.2">
      <c r="A4" s="16" t="s">
        <v>687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30" s="17" customFormat="1" ht="36" customHeight="1" x14ac:dyDescent="0.2">
      <c r="M5" s="18" t="s">
        <v>26</v>
      </c>
      <c r="O5" s="18"/>
    </row>
    <row r="6" spans="1:30" s="17" customFormat="1" ht="13.35" customHeight="1" x14ac:dyDescent="0.2">
      <c r="A6" s="16"/>
      <c r="B6" s="16"/>
      <c r="C6" s="16"/>
      <c r="D6" s="16"/>
      <c r="E6" s="16"/>
      <c r="F6" s="16"/>
      <c r="G6" s="16"/>
      <c r="H6" s="16"/>
      <c r="I6" s="18" t="s">
        <v>60</v>
      </c>
      <c r="J6" s="18"/>
      <c r="K6" s="18"/>
      <c r="L6" s="16"/>
      <c r="M6" s="18" t="s">
        <v>95</v>
      </c>
      <c r="N6" s="1"/>
      <c r="O6" s="18" t="s">
        <v>27</v>
      </c>
    </row>
    <row r="7" spans="1:30" s="17" customFormat="1" ht="13.35" customHeight="1" x14ac:dyDescent="0.2">
      <c r="A7" s="19" t="s">
        <v>28</v>
      </c>
      <c r="B7" s="19"/>
      <c r="C7" s="19"/>
      <c r="D7" s="19"/>
      <c r="E7" s="19"/>
      <c r="F7" s="19"/>
      <c r="G7" s="19"/>
      <c r="H7" s="20"/>
      <c r="I7" s="21" t="s">
        <v>94</v>
      </c>
      <c r="J7" s="22"/>
      <c r="K7" s="21" t="s">
        <v>1</v>
      </c>
      <c r="L7" s="20"/>
      <c r="M7" s="23" t="s">
        <v>43</v>
      </c>
      <c r="O7" s="23" t="s">
        <v>96</v>
      </c>
    </row>
    <row r="8" spans="1:30" s="17" customFormat="1" ht="9" customHeight="1" x14ac:dyDescent="0.2">
      <c r="A8" s="24"/>
      <c r="B8" s="24"/>
      <c r="C8" s="24"/>
      <c r="D8" s="24"/>
      <c r="E8" s="24"/>
      <c r="F8" s="24"/>
      <c r="G8" s="24"/>
      <c r="H8" s="20"/>
      <c r="I8" s="22"/>
      <c r="J8" s="22"/>
      <c r="K8" s="22"/>
      <c r="L8" s="20"/>
      <c r="M8" s="25"/>
      <c r="O8" s="25"/>
    </row>
    <row r="9" spans="1:30" s="17" customFormat="1" ht="15" customHeight="1" x14ac:dyDescent="0.2">
      <c r="A9" s="24"/>
      <c r="B9" s="24"/>
      <c r="C9" s="34" t="s">
        <v>651</v>
      </c>
      <c r="D9" s="59"/>
      <c r="E9" s="6"/>
      <c r="F9" s="7"/>
      <c r="G9" s="6"/>
      <c r="H9" s="66"/>
      <c r="I9" s="63">
        <v>29700</v>
      </c>
      <c r="J9" s="22"/>
      <c r="K9" s="35" t="s">
        <v>23</v>
      </c>
      <c r="L9" s="65" t="s">
        <v>30</v>
      </c>
      <c r="M9" s="62">
        <v>666750</v>
      </c>
      <c r="O9" s="111">
        <v>4.6665554924123529E-4</v>
      </c>
    </row>
    <row r="10" spans="1:30" s="17" customFormat="1" ht="15" customHeight="1" x14ac:dyDescent="0.2">
      <c r="A10" s="24"/>
      <c r="B10" s="24"/>
      <c r="C10" s="34" t="s">
        <v>652</v>
      </c>
      <c r="D10" s="59"/>
      <c r="E10" s="6"/>
      <c r="F10" s="7"/>
      <c r="G10" s="6"/>
      <c r="H10" s="66"/>
      <c r="I10" s="63">
        <v>34301</v>
      </c>
      <c r="J10" s="22"/>
      <c r="K10" s="35" t="s">
        <v>23</v>
      </c>
      <c r="M10" s="62">
        <v>2582847</v>
      </c>
      <c r="O10" s="111">
        <v>1.8077238626037898E-3</v>
      </c>
    </row>
    <row r="11" spans="1:30" s="17" customFormat="1" ht="15" customHeight="1" x14ac:dyDescent="0.2">
      <c r="A11" s="24"/>
      <c r="B11" s="24"/>
      <c r="C11" s="34" t="s">
        <v>652</v>
      </c>
      <c r="D11" s="59"/>
      <c r="E11" s="6"/>
      <c r="F11" s="7"/>
      <c r="G11" s="6"/>
      <c r="H11" s="87"/>
      <c r="I11" s="63">
        <v>34302</v>
      </c>
      <c r="J11" s="22"/>
      <c r="K11" s="35" t="s">
        <v>23</v>
      </c>
      <c r="L11" s="20"/>
      <c r="M11" s="62">
        <v>2015780</v>
      </c>
      <c r="O11" s="111">
        <v>1.4108360300704871E-3</v>
      </c>
    </row>
    <row r="12" spans="1:30" s="17" customFormat="1" ht="15" customHeight="1" x14ac:dyDescent="0.2">
      <c r="A12" s="24"/>
      <c r="B12" s="24"/>
      <c r="C12" s="34" t="s">
        <v>653</v>
      </c>
      <c r="D12" s="59"/>
      <c r="E12" s="6"/>
      <c r="F12" s="7"/>
      <c r="G12" s="6"/>
      <c r="H12" s="87"/>
      <c r="I12" s="63">
        <v>31000</v>
      </c>
      <c r="J12" s="22"/>
      <c r="K12" s="35" t="s">
        <v>23</v>
      </c>
      <c r="L12" s="20"/>
      <c r="M12" s="62">
        <v>1050391</v>
      </c>
      <c r="O12" s="111">
        <v>7.3516428799857579E-4</v>
      </c>
    </row>
    <row r="13" spans="1:30" s="60" customFormat="1" ht="15" customHeight="1" x14ac:dyDescent="0.2">
      <c r="A13" s="64"/>
      <c r="B13" s="9"/>
      <c r="C13" s="34" t="s">
        <v>654</v>
      </c>
      <c r="D13" s="59"/>
      <c r="E13" s="6"/>
      <c r="F13" s="7"/>
      <c r="G13" s="6"/>
      <c r="H13" s="87"/>
      <c r="I13" s="63">
        <v>35900</v>
      </c>
      <c r="J13" s="7"/>
      <c r="K13" s="35" t="s">
        <v>23</v>
      </c>
      <c r="M13" s="62">
        <v>10585380</v>
      </c>
      <c r="N13" s="102"/>
      <c r="O13" s="111">
        <v>7.4086633938165542E-3</v>
      </c>
      <c r="P13" s="57"/>
      <c r="R13" s="83"/>
    </row>
    <row r="14" spans="1:30" s="60" customFormat="1" ht="15" customHeight="1" x14ac:dyDescent="0.2">
      <c r="A14" s="64"/>
      <c r="B14" s="9"/>
      <c r="C14" s="34" t="s">
        <v>655</v>
      </c>
      <c r="D14" s="59"/>
      <c r="E14" s="6"/>
      <c r="F14" s="7"/>
      <c r="G14" s="6"/>
      <c r="H14" s="66"/>
      <c r="I14" s="63">
        <v>39500</v>
      </c>
      <c r="J14" s="7"/>
      <c r="K14" s="35" t="s">
        <v>23</v>
      </c>
      <c r="L14" s="34"/>
      <c r="M14" s="62">
        <v>937272</v>
      </c>
      <c r="N14" s="102"/>
      <c r="O14" s="111">
        <v>6.559927708262933E-4</v>
      </c>
      <c r="P14" s="57"/>
      <c r="R14" s="83"/>
    </row>
    <row r="15" spans="1:30" s="60" customFormat="1" ht="15" customHeight="1" x14ac:dyDescent="0.2">
      <c r="A15" s="64"/>
      <c r="B15" s="9"/>
      <c r="C15" s="34" t="s">
        <v>656</v>
      </c>
      <c r="D15" s="59"/>
      <c r="E15" s="6"/>
      <c r="F15" s="7"/>
      <c r="G15" s="6"/>
      <c r="H15" s="66"/>
      <c r="I15" s="63">
        <v>50300</v>
      </c>
      <c r="J15" s="7"/>
      <c r="K15" s="35" t="s">
        <v>23</v>
      </c>
      <c r="L15" s="34"/>
      <c r="M15" s="62">
        <v>1166569</v>
      </c>
      <c r="N15" s="102"/>
      <c r="O15" s="111">
        <v>8.1647678653588092E-4</v>
      </c>
      <c r="P15" s="57"/>
      <c r="R15" s="83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</row>
    <row r="16" spans="1:30" s="60" customFormat="1" ht="15" customHeight="1" x14ac:dyDescent="0.2">
      <c r="A16" s="64"/>
      <c r="B16" s="9"/>
      <c r="C16" s="34" t="s">
        <v>657</v>
      </c>
      <c r="D16" s="59"/>
      <c r="E16" s="6"/>
      <c r="F16" s="7"/>
      <c r="G16" s="6"/>
      <c r="H16" s="87"/>
      <c r="I16" s="63">
        <v>20600</v>
      </c>
      <c r="J16" s="7"/>
      <c r="K16" s="35" t="s">
        <v>23</v>
      </c>
      <c r="L16" s="34"/>
      <c r="M16" s="62">
        <v>7363167</v>
      </c>
      <c r="N16" s="102"/>
      <c r="O16" s="111">
        <v>5.153449929568712E-3</v>
      </c>
      <c r="P16" s="57"/>
      <c r="R16" s="83"/>
    </row>
    <row r="17" spans="1:18" s="60" customFormat="1" ht="15" customHeight="1" x14ac:dyDescent="0.2">
      <c r="A17" s="64"/>
      <c r="B17" s="9"/>
      <c r="C17" s="34" t="s">
        <v>658</v>
      </c>
      <c r="D17" s="59"/>
      <c r="E17" s="6"/>
      <c r="F17" s="7"/>
      <c r="G17" s="6"/>
      <c r="H17" s="66"/>
      <c r="I17" s="63">
        <v>34100</v>
      </c>
      <c r="J17" s="7"/>
      <c r="K17" s="35" t="s">
        <v>23</v>
      </c>
      <c r="L17" s="34"/>
      <c r="M17" s="62">
        <v>3975195</v>
      </c>
      <c r="N17" s="102"/>
      <c r="O17" s="111">
        <v>2.7822224312951068E-3</v>
      </c>
      <c r="P17" s="57"/>
      <c r="R17" s="83"/>
    </row>
    <row r="18" spans="1:18" s="60" customFormat="1" ht="15" customHeight="1" x14ac:dyDescent="0.2">
      <c r="A18" s="64"/>
      <c r="B18" s="9"/>
      <c r="C18" s="34" t="s">
        <v>659</v>
      </c>
      <c r="D18" s="59"/>
      <c r="E18" s="6"/>
      <c r="F18" s="7"/>
      <c r="G18" s="6"/>
      <c r="H18" s="66"/>
      <c r="I18" s="63">
        <v>21800</v>
      </c>
      <c r="J18" s="7"/>
      <c r="K18" s="35" t="s">
        <v>23</v>
      </c>
      <c r="L18" s="34"/>
      <c r="M18" s="62">
        <v>3642571</v>
      </c>
      <c r="N18" s="102"/>
      <c r="O18" s="111">
        <v>2.5494202784479875E-3</v>
      </c>
      <c r="P18" s="57"/>
      <c r="R18" s="83"/>
    </row>
    <row r="19" spans="1:18" s="60" customFormat="1" ht="15" customHeight="1" x14ac:dyDescent="0.2">
      <c r="A19" s="64"/>
      <c r="B19" s="9"/>
      <c r="C19" s="34" t="s">
        <v>660</v>
      </c>
      <c r="D19" s="59"/>
      <c r="E19" s="6"/>
      <c r="F19" s="7"/>
      <c r="G19" s="6"/>
      <c r="H19" s="66"/>
      <c r="I19" s="63">
        <v>25000</v>
      </c>
      <c r="J19" s="7"/>
      <c r="K19" s="35" t="s">
        <v>23</v>
      </c>
      <c r="L19" s="34"/>
      <c r="M19" s="62">
        <v>1493522</v>
      </c>
      <c r="N19" s="102"/>
      <c r="O19" s="111">
        <v>1.0453098300920408E-3</v>
      </c>
      <c r="P19" s="57"/>
      <c r="R19" s="83"/>
    </row>
    <row r="20" spans="1:18" s="60" customFormat="1" ht="15" customHeight="1" x14ac:dyDescent="0.2">
      <c r="A20" s="64"/>
      <c r="B20" s="9"/>
      <c r="C20" s="34" t="s">
        <v>661</v>
      </c>
      <c r="D20" s="59"/>
      <c r="E20" s="6"/>
      <c r="F20" s="7"/>
      <c r="G20" s="6"/>
      <c r="H20" s="87"/>
      <c r="I20" s="63">
        <v>34500</v>
      </c>
      <c r="J20" s="7"/>
      <c r="K20" s="35" t="s">
        <v>23</v>
      </c>
      <c r="L20" s="34"/>
      <c r="M20" s="62">
        <v>2075795</v>
      </c>
      <c r="N20" s="102"/>
      <c r="O20" s="111">
        <v>1.4528402787209748E-3</v>
      </c>
      <c r="P20" s="57"/>
      <c r="R20" s="83"/>
    </row>
    <row r="21" spans="1:18" s="60" customFormat="1" ht="15" customHeight="1" x14ac:dyDescent="0.2">
      <c r="A21" s="64"/>
      <c r="B21" s="9"/>
      <c r="C21" s="34" t="s">
        <v>662</v>
      </c>
      <c r="D21" s="59"/>
      <c r="E21" s="6"/>
      <c r="F21" s="7"/>
      <c r="G21" s="6"/>
      <c r="H21" s="87"/>
      <c r="I21" s="63">
        <v>26200</v>
      </c>
      <c r="J21" s="7"/>
      <c r="K21" s="35" t="s">
        <v>23</v>
      </c>
      <c r="L21" s="34"/>
      <c r="M21" s="62">
        <v>2923959</v>
      </c>
      <c r="N21" s="102"/>
      <c r="O21" s="111">
        <v>2.0464667313143652E-3</v>
      </c>
      <c r="P21" s="57"/>
      <c r="R21" s="83"/>
    </row>
    <row r="22" spans="1:18" s="60" customFormat="1" ht="15" customHeight="1" x14ac:dyDescent="0.2">
      <c r="A22" s="64"/>
      <c r="B22" s="9"/>
      <c r="C22" s="34" t="s">
        <v>663</v>
      </c>
      <c r="D22" s="59"/>
      <c r="E22" s="6"/>
      <c r="F22" s="7"/>
      <c r="G22" s="6"/>
      <c r="H22" s="87"/>
      <c r="I22" s="63">
        <v>28100</v>
      </c>
      <c r="J22" s="7"/>
      <c r="K22" s="35" t="s">
        <v>23</v>
      </c>
      <c r="L22" s="59"/>
      <c r="M22" s="62">
        <v>3324713</v>
      </c>
      <c r="N22" s="102"/>
      <c r="O22" s="111">
        <v>2.3269527875282715E-3</v>
      </c>
      <c r="P22" s="57"/>
      <c r="R22" s="83"/>
    </row>
    <row r="23" spans="1:18" s="60" customFormat="1" ht="15" customHeight="1" x14ac:dyDescent="0.2">
      <c r="A23" s="64"/>
      <c r="B23" s="9"/>
      <c r="C23" s="34" t="s">
        <v>664</v>
      </c>
      <c r="D23" s="59"/>
      <c r="E23" s="6"/>
      <c r="F23" s="7"/>
      <c r="G23" s="6"/>
      <c r="H23" s="66"/>
      <c r="I23" s="63">
        <v>72000</v>
      </c>
      <c r="J23" s="7"/>
      <c r="K23" s="35" t="s">
        <v>23</v>
      </c>
      <c r="L23" s="34"/>
      <c r="M23" s="62">
        <v>2451980</v>
      </c>
      <c r="N23" s="102"/>
      <c r="O23" s="111">
        <v>1.7161305941185213E-3</v>
      </c>
      <c r="P23" s="57"/>
      <c r="R23" s="83"/>
    </row>
    <row r="24" spans="1:18" s="60" customFormat="1" ht="15" customHeight="1" x14ac:dyDescent="0.2">
      <c r="A24" s="64"/>
      <c r="B24" s="9"/>
      <c r="C24" s="34" t="s">
        <v>664</v>
      </c>
      <c r="D24" s="59"/>
      <c r="E24" s="6"/>
      <c r="F24" s="7"/>
      <c r="G24" s="6"/>
      <c r="H24" s="66"/>
      <c r="I24" s="63">
        <v>72001</v>
      </c>
      <c r="J24" s="7"/>
      <c r="K24" s="35" t="s">
        <v>23</v>
      </c>
      <c r="L24" s="34"/>
      <c r="M24" s="62">
        <v>2228958</v>
      </c>
      <c r="N24" s="102"/>
      <c r="O24" s="111">
        <v>1.5600384247853698E-3</v>
      </c>
      <c r="P24" s="57"/>
      <c r="R24" s="83"/>
    </row>
    <row r="25" spans="1:18" s="60" customFormat="1" ht="15" customHeight="1" x14ac:dyDescent="0.2">
      <c r="A25" s="64"/>
      <c r="B25" s="9"/>
      <c r="C25" s="34" t="s">
        <v>664</v>
      </c>
      <c r="D25" s="59"/>
      <c r="E25" s="6"/>
      <c r="F25" s="7"/>
      <c r="G25" s="6"/>
      <c r="H25" s="87"/>
      <c r="I25" s="63">
        <v>72003</v>
      </c>
      <c r="J25" s="7"/>
      <c r="K25" s="35" t="s">
        <v>23</v>
      </c>
      <c r="L25" s="59"/>
      <c r="M25" s="62">
        <v>10145957</v>
      </c>
      <c r="N25" s="102"/>
      <c r="O25" s="111">
        <v>7.1011130654862484E-3</v>
      </c>
      <c r="P25" s="57"/>
      <c r="R25" s="83"/>
    </row>
    <row r="26" spans="1:18" customFormat="1" ht="15" customHeight="1" x14ac:dyDescent="0.2">
      <c r="A26" s="8"/>
      <c r="B26" s="9"/>
      <c r="C26" s="34" t="s">
        <v>665</v>
      </c>
      <c r="D26" s="15"/>
      <c r="E26" s="6"/>
      <c r="F26" s="7"/>
      <c r="G26" s="6"/>
      <c r="H26" s="87"/>
      <c r="I26" s="32">
        <v>32600</v>
      </c>
      <c r="J26" s="7"/>
      <c r="K26" s="35" t="s">
        <v>23</v>
      </c>
      <c r="L26" s="17"/>
      <c r="M26" s="62">
        <v>11689069</v>
      </c>
      <c r="N26" s="102"/>
      <c r="O26" s="111">
        <v>8.18113073012928E-3</v>
      </c>
      <c r="P26" s="57"/>
      <c r="R26" s="56"/>
    </row>
    <row r="27" spans="1:18" customFormat="1" ht="15" customHeight="1" x14ac:dyDescent="0.2">
      <c r="A27" s="8"/>
      <c r="B27" s="9"/>
      <c r="C27" s="34" t="s">
        <v>666</v>
      </c>
      <c r="D27" s="15"/>
      <c r="E27" s="6"/>
      <c r="F27" s="7"/>
      <c r="G27" s="6"/>
      <c r="H27" s="2"/>
      <c r="I27" s="32">
        <v>20800</v>
      </c>
      <c r="J27" s="7"/>
      <c r="K27" s="35" t="s">
        <v>23</v>
      </c>
      <c r="L27" s="15"/>
      <c r="M27" s="62">
        <v>3644780</v>
      </c>
      <c r="N27" s="102"/>
      <c r="O27" s="111">
        <v>2.5509663483516604E-3</v>
      </c>
      <c r="P27" s="57"/>
    </row>
    <row r="28" spans="1:18" customFormat="1" ht="15" customHeight="1" x14ac:dyDescent="0.2">
      <c r="A28" s="8"/>
      <c r="B28" s="9"/>
      <c r="C28" s="34" t="s">
        <v>667</v>
      </c>
      <c r="D28" s="15"/>
      <c r="E28" s="6"/>
      <c r="F28" s="7"/>
      <c r="G28" s="6"/>
      <c r="H28" s="2"/>
      <c r="I28" s="32">
        <v>74100</v>
      </c>
      <c r="J28" s="7"/>
      <c r="K28" s="35" t="s">
        <v>23</v>
      </c>
      <c r="L28" s="34"/>
      <c r="M28" s="62">
        <v>272372</v>
      </c>
      <c r="N28" s="102"/>
      <c r="O28" s="111">
        <v>1.906320288832902E-4</v>
      </c>
      <c r="P28" s="57"/>
    </row>
    <row r="29" spans="1:18" customFormat="1" ht="15" customHeight="1" x14ac:dyDescent="0.2">
      <c r="A29" s="8"/>
      <c r="B29" s="9"/>
      <c r="C29" s="34" t="s">
        <v>668</v>
      </c>
      <c r="D29" s="15"/>
      <c r="E29" s="6"/>
      <c r="F29" s="7"/>
      <c r="G29" s="6"/>
      <c r="H29" s="87"/>
      <c r="I29" s="32">
        <v>63500</v>
      </c>
      <c r="J29" s="7"/>
      <c r="K29" s="35" t="s">
        <v>24</v>
      </c>
      <c r="L29" s="34"/>
      <c r="M29" s="62">
        <v>207364</v>
      </c>
      <c r="N29" s="102"/>
      <c r="O29" s="111">
        <v>1.4513320031924937E-4</v>
      </c>
      <c r="P29" s="57"/>
    </row>
    <row r="30" spans="1:18" customFormat="1" ht="15" customHeight="1" x14ac:dyDescent="0.2">
      <c r="A30" s="8"/>
      <c r="B30" s="9"/>
      <c r="C30" s="34" t="s">
        <v>669</v>
      </c>
      <c r="D30" s="15"/>
      <c r="E30" s="6"/>
      <c r="F30" s="7"/>
      <c r="G30" s="6"/>
      <c r="H30" s="87"/>
      <c r="I30" s="32">
        <v>63600</v>
      </c>
      <c r="J30" s="7"/>
      <c r="K30" s="35" t="s">
        <v>24</v>
      </c>
      <c r="L30" s="34"/>
      <c r="M30" s="62">
        <v>346700</v>
      </c>
      <c r="N30" s="102"/>
      <c r="O30" s="111">
        <v>2.4265388664707353E-4</v>
      </c>
      <c r="P30" s="57"/>
    </row>
    <row r="31" spans="1:18" customFormat="1" ht="15" customHeight="1" x14ac:dyDescent="0.2">
      <c r="A31" s="8"/>
      <c r="B31" s="9"/>
      <c r="C31" s="34" t="s">
        <v>670</v>
      </c>
      <c r="D31" s="15"/>
      <c r="E31" s="6"/>
      <c r="F31" s="7"/>
      <c r="G31" s="6"/>
      <c r="H31" s="87"/>
      <c r="I31" s="32">
        <v>65900</v>
      </c>
      <c r="J31" s="7"/>
      <c r="K31" s="35" t="s">
        <v>24</v>
      </c>
      <c r="L31" s="34"/>
      <c r="M31" s="62">
        <v>551390</v>
      </c>
      <c r="N31" s="102"/>
      <c r="O31" s="111">
        <v>3.8591556549849977E-4</v>
      </c>
      <c r="P31" s="57"/>
    </row>
    <row r="32" spans="1:18" customFormat="1" ht="15" customHeight="1" x14ac:dyDescent="0.2">
      <c r="A32" s="8"/>
      <c r="B32" s="9"/>
      <c r="C32" s="34" t="s">
        <v>671</v>
      </c>
      <c r="D32" s="15"/>
      <c r="E32" s="6"/>
      <c r="F32" s="7"/>
      <c r="G32" s="6"/>
      <c r="H32" s="2"/>
      <c r="I32" s="32">
        <v>56900</v>
      </c>
      <c r="J32" s="7"/>
      <c r="K32" s="35" t="s">
        <v>24</v>
      </c>
      <c r="L32" s="34"/>
      <c r="M32" s="62">
        <v>626248</v>
      </c>
      <c r="N32" s="102"/>
      <c r="O32" s="111">
        <v>4.383083680558307E-4</v>
      </c>
      <c r="P32" s="57"/>
    </row>
    <row r="33" spans="1:16" customFormat="1" ht="15" customHeight="1" x14ac:dyDescent="0.2">
      <c r="A33" s="8"/>
      <c r="B33" s="9"/>
      <c r="C33" s="34" t="s">
        <v>672</v>
      </c>
      <c r="D33" s="15"/>
      <c r="E33" s="6"/>
      <c r="F33" s="7"/>
      <c r="G33" s="6"/>
      <c r="H33" s="87"/>
      <c r="I33" s="32">
        <v>60500</v>
      </c>
      <c r="J33" s="7"/>
      <c r="K33" s="35" t="s">
        <v>24</v>
      </c>
      <c r="L33" s="34"/>
      <c r="M33" s="62">
        <v>407171</v>
      </c>
      <c r="N33" s="102"/>
      <c r="O33" s="111">
        <v>2.8497728779917962E-4</v>
      </c>
      <c r="P33" s="57"/>
    </row>
    <row r="34" spans="1:16" customFormat="1" ht="15" customHeight="1" x14ac:dyDescent="0.2">
      <c r="A34" s="8"/>
      <c r="B34" s="9"/>
      <c r="C34" s="34" t="s">
        <v>673</v>
      </c>
      <c r="D34" s="15"/>
      <c r="E34" s="6"/>
      <c r="F34" s="7"/>
      <c r="G34" s="6"/>
      <c r="H34" s="2"/>
      <c r="I34" s="32">
        <v>50900</v>
      </c>
      <c r="J34" s="7"/>
      <c r="K34" s="35" t="s">
        <v>24</v>
      </c>
      <c r="L34" s="34"/>
      <c r="M34" s="62">
        <v>644710</v>
      </c>
      <c r="N34" s="102"/>
      <c r="O34" s="111">
        <v>4.5122984499635065E-4</v>
      </c>
      <c r="P34" s="57"/>
    </row>
    <row r="35" spans="1:16" customFormat="1" ht="15" customHeight="1" x14ac:dyDescent="0.2">
      <c r="A35" s="8"/>
      <c r="B35" s="9"/>
      <c r="C35" s="34" t="s">
        <v>674</v>
      </c>
      <c r="D35" s="15"/>
      <c r="E35" s="6"/>
      <c r="F35" s="7"/>
      <c r="G35" s="6"/>
      <c r="H35" s="87"/>
      <c r="I35" s="32">
        <v>54100</v>
      </c>
      <c r="J35" s="7"/>
      <c r="K35" s="35" t="s">
        <v>24</v>
      </c>
      <c r="L35" s="34"/>
      <c r="M35" s="62">
        <v>457270</v>
      </c>
      <c r="N35" s="102"/>
      <c r="O35" s="111">
        <v>3.2004136933114311E-4</v>
      </c>
      <c r="P35" s="57"/>
    </row>
    <row r="36" spans="1:16" customFormat="1" ht="15" customHeight="1" x14ac:dyDescent="0.2">
      <c r="A36" s="8"/>
      <c r="B36" s="9"/>
      <c r="C36" s="34" t="s">
        <v>675</v>
      </c>
      <c r="D36" s="15"/>
      <c r="E36" s="6"/>
      <c r="F36" s="7"/>
      <c r="G36" s="6"/>
      <c r="H36" s="2"/>
      <c r="I36" s="32">
        <v>38800</v>
      </c>
      <c r="J36" s="7"/>
      <c r="K36" s="35" t="s">
        <v>24</v>
      </c>
      <c r="L36" s="34"/>
      <c r="M36" s="62">
        <v>1715665</v>
      </c>
      <c r="N36" s="102"/>
      <c r="O36" s="111">
        <v>1.2007867909845729E-3</v>
      </c>
      <c r="P36" s="57"/>
    </row>
    <row r="37" spans="1:16" customFormat="1" ht="15" customHeight="1" x14ac:dyDescent="0.2">
      <c r="A37" s="8"/>
      <c r="B37" s="9"/>
      <c r="C37" s="34" t="s">
        <v>676</v>
      </c>
      <c r="D37" s="15"/>
      <c r="E37" s="6"/>
      <c r="F37" s="7"/>
      <c r="G37" s="6"/>
      <c r="H37" s="2"/>
      <c r="I37" s="32">
        <v>51900</v>
      </c>
      <c r="J37" s="7"/>
      <c r="K37" s="35" t="s">
        <v>24</v>
      </c>
      <c r="L37" s="34"/>
      <c r="M37" s="62">
        <v>540889</v>
      </c>
      <c r="N37" s="102"/>
      <c r="O37" s="111">
        <v>3.7856595931539934E-4</v>
      </c>
      <c r="P37" s="57"/>
    </row>
    <row r="38" spans="1:16" customFormat="1" ht="15" customHeight="1" x14ac:dyDescent="0.2">
      <c r="A38" s="8"/>
      <c r="B38" s="9"/>
      <c r="C38" s="34" t="s">
        <v>677</v>
      </c>
      <c r="D38" s="15"/>
      <c r="E38" s="6"/>
      <c r="F38" s="7"/>
      <c r="G38" s="6"/>
      <c r="H38" s="2"/>
      <c r="I38" s="32">
        <v>72103</v>
      </c>
      <c r="J38" s="7"/>
      <c r="K38" s="35" t="s">
        <v>24</v>
      </c>
      <c r="L38" s="34"/>
      <c r="M38" s="62">
        <v>2737695</v>
      </c>
      <c r="N38" s="102"/>
      <c r="O38" s="111">
        <v>1.9161013331533312E-3</v>
      </c>
      <c r="P38" s="57"/>
    </row>
    <row r="39" spans="1:16" customFormat="1" ht="15" customHeight="1" x14ac:dyDescent="0.2">
      <c r="A39" s="8"/>
      <c r="B39" s="9"/>
      <c r="C39" s="34" t="s">
        <v>686</v>
      </c>
      <c r="D39" s="15"/>
      <c r="E39" s="6"/>
      <c r="F39" s="7"/>
      <c r="G39" s="6"/>
      <c r="H39" s="2"/>
      <c r="I39" s="32">
        <v>36400</v>
      </c>
      <c r="J39" s="7"/>
      <c r="K39" s="35" t="s">
        <v>24</v>
      </c>
      <c r="L39" s="34"/>
      <c r="M39" s="62">
        <v>0</v>
      </c>
      <c r="N39" s="102"/>
      <c r="O39" s="111">
        <v>0</v>
      </c>
      <c r="P39" s="57"/>
    </row>
    <row r="40" spans="1:16" customFormat="1" ht="15" customHeight="1" x14ac:dyDescent="0.2">
      <c r="A40" s="8"/>
      <c r="B40" s="9"/>
      <c r="C40" s="34" t="s">
        <v>678</v>
      </c>
      <c r="D40" s="15"/>
      <c r="E40" s="6"/>
      <c r="F40" s="7"/>
      <c r="G40" s="6"/>
      <c r="H40" s="87"/>
      <c r="I40" s="32">
        <v>60700</v>
      </c>
      <c r="J40" s="7"/>
      <c r="K40" s="35" t="s">
        <v>24</v>
      </c>
      <c r="L40" s="34"/>
      <c r="M40" s="62">
        <v>1097799</v>
      </c>
      <c r="N40" s="102"/>
      <c r="O40" s="111">
        <v>7.6834494983348911E-4</v>
      </c>
      <c r="P40" s="57"/>
    </row>
    <row r="41" spans="1:16" ht="20.100000000000001" customHeight="1" x14ac:dyDescent="0.2">
      <c r="F41" s="15" t="s">
        <v>113</v>
      </c>
      <c r="I41" s="17"/>
      <c r="J41" s="17"/>
      <c r="K41" s="17"/>
      <c r="L41" s="17"/>
      <c r="M41" s="88">
        <f>SUM(M9:M40,'KPMG Pgs 3-13'!M25:M566)</f>
        <v>1428784038</v>
      </c>
      <c r="N41" s="1"/>
      <c r="O41" s="112">
        <v>1.0000000000000002</v>
      </c>
      <c r="P41" s="1"/>
    </row>
    <row r="42" spans="1:16" ht="20.100000000000001" customHeight="1" x14ac:dyDescent="0.2">
      <c r="F42" s="15" t="s">
        <v>86</v>
      </c>
      <c r="I42" s="17"/>
      <c r="J42" s="17"/>
      <c r="K42" s="17"/>
      <c r="L42" s="17"/>
      <c r="M42" s="89">
        <f>M41+'KPMG Pgs 3-13'!M23</f>
        <v>1670094038</v>
      </c>
      <c r="N42" s="1"/>
      <c r="O42" s="36"/>
      <c r="P42" s="1"/>
    </row>
    <row r="43" spans="1:16" ht="19.5" customHeight="1" thickBot="1" x14ac:dyDescent="0.25">
      <c r="F43" s="15" t="s">
        <v>32</v>
      </c>
      <c r="I43" s="17"/>
      <c r="J43" s="17"/>
      <c r="K43" s="17"/>
      <c r="L43" s="17" t="s">
        <v>30</v>
      </c>
      <c r="M43" s="90">
        <f>M42+'KPMG Pgs 3-13'!M21</f>
        <v>2084776486</v>
      </c>
      <c r="N43" s="1"/>
      <c r="O43" s="37"/>
      <c r="P43" s="1"/>
    </row>
    <row r="44" spans="1:16" ht="20.100000000000001" customHeight="1" thickTop="1" x14ac:dyDescent="0.2">
      <c r="I44" s="17"/>
      <c r="J44" s="17"/>
      <c r="K44" s="17"/>
      <c r="L44" s="17"/>
      <c r="M44" s="38"/>
      <c r="N44" s="1"/>
      <c r="O44" s="37"/>
      <c r="P44" s="1"/>
    </row>
    <row r="45" spans="1:16" ht="39" customHeight="1" x14ac:dyDescent="0.2">
      <c r="A45" s="15" t="s">
        <v>112</v>
      </c>
    </row>
  </sheetData>
  <printOptions horizontalCentered="1"/>
  <pageMargins left="0.65" right="0.5" top="1" bottom="0.8" header="0.5" footer="0.5"/>
  <pageSetup scale="61" firstPageNumber="14" fitToHeight="38" orientation="portrait" blackAndWhite="1" useFirstPageNumber="1" r:id="rId1"/>
  <headerFooter>
    <oddFooter>&amp;C&amp;P</oddFooter>
  </headerFooter>
  <customProperties>
    <customPr name="KSheetIndex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zoomScale="70" zoomScaleNormal="70" workbookViewId="0"/>
  </sheetViews>
  <sheetFormatPr defaultColWidth="9.42578125" defaultRowHeight="12.75" x14ac:dyDescent="0.2"/>
  <cols>
    <col min="1" max="16384" width="9.42578125" style="84"/>
  </cols>
  <sheetData>
    <row r="1" spans="1:1" x14ac:dyDescent="0.2">
      <c r="A1" s="85">
        <v>1</v>
      </c>
    </row>
    <row r="27" spans="1:10" x14ac:dyDescent="0.2">
      <c r="A27" s="116" t="s">
        <v>115</v>
      </c>
      <c r="B27" s="116"/>
      <c r="C27" s="116"/>
      <c r="D27" s="116"/>
      <c r="E27" s="116"/>
      <c r="F27" s="116"/>
      <c r="G27" s="116"/>
      <c r="H27" s="116"/>
      <c r="I27" s="116"/>
      <c r="J27" s="116"/>
    </row>
  </sheetData>
  <mergeCells count="1">
    <mergeCell ref="A27:J27"/>
  </mergeCells>
  <printOptions horizontalCentered="1"/>
  <pageMargins left="0.4" right="0.4" top="0.9" bottom="0.8" header="0.5" footer="0.5"/>
  <pageSetup firstPageNumber="36" pageOrder="overThenDown" orientation="portrait" r:id="rId1"/>
  <headerFooter>
    <oddFooter xml:space="preserve">&amp;C
</oddFooter>
    <evenFooter xml:space="preserve">&amp;C&amp;P&amp;R(Continued)&amp;"Times New Roman,Regular"&amp;11      </evenFooter>
  </headerFooter>
  <customProperties>
    <customPr name="KSheetIndex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</sheetPr>
  <dimension ref="A1:AR608"/>
  <sheetViews>
    <sheetView view="pageBreakPreview" topLeftCell="G1" zoomScale="70" zoomScaleNormal="70" zoomScaleSheetLayoutView="70" zoomScalePageLayoutView="40" workbookViewId="0">
      <selection sqref="A1:X1"/>
    </sheetView>
  </sheetViews>
  <sheetFormatPr defaultColWidth="13.42578125" defaultRowHeight="12.75" x14ac:dyDescent="0.2"/>
  <cols>
    <col min="1" max="6" width="2.42578125" style="1" customWidth="1"/>
    <col min="7" max="7" width="51.5703125" style="1" customWidth="1"/>
    <col min="8" max="8" width="2.42578125" style="1" customWidth="1"/>
    <col min="9" max="9" width="15.5703125" style="1" customWidth="1"/>
    <col min="10" max="10" width="2.42578125" style="1" customWidth="1"/>
    <col min="11" max="11" width="15.5703125" style="1" customWidth="1"/>
    <col min="12" max="12" width="2.42578125" style="1" customWidth="1"/>
    <col min="13" max="13" width="17.5703125" style="1" customWidth="1"/>
    <col min="14" max="14" width="2.42578125" style="1" customWidth="1"/>
    <col min="15" max="15" width="14.5703125" style="1" customWidth="1"/>
    <col min="16" max="16" width="2.42578125" style="1" customWidth="1"/>
    <col min="17" max="17" width="16.5703125" style="1" customWidth="1"/>
    <col min="18" max="18" width="2.42578125" style="1" customWidth="1"/>
    <col min="19" max="19" width="16.5703125" style="1" customWidth="1"/>
    <col min="20" max="20" width="2.42578125" style="1" customWidth="1"/>
    <col min="21" max="21" width="15.5703125" style="1" customWidth="1"/>
    <col min="22" max="22" width="2.42578125" style="1" customWidth="1"/>
    <col min="23" max="23" width="16.5703125" style="1" customWidth="1"/>
    <col min="24" max="24" width="4.5703125" style="1" customWidth="1"/>
    <col min="25" max="25" width="2.42578125" style="1" customWidth="1"/>
    <col min="26" max="26" width="17.5703125" style="1" customWidth="1"/>
    <col min="27" max="27" width="2.42578125" style="1" customWidth="1"/>
    <col min="28" max="28" width="13.42578125" style="1" customWidth="1"/>
    <col min="29" max="29" width="2.42578125" style="1" customWidth="1"/>
    <col min="30" max="30" width="13.5703125" style="1" customWidth="1"/>
    <col min="31" max="31" width="2.42578125" style="1" customWidth="1"/>
    <col min="32" max="32" width="16.5703125" style="1" customWidth="1"/>
    <col min="33" max="33" width="2.42578125" style="1" customWidth="1"/>
    <col min="34" max="34" width="13.5703125" style="1" customWidth="1"/>
    <col min="35" max="35" width="2.42578125" style="1" customWidth="1"/>
    <col min="36" max="36" width="15.42578125" style="1" customWidth="1"/>
    <col min="37" max="37" width="2.42578125" style="1" customWidth="1"/>
    <col min="38" max="38" width="16.5703125" style="1" customWidth="1"/>
    <col min="39" max="39" width="2.42578125" style="1" customWidth="1"/>
    <col min="40" max="40" width="16.5703125" style="1" customWidth="1"/>
    <col min="41" max="41" width="2.42578125" style="1" customWidth="1"/>
    <col min="42" max="42" width="23.5703125" style="1" customWidth="1"/>
    <col min="43" max="43" width="2.42578125" style="1" customWidth="1"/>
    <col min="44" max="44" width="19.5703125" style="1" customWidth="1"/>
    <col min="45" max="16384" width="13.42578125" style="1"/>
  </cols>
  <sheetData>
    <row r="1" spans="1:44" ht="20.100000000000001" customHeight="1" x14ac:dyDescent="0.2">
      <c r="A1" s="118" t="s">
        <v>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39"/>
      <c r="Z1" s="39"/>
      <c r="AA1" s="39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0"/>
      <c r="AR1" s="40"/>
    </row>
    <row r="2" spans="1:44" ht="12.75" customHeight="1" x14ac:dyDescent="0.2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39"/>
      <c r="Z2" s="39"/>
      <c r="AA2" s="39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0"/>
      <c r="AR2" s="40"/>
    </row>
    <row r="3" spans="1:44" ht="20.100000000000001" customHeight="1" x14ac:dyDescent="0.2">
      <c r="A3" s="120" t="s">
        <v>98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0"/>
      <c r="AR3" s="40"/>
    </row>
    <row r="4" spans="1:44" ht="20.100000000000001" customHeight="1" x14ac:dyDescent="0.2">
      <c r="A4" s="120" t="s">
        <v>688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0"/>
      <c r="AR4" s="40"/>
    </row>
    <row r="5" spans="1:44" ht="39" customHeight="1" x14ac:dyDescent="0.2"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  <c r="AC5" s="43"/>
      <c r="AD5" s="43"/>
      <c r="AE5" s="43"/>
      <c r="AF5" s="43"/>
      <c r="AG5" s="43"/>
      <c r="AH5" s="43"/>
      <c r="AI5" s="42"/>
      <c r="AJ5" s="43"/>
    </row>
    <row r="6" spans="1:44" ht="13.35" customHeight="1" x14ac:dyDescent="0.2">
      <c r="O6" s="119" t="s">
        <v>106</v>
      </c>
      <c r="P6" s="119"/>
      <c r="Q6" s="119"/>
      <c r="R6" s="119"/>
      <c r="S6" s="119"/>
      <c r="T6" s="119"/>
      <c r="U6" s="119"/>
      <c r="V6" s="119"/>
      <c r="W6" s="119"/>
      <c r="X6" s="43"/>
      <c r="Y6" s="43"/>
      <c r="Z6" s="43"/>
      <c r="AA6" s="43"/>
      <c r="AB6" s="119" t="s">
        <v>107</v>
      </c>
      <c r="AC6" s="119"/>
      <c r="AD6" s="119"/>
      <c r="AE6" s="119"/>
      <c r="AF6" s="119"/>
      <c r="AG6" s="119"/>
      <c r="AH6" s="119"/>
      <c r="AI6" s="119"/>
      <c r="AJ6" s="119"/>
      <c r="AL6" s="117" t="s">
        <v>114</v>
      </c>
      <c r="AM6" s="117"/>
      <c r="AN6" s="117"/>
      <c r="AO6" s="117"/>
      <c r="AP6" s="117"/>
      <c r="AQ6" s="117"/>
      <c r="AR6" s="117"/>
    </row>
    <row r="7" spans="1:44" ht="13.35" customHeight="1" x14ac:dyDescent="0.2">
      <c r="O7" s="42"/>
      <c r="P7" s="42"/>
      <c r="Q7" s="42"/>
      <c r="R7" s="42"/>
      <c r="S7" s="42"/>
      <c r="T7" s="42"/>
      <c r="U7" s="39"/>
      <c r="V7" s="42"/>
      <c r="W7" s="42"/>
      <c r="X7" s="42"/>
      <c r="Y7" s="42"/>
      <c r="Z7" s="42"/>
      <c r="AA7" s="42"/>
      <c r="AB7" s="43"/>
      <c r="AC7" s="43"/>
      <c r="AD7" s="43"/>
      <c r="AE7" s="43"/>
      <c r="AF7" s="43"/>
      <c r="AG7" s="43"/>
      <c r="AH7" s="39"/>
      <c r="AI7" s="42"/>
      <c r="AJ7" s="43"/>
      <c r="AL7" s="25"/>
      <c r="AM7" s="25"/>
      <c r="AN7" s="25"/>
      <c r="AO7" s="25"/>
      <c r="AP7" s="25"/>
      <c r="AQ7" s="25"/>
      <c r="AR7" s="25"/>
    </row>
    <row r="8" spans="1:44" ht="13.35" customHeight="1" x14ac:dyDescent="0.2">
      <c r="O8" s="42"/>
      <c r="P8" s="42"/>
      <c r="Q8" s="42"/>
      <c r="R8" s="42"/>
      <c r="S8" s="42"/>
      <c r="T8" s="42"/>
      <c r="U8" s="39"/>
      <c r="V8" s="42"/>
      <c r="W8" s="42"/>
      <c r="X8" s="42"/>
      <c r="Y8" s="42"/>
      <c r="Z8" s="42"/>
      <c r="AA8" s="42"/>
      <c r="AB8" s="43"/>
      <c r="AC8" s="43"/>
      <c r="AD8" s="43"/>
      <c r="AE8" s="43"/>
      <c r="AF8" s="43"/>
      <c r="AG8" s="43"/>
      <c r="AH8" s="39"/>
      <c r="AI8" s="42"/>
      <c r="AJ8" s="43"/>
      <c r="AL8" s="25"/>
      <c r="AM8" s="25"/>
      <c r="AN8" s="25"/>
      <c r="AO8" s="25"/>
      <c r="AP8" s="25"/>
      <c r="AQ8" s="25"/>
      <c r="AR8" s="25"/>
    </row>
    <row r="9" spans="1:44" ht="13.35" customHeight="1" x14ac:dyDescent="0.2">
      <c r="O9" s="42"/>
      <c r="P9" s="42"/>
      <c r="Q9" s="42"/>
      <c r="R9" s="42"/>
      <c r="S9" s="43" t="s">
        <v>91</v>
      </c>
      <c r="T9" s="42"/>
      <c r="U9" s="39"/>
      <c r="V9" s="42"/>
      <c r="W9" s="42"/>
      <c r="X9" s="42"/>
      <c r="Y9" s="42"/>
      <c r="Z9" s="42"/>
      <c r="AA9" s="42"/>
      <c r="AB9" s="43"/>
      <c r="AC9" s="43"/>
      <c r="AD9" s="43"/>
      <c r="AE9" s="43"/>
      <c r="AF9" s="43" t="s">
        <v>91</v>
      </c>
      <c r="AG9" s="43"/>
      <c r="AH9" s="39"/>
      <c r="AI9" s="42"/>
      <c r="AJ9" s="43"/>
      <c r="AL9" s="25"/>
      <c r="AM9" s="25"/>
      <c r="AN9" s="25"/>
      <c r="AO9" s="25"/>
      <c r="AP9" s="25"/>
      <c r="AQ9" s="25"/>
    </row>
    <row r="10" spans="1:44" ht="13.35" customHeight="1" x14ac:dyDescent="0.2">
      <c r="O10" s="42"/>
      <c r="P10" s="42"/>
      <c r="Q10" s="42"/>
      <c r="R10" s="42"/>
      <c r="S10" s="39" t="s">
        <v>92</v>
      </c>
      <c r="T10" s="42"/>
      <c r="U10" s="39"/>
      <c r="V10" s="42"/>
      <c r="W10" s="42"/>
      <c r="X10" s="42"/>
      <c r="Y10" s="42"/>
      <c r="Z10" s="42"/>
      <c r="AA10" s="42"/>
      <c r="AB10" s="43"/>
      <c r="AC10" s="43"/>
      <c r="AD10" s="43"/>
      <c r="AE10" s="43"/>
      <c r="AF10" s="39" t="s">
        <v>92</v>
      </c>
      <c r="AG10" s="43"/>
      <c r="AH10" s="39"/>
      <c r="AI10" s="42"/>
      <c r="AJ10" s="43"/>
      <c r="AL10" s="25"/>
      <c r="AM10" s="25"/>
      <c r="AN10" s="25"/>
      <c r="AO10" s="25"/>
      <c r="AP10" s="25"/>
      <c r="AQ10" s="25"/>
    </row>
    <row r="11" spans="1:44" ht="13.35" customHeight="1" x14ac:dyDescent="0.2">
      <c r="O11" s="42"/>
      <c r="P11" s="42"/>
      <c r="Q11" s="42"/>
      <c r="R11" s="42"/>
      <c r="S11" s="39" t="s">
        <v>38</v>
      </c>
      <c r="T11" s="42"/>
      <c r="U11" s="39"/>
      <c r="V11" s="42"/>
      <c r="W11" s="42"/>
      <c r="X11" s="42"/>
      <c r="Y11" s="42"/>
      <c r="Z11" s="42"/>
      <c r="AA11" s="42"/>
      <c r="AB11" s="43"/>
      <c r="AC11" s="43"/>
      <c r="AD11" s="43"/>
      <c r="AE11" s="43"/>
      <c r="AF11" s="39" t="s">
        <v>38</v>
      </c>
      <c r="AG11" s="43"/>
      <c r="AH11" s="39"/>
      <c r="AI11" s="42"/>
      <c r="AJ11" s="43"/>
      <c r="AL11" s="25"/>
      <c r="AM11" s="25"/>
      <c r="AN11" s="25" t="s">
        <v>70</v>
      </c>
      <c r="AO11" s="25"/>
      <c r="AP11" s="25"/>
      <c r="AQ11" s="25"/>
    </row>
    <row r="12" spans="1:44" ht="13.35" customHeight="1" x14ac:dyDescent="0.2">
      <c r="O12" s="42"/>
      <c r="P12" s="42"/>
      <c r="Q12" s="42"/>
      <c r="R12" s="42"/>
      <c r="S12" s="39" t="s">
        <v>39</v>
      </c>
      <c r="T12" s="42"/>
      <c r="U12" s="39"/>
      <c r="V12" s="42"/>
      <c r="W12" s="42"/>
      <c r="X12" s="42"/>
      <c r="Y12" s="42"/>
      <c r="Z12" s="42"/>
      <c r="AA12" s="42"/>
      <c r="AB12" s="43"/>
      <c r="AC12" s="43"/>
      <c r="AD12" s="43"/>
      <c r="AE12" s="43"/>
      <c r="AF12" s="39" t="s">
        <v>39</v>
      </c>
      <c r="AG12" s="43"/>
      <c r="AH12" s="39"/>
      <c r="AI12" s="42"/>
      <c r="AJ12" s="43"/>
      <c r="AL12" s="25"/>
      <c r="AM12" s="25"/>
      <c r="AN12" s="25" t="s">
        <v>59</v>
      </c>
      <c r="AO12" s="25"/>
      <c r="AP12" s="25"/>
      <c r="AQ12" s="25"/>
    </row>
    <row r="13" spans="1:44" ht="13.35" customHeight="1" x14ac:dyDescent="0.2">
      <c r="O13" s="39" t="s">
        <v>40</v>
      </c>
      <c r="S13" s="39" t="s">
        <v>41</v>
      </c>
      <c r="U13" s="39"/>
      <c r="AB13" s="39" t="s">
        <v>40</v>
      </c>
      <c r="AF13" s="39" t="s">
        <v>41</v>
      </c>
      <c r="AH13" s="39"/>
      <c r="AL13" s="39" t="s">
        <v>42</v>
      </c>
      <c r="AM13" s="39"/>
      <c r="AN13" s="39" t="s">
        <v>65</v>
      </c>
      <c r="AO13" s="39"/>
      <c r="AP13" s="25"/>
      <c r="AR13" s="25"/>
    </row>
    <row r="14" spans="1:44" ht="13.35" customHeight="1" x14ac:dyDescent="0.2">
      <c r="O14" s="39" t="s">
        <v>38</v>
      </c>
      <c r="S14" s="39" t="s">
        <v>44</v>
      </c>
      <c r="U14" s="39"/>
      <c r="W14" s="39" t="s">
        <v>0</v>
      </c>
      <c r="X14" s="39"/>
      <c r="Y14" s="39"/>
      <c r="Z14" s="39"/>
      <c r="AA14" s="39"/>
      <c r="AB14" s="39" t="s">
        <v>38</v>
      </c>
      <c r="AF14" s="39" t="s">
        <v>44</v>
      </c>
      <c r="AH14" s="39"/>
      <c r="AJ14" s="39" t="s">
        <v>0</v>
      </c>
      <c r="AL14" s="39" t="s">
        <v>45</v>
      </c>
      <c r="AM14" s="39"/>
      <c r="AN14" s="39" t="s">
        <v>71</v>
      </c>
      <c r="AO14" s="39"/>
      <c r="AP14" s="25" t="s">
        <v>33</v>
      </c>
    </row>
    <row r="15" spans="1:44" ht="13.35" customHeight="1" x14ac:dyDescent="0.2">
      <c r="O15" s="39" t="s">
        <v>46</v>
      </c>
      <c r="S15" s="39" t="s">
        <v>48</v>
      </c>
      <c r="U15" s="39"/>
      <c r="W15" s="39" t="s">
        <v>47</v>
      </c>
      <c r="X15" s="39"/>
      <c r="Y15" s="39"/>
      <c r="Z15" s="39"/>
      <c r="AA15" s="39"/>
      <c r="AB15" s="39" t="s">
        <v>46</v>
      </c>
      <c r="AF15" s="39" t="s">
        <v>48</v>
      </c>
      <c r="AH15" s="39"/>
      <c r="AJ15" s="39" t="s">
        <v>47</v>
      </c>
      <c r="AL15" s="39" t="s">
        <v>49</v>
      </c>
      <c r="AM15" s="39"/>
      <c r="AN15" s="39" t="s">
        <v>72</v>
      </c>
      <c r="AO15" s="39"/>
      <c r="AP15" s="25" t="s">
        <v>34</v>
      </c>
      <c r="AR15" s="44" t="s">
        <v>0</v>
      </c>
    </row>
    <row r="16" spans="1:44" ht="13.35" customHeight="1" x14ac:dyDescent="0.2">
      <c r="I16" s="39" t="s">
        <v>68</v>
      </c>
      <c r="M16" s="39" t="s">
        <v>99</v>
      </c>
      <c r="O16" s="39" t="s">
        <v>41</v>
      </c>
      <c r="Q16" s="39" t="s">
        <v>50</v>
      </c>
      <c r="S16" s="39" t="s">
        <v>52</v>
      </c>
      <c r="U16" s="39" t="s">
        <v>35</v>
      </c>
      <c r="W16" s="39" t="s">
        <v>51</v>
      </c>
      <c r="X16" s="39"/>
      <c r="Y16" s="39"/>
      <c r="Z16" s="39"/>
      <c r="AA16" s="39"/>
      <c r="AB16" s="39" t="s">
        <v>41</v>
      </c>
      <c r="AD16" s="39" t="s">
        <v>50</v>
      </c>
      <c r="AF16" s="39" t="s">
        <v>52</v>
      </c>
      <c r="AH16" s="39" t="s">
        <v>35</v>
      </c>
      <c r="AJ16" s="39" t="s">
        <v>53</v>
      </c>
      <c r="AL16" s="39" t="s">
        <v>54</v>
      </c>
      <c r="AM16" s="39"/>
      <c r="AN16" s="39" t="s">
        <v>73</v>
      </c>
      <c r="AO16" s="39"/>
      <c r="AP16" s="25" t="s">
        <v>36</v>
      </c>
      <c r="AR16" s="39" t="s">
        <v>54</v>
      </c>
    </row>
    <row r="17" spans="1:44" ht="13.35" customHeight="1" x14ac:dyDescent="0.2">
      <c r="A17" s="19" t="s">
        <v>28</v>
      </c>
      <c r="B17" s="46"/>
      <c r="C17" s="46"/>
      <c r="D17" s="46"/>
      <c r="E17" s="46"/>
      <c r="F17" s="46"/>
      <c r="G17" s="46"/>
      <c r="H17" s="47"/>
      <c r="I17" s="21" t="s">
        <v>62</v>
      </c>
      <c r="J17" s="22"/>
      <c r="K17" s="21" t="s">
        <v>1</v>
      </c>
      <c r="L17" s="47"/>
      <c r="M17" s="48" t="s">
        <v>100</v>
      </c>
      <c r="N17" s="49"/>
      <c r="O17" s="48" t="s">
        <v>55</v>
      </c>
      <c r="Q17" s="48" t="s">
        <v>56</v>
      </c>
      <c r="S17" s="48" t="s">
        <v>58</v>
      </c>
      <c r="U17" s="48" t="s">
        <v>37</v>
      </c>
      <c r="W17" s="48" t="s">
        <v>57</v>
      </c>
      <c r="X17" s="43"/>
      <c r="Y17" s="43"/>
      <c r="Z17" s="43"/>
      <c r="AA17" s="43"/>
      <c r="AB17" s="48" t="s">
        <v>55</v>
      </c>
      <c r="AD17" s="48" t="s">
        <v>56</v>
      </c>
      <c r="AF17" s="48" t="s">
        <v>58</v>
      </c>
      <c r="AH17" s="48" t="s">
        <v>37</v>
      </c>
      <c r="AJ17" s="48" t="s">
        <v>57</v>
      </c>
      <c r="AL17" s="48" t="s">
        <v>59</v>
      </c>
      <c r="AM17" s="43"/>
      <c r="AN17" s="48" t="s">
        <v>74</v>
      </c>
      <c r="AO17" s="43"/>
      <c r="AP17" s="23" t="s">
        <v>37</v>
      </c>
      <c r="AR17" s="48" t="s">
        <v>59</v>
      </c>
    </row>
    <row r="18" spans="1:44" ht="9" customHeight="1" x14ac:dyDescent="0.2">
      <c r="A18" s="24"/>
      <c r="B18" s="42"/>
      <c r="C18" s="42"/>
      <c r="D18" s="42"/>
      <c r="E18" s="42"/>
      <c r="F18" s="42"/>
      <c r="G18" s="42"/>
      <c r="H18" s="47"/>
      <c r="I18" s="22"/>
      <c r="J18" s="22"/>
      <c r="K18" s="22"/>
      <c r="L18" s="47"/>
      <c r="M18" s="22"/>
      <c r="N18" s="49"/>
      <c r="O18" s="43"/>
      <c r="Q18" s="43"/>
      <c r="S18" s="43"/>
      <c r="U18" s="43"/>
      <c r="W18" s="43"/>
      <c r="X18" s="43"/>
      <c r="Y18" s="43"/>
      <c r="Z18" s="43"/>
      <c r="AA18" s="43"/>
      <c r="AB18" s="43"/>
      <c r="AD18" s="43"/>
      <c r="AF18" s="43"/>
      <c r="AH18" s="43"/>
      <c r="AJ18" s="43"/>
      <c r="AL18" s="43"/>
      <c r="AM18" s="43"/>
      <c r="AN18" s="43"/>
      <c r="AO18" s="43"/>
      <c r="AP18" s="43"/>
      <c r="AR18" s="43"/>
    </row>
    <row r="19" spans="1:44" ht="20.100000000000001" customHeight="1" x14ac:dyDescent="0.2">
      <c r="A19" s="51" t="s">
        <v>87</v>
      </c>
      <c r="B19" s="20"/>
      <c r="C19" s="20"/>
      <c r="D19" s="20"/>
      <c r="E19" s="20"/>
      <c r="F19" s="20"/>
      <c r="I19" s="22"/>
      <c r="J19" s="22"/>
      <c r="K19" s="22"/>
      <c r="M19" s="27"/>
      <c r="O19" s="27"/>
      <c r="Q19" s="27"/>
      <c r="S19" s="27"/>
      <c r="U19" s="27"/>
      <c r="W19" s="27"/>
      <c r="X19" s="27"/>
      <c r="Y19" s="27"/>
      <c r="Z19" s="27"/>
      <c r="AA19" s="27"/>
      <c r="AB19" s="27"/>
      <c r="AD19" s="27"/>
      <c r="AF19" s="27"/>
      <c r="AH19" s="27"/>
      <c r="AJ19" s="27"/>
      <c r="AL19" s="27"/>
      <c r="AM19" s="27"/>
      <c r="AN19" s="27"/>
      <c r="AO19" s="27"/>
      <c r="AP19" s="27"/>
      <c r="AR19" s="27"/>
    </row>
    <row r="20" spans="1:44" ht="15" customHeight="1" x14ac:dyDescent="0.2">
      <c r="A20" s="15"/>
      <c r="B20" s="51" t="s">
        <v>29</v>
      </c>
      <c r="D20" s="20"/>
      <c r="E20" s="20"/>
      <c r="F20" s="20"/>
      <c r="I20" s="20"/>
      <c r="J20" s="20"/>
      <c r="K20" s="20"/>
      <c r="M20" s="27"/>
      <c r="O20" s="27"/>
      <c r="Q20" s="27"/>
      <c r="S20" s="27"/>
      <c r="U20" s="27"/>
      <c r="W20" s="27"/>
      <c r="X20" s="27"/>
      <c r="Y20" s="27"/>
      <c r="Z20" s="27"/>
      <c r="AA20" s="27"/>
      <c r="AB20" s="27"/>
      <c r="AD20" s="27"/>
      <c r="AF20" s="27"/>
      <c r="AH20" s="27"/>
      <c r="AJ20" s="27"/>
      <c r="AL20" s="27"/>
      <c r="AM20" s="27"/>
      <c r="AN20" s="27"/>
      <c r="AO20" s="27"/>
      <c r="AP20" s="27"/>
      <c r="AR20" s="27"/>
    </row>
    <row r="21" spans="1:44" ht="15" customHeight="1" x14ac:dyDescent="0.2">
      <c r="A21" s="17"/>
      <c r="B21" s="17"/>
      <c r="C21" s="15" t="s">
        <v>78</v>
      </c>
      <c r="E21" s="17"/>
      <c r="F21" s="17"/>
      <c r="G21" s="17"/>
      <c r="H21" s="17"/>
      <c r="I21" s="17"/>
      <c r="J21" s="17"/>
      <c r="K21" s="17"/>
      <c r="L21" s="41" t="s">
        <v>30</v>
      </c>
      <c r="M21" s="27">
        <v>4238868746</v>
      </c>
      <c r="N21" s="27"/>
      <c r="O21" s="27">
        <v>141379804</v>
      </c>
      <c r="P21" s="27"/>
      <c r="Q21" s="27">
        <v>78330448</v>
      </c>
      <c r="R21" s="27"/>
      <c r="S21" s="27">
        <v>0</v>
      </c>
      <c r="T21" s="27"/>
      <c r="U21" s="27">
        <v>7896839</v>
      </c>
      <c r="V21" s="27"/>
      <c r="W21" s="108">
        <f t="shared" ref="W21:W30" si="0">O21+Q21+U21+S21</f>
        <v>227607091</v>
      </c>
      <c r="X21" s="27"/>
      <c r="Y21" s="27"/>
      <c r="Z21" s="27"/>
      <c r="AA21" s="27"/>
      <c r="AB21" s="27">
        <v>20836308</v>
      </c>
      <c r="AC21" s="27"/>
      <c r="AD21" s="27">
        <v>16256655</v>
      </c>
      <c r="AE21" s="27"/>
      <c r="AF21" s="27">
        <v>538205</v>
      </c>
      <c r="AG21" s="27"/>
      <c r="AH21" s="27">
        <v>10205106</v>
      </c>
      <c r="AI21" s="27"/>
      <c r="AJ21" s="108">
        <f t="shared" ref="AJ21:AJ30" si="1">AH21+AF21+AD21+AB21</f>
        <v>47836274</v>
      </c>
      <c r="AK21" s="27"/>
      <c r="AL21" s="27">
        <v>362113955</v>
      </c>
      <c r="AM21" s="27"/>
      <c r="AN21" s="27">
        <v>0</v>
      </c>
      <c r="AO21" s="27"/>
      <c r="AP21" s="27">
        <v>-2155589</v>
      </c>
      <c r="AQ21" s="27"/>
      <c r="AR21" s="108">
        <f t="shared" ref="AR21:AR30" si="2">AL21+AP21+AN21</f>
        <v>359958366</v>
      </c>
    </row>
    <row r="22" spans="1:44" ht="15" customHeight="1" x14ac:dyDescent="0.2">
      <c r="A22" s="17"/>
      <c r="B22" s="17"/>
      <c r="C22" s="15" t="s">
        <v>75</v>
      </c>
      <c r="E22" s="17"/>
      <c r="F22" s="17"/>
      <c r="G22" s="17"/>
      <c r="H22" s="17"/>
      <c r="I22" s="28">
        <v>412</v>
      </c>
      <c r="J22" s="28"/>
      <c r="K22" s="28"/>
      <c r="M22" s="27">
        <v>8832971</v>
      </c>
      <c r="N22" s="27"/>
      <c r="O22" s="27">
        <v>294608</v>
      </c>
      <c r="P22" s="27"/>
      <c r="Q22" s="27">
        <v>163225</v>
      </c>
      <c r="R22" s="27"/>
      <c r="S22" s="27">
        <v>0</v>
      </c>
      <c r="T22" s="27"/>
      <c r="U22" s="27">
        <v>1609012</v>
      </c>
      <c r="V22" s="27"/>
      <c r="W22" s="108">
        <f t="shared" si="0"/>
        <v>2066845</v>
      </c>
      <c r="X22" s="27"/>
      <c r="Y22" s="27"/>
      <c r="Z22" s="27"/>
      <c r="AA22" s="27"/>
      <c r="AB22" s="27">
        <v>43419</v>
      </c>
      <c r="AC22" s="27"/>
      <c r="AD22" s="27">
        <v>33876</v>
      </c>
      <c r="AE22" s="27"/>
      <c r="AF22" s="27">
        <v>1122</v>
      </c>
      <c r="AG22" s="27"/>
      <c r="AH22" s="27">
        <v>1530218</v>
      </c>
      <c r="AI22" s="27"/>
      <c r="AJ22" s="108">
        <f t="shared" si="1"/>
        <v>1608635</v>
      </c>
      <c r="AK22" s="27"/>
      <c r="AL22" s="27">
        <v>754574</v>
      </c>
      <c r="AM22" s="27"/>
      <c r="AN22" s="27">
        <v>0</v>
      </c>
      <c r="AO22" s="27"/>
      <c r="AP22" s="27">
        <v>11775</v>
      </c>
      <c r="AQ22" s="27"/>
      <c r="AR22" s="108">
        <f t="shared" si="2"/>
        <v>766349</v>
      </c>
    </row>
    <row r="23" spans="1:44" ht="15" customHeight="1" x14ac:dyDescent="0.2">
      <c r="A23" s="17"/>
      <c r="B23" s="17"/>
      <c r="C23" s="15" t="s">
        <v>76</v>
      </c>
      <c r="E23" s="17"/>
      <c r="F23" s="17"/>
      <c r="G23" s="17"/>
      <c r="H23" s="17"/>
      <c r="I23" s="28">
        <v>414</v>
      </c>
      <c r="J23" s="28"/>
      <c r="K23" s="28"/>
      <c r="M23" s="27">
        <v>21099364</v>
      </c>
      <c r="N23" s="27"/>
      <c r="O23" s="27">
        <v>703731</v>
      </c>
      <c r="P23" s="27"/>
      <c r="Q23" s="27">
        <v>389897</v>
      </c>
      <c r="R23" s="27"/>
      <c r="S23" s="27">
        <v>0</v>
      </c>
      <c r="T23" s="27"/>
      <c r="U23" s="27">
        <v>828402</v>
      </c>
      <c r="V23" s="27"/>
      <c r="W23" s="108">
        <f t="shared" si="0"/>
        <v>1922030</v>
      </c>
      <c r="X23" s="27"/>
      <c r="Y23" s="27"/>
      <c r="Z23" s="27"/>
      <c r="AA23" s="27"/>
      <c r="AB23" s="27">
        <v>103715</v>
      </c>
      <c r="AC23" s="27"/>
      <c r="AD23" s="27">
        <v>80919</v>
      </c>
      <c r="AE23" s="27"/>
      <c r="AF23" s="27">
        <v>2679</v>
      </c>
      <c r="AG23" s="27"/>
      <c r="AH23" s="27">
        <v>2770087</v>
      </c>
      <c r="AI23" s="27"/>
      <c r="AJ23" s="108">
        <f t="shared" si="1"/>
        <v>2957400</v>
      </c>
      <c r="AK23" s="27"/>
      <c r="AL23" s="27">
        <v>1802456</v>
      </c>
      <c r="AM23" s="27"/>
      <c r="AN23" s="27">
        <v>3341</v>
      </c>
      <c r="AO23" s="27"/>
      <c r="AP23" s="27">
        <v>-182909</v>
      </c>
      <c r="AQ23" s="27"/>
      <c r="AR23" s="108">
        <f t="shared" si="2"/>
        <v>1622888</v>
      </c>
    </row>
    <row r="24" spans="1:44" ht="15" customHeight="1" x14ac:dyDescent="0.2">
      <c r="A24" s="17"/>
      <c r="B24" s="17"/>
      <c r="C24" s="15" t="s">
        <v>80</v>
      </c>
      <c r="E24" s="17"/>
      <c r="F24" s="17"/>
      <c r="G24" s="17"/>
      <c r="H24" s="17"/>
      <c r="I24" s="28">
        <v>62400</v>
      </c>
      <c r="J24" s="28"/>
      <c r="K24" s="28"/>
      <c r="M24" s="27">
        <v>16174645</v>
      </c>
      <c r="N24" s="27"/>
      <c r="O24" s="27">
        <v>539476</v>
      </c>
      <c r="P24" s="27"/>
      <c r="Q24" s="27">
        <v>298893</v>
      </c>
      <c r="R24" s="27"/>
      <c r="S24" s="27">
        <v>0</v>
      </c>
      <c r="T24" s="27"/>
      <c r="U24" s="27">
        <v>1385377</v>
      </c>
      <c r="V24" s="27"/>
      <c r="W24" s="108">
        <f t="shared" si="0"/>
        <v>2223746</v>
      </c>
      <c r="X24" s="27"/>
      <c r="Y24" s="27"/>
      <c r="Z24" s="27"/>
      <c r="AA24" s="27"/>
      <c r="AB24" s="27">
        <v>79507</v>
      </c>
      <c r="AC24" s="27"/>
      <c r="AD24" s="27">
        <v>62032</v>
      </c>
      <c r="AE24" s="27"/>
      <c r="AF24" s="27">
        <v>2054</v>
      </c>
      <c r="AG24" s="27"/>
      <c r="AH24" s="27">
        <v>5224982</v>
      </c>
      <c r="AI24" s="27"/>
      <c r="AJ24" s="108">
        <f t="shared" si="1"/>
        <v>5368575</v>
      </c>
      <c r="AK24" s="27"/>
      <c r="AL24" s="27">
        <v>1381752</v>
      </c>
      <c r="AM24" s="27"/>
      <c r="AN24" s="27">
        <v>-14143</v>
      </c>
      <c r="AO24" s="27"/>
      <c r="AP24" s="27">
        <v>-904448</v>
      </c>
      <c r="AQ24" s="27"/>
      <c r="AR24" s="108">
        <f t="shared" si="2"/>
        <v>463161</v>
      </c>
    </row>
    <row r="25" spans="1:44" ht="15" customHeight="1" x14ac:dyDescent="0.2">
      <c r="A25" s="17"/>
      <c r="B25" s="17"/>
      <c r="C25" s="15" t="s">
        <v>79</v>
      </c>
      <c r="E25" s="17"/>
      <c r="F25" s="17"/>
      <c r="G25" s="17"/>
      <c r="H25" s="17"/>
      <c r="I25" s="28">
        <v>421</v>
      </c>
      <c r="J25" s="28"/>
      <c r="K25" s="28"/>
      <c r="M25" s="27">
        <v>7115557</v>
      </c>
      <c r="N25" s="27"/>
      <c r="O25" s="27">
        <v>237327</v>
      </c>
      <c r="P25" s="27"/>
      <c r="Q25" s="27">
        <v>131489</v>
      </c>
      <c r="R25" s="27"/>
      <c r="S25" s="27">
        <v>0</v>
      </c>
      <c r="T25" s="27"/>
      <c r="U25" s="27">
        <v>495419</v>
      </c>
      <c r="V25" s="27"/>
      <c r="W25" s="108">
        <f t="shared" si="0"/>
        <v>864235</v>
      </c>
      <c r="X25" s="27"/>
      <c r="Y25" s="27"/>
      <c r="Z25" s="27"/>
      <c r="AA25" s="27"/>
      <c r="AB25" s="27">
        <v>34977</v>
      </c>
      <c r="AC25" s="27"/>
      <c r="AD25" s="27">
        <v>27289</v>
      </c>
      <c r="AE25" s="27"/>
      <c r="AF25" s="27">
        <v>903</v>
      </c>
      <c r="AG25" s="27"/>
      <c r="AH25" s="27">
        <v>3474466</v>
      </c>
      <c r="AI25" s="27"/>
      <c r="AJ25" s="108">
        <f t="shared" si="1"/>
        <v>3537635</v>
      </c>
      <c r="AK25" s="27"/>
      <c r="AL25" s="27">
        <v>607861</v>
      </c>
      <c r="AM25" s="27"/>
      <c r="AN25" s="27">
        <v>0</v>
      </c>
      <c r="AO25" s="27"/>
      <c r="AP25" s="27">
        <v>-570039</v>
      </c>
      <c r="AQ25" s="27"/>
      <c r="AR25" s="108">
        <f t="shared" si="2"/>
        <v>37822</v>
      </c>
    </row>
    <row r="26" spans="1:44" ht="15" customHeight="1" x14ac:dyDescent="0.2">
      <c r="A26" s="17"/>
      <c r="B26" s="17"/>
      <c r="C26" s="15" t="s">
        <v>77</v>
      </c>
      <c r="E26" s="17"/>
      <c r="F26" s="17"/>
      <c r="G26" s="17"/>
      <c r="H26" s="17"/>
      <c r="I26" s="28">
        <v>410</v>
      </c>
      <c r="J26" s="28"/>
      <c r="K26" s="28"/>
      <c r="M26" s="27">
        <v>21726848</v>
      </c>
      <c r="N26" s="27"/>
      <c r="O26" s="27">
        <v>724660</v>
      </c>
      <c r="P26" s="27"/>
      <c r="Q26" s="27">
        <v>401492</v>
      </c>
      <c r="R26" s="27"/>
      <c r="S26" s="27">
        <v>0</v>
      </c>
      <c r="T26" s="27"/>
      <c r="U26" s="27">
        <v>2938952</v>
      </c>
      <c r="V26" s="27"/>
      <c r="W26" s="108">
        <f t="shared" si="0"/>
        <v>4065104</v>
      </c>
      <c r="X26" s="27"/>
      <c r="Y26" s="27"/>
      <c r="Z26" s="27"/>
      <c r="AA26" s="27"/>
      <c r="AB26" s="27">
        <v>106799</v>
      </c>
      <c r="AC26" s="27"/>
      <c r="AD26" s="27">
        <v>83326</v>
      </c>
      <c r="AE26" s="27"/>
      <c r="AF26" s="27">
        <v>2759</v>
      </c>
      <c r="AG26" s="27"/>
      <c r="AH26" s="27">
        <v>905712</v>
      </c>
      <c r="AI26" s="27"/>
      <c r="AJ26" s="108">
        <f t="shared" si="1"/>
        <v>1098596</v>
      </c>
      <c r="AK26" s="27"/>
      <c r="AL26" s="27">
        <v>1856060</v>
      </c>
      <c r="AM26" s="27"/>
      <c r="AN26" s="27">
        <v>0</v>
      </c>
      <c r="AO26" s="27"/>
      <c r="AP26" s="27">
        <v>757560</v>
      </c>
      <c r="AQ26" s="27"/>
      <c r="AR26" s="108">
        <f t="shared" si="2"/>
        <v>2613620</v>
      </c>
    </row>
    <row r="27" spans="1:44" ht="15" customHeight="1" x14ac:dyDescent="0.2">
      <c r="A27" s="17"/>
      <c r="B27" s="17"/>
      <c r="C27" s="15" t="s">
        <v>81</v>
      </c>
      <c r="E27" s="17"/>
      <c r="F27" s="17"/>
      <c r="G27" s="17"/>
      <c r="H27" s="17"/>
      <c r="I27" s="28">
        <v>498</v>
      </c>
      <c r="J27" s="28"/>
      <c r="K27" s="28"/>
      <c r="M27" s="27">
        <v>95268128</v>
      </c>
      <c r="N27" s="27"/>
      <c r="O27" s="27">
        <v>3177496</v>
      </c>
      <c r="P27" s="27"/>
      <c r="Q27" s="27">
        <v>1760469</v>
      </c>
      <c r="R27" s="27"/>
      <c r="S27" s="27">
        <v>0</v>
      </c>
      <c r="T27" s="27"/>
      <c r="U27" s="27">
        <v>9116514</v>
      </c>
      <c r="V27" s="27"/>
      <c r="W27" s="108">
        <f t="shared" si="0"/>
        <v>14054479</v>
      </c>
      <c r="X27" s="27"/>
      <c r="Y27" s="27"/>
      <c r="Z27" s="27"/>
      <c r="AA27" s="27"/>
      <c r="AB27" s="27">
        <v>468294</v>
      </c>
      <c r="AC27" s="27"/>
      <c r="AD27" s="27">
        <v>365366</v>
      </c>
      <c r="AE27" s="27"/>
      <c r="AF27" s="27">
        <v>12096</v>
      </c>
      <c r="AG27" s="27"/>
      <c r="AH27" s="27">
        <v>3825208</v>
      </c>
      <c r="AI27" s="27"/>
      <c r="AJ27" s="108">
        <f t="shared" si="1"/>
        <v>4670964</v>
      </c>
      <c r="AK27" s="27"/>
      <c r="AL27" s="27">
        <v>8138473</v>
      </c>
      <c r="AM27" s="27"/>
      <c r="AN27" s="27">
        <v>0</v>
      </c>
      <c r="AO27" s="27"/>
      <c r="AP27" s="27">
        <v>1521999</v>
      </c>
      <c r="AQ27" s="27"/>
      <c r="AR27" s="108">
        <f t="shared" si="2"/>
        <v>9660472</v>
      </c>
    </row>
    <row r="28" spans="1:44" ht="15" customHeight="1" x14ac:dyDescent="0.2">
      <c r="A28" s="17"/>
      <c r="B28" s="17"/>
      <c r="C28" s="15" t="s">
        <v>82</v>
      </c>
      <c r="E28" s="17"/>
      <c r="F28" s="17"/>
      <c r="G28" s="17"/>
      <c r="H28" s="17"/>
      <c r="I28" s="28">
        <v>415</v>
      </c>
      <c r="J28" s="28"/>
      <c r="K28" s="28"/>
      <c r="M28" s="27">
        <v>8496605</v>
      </c>
      <c r="N28" s="27"/>
      <c r="O28" s="27">
        <v>283389</v>
      </c>
      <c r="P28" s="27"/>
      <c r="Q28" s="27">
        <v>157010</v>
      </c>
      <c r="R28" s="27"/>
      <c r="S28" s="27">
        <v>0</v>
      </c>
      <c r="T28" s="27"/>
      <c r="U28" s="27">
        <v>1515878</v>
      </c>
      <c r="V28" s="27"/>
      <c r="W28" s="108">
        <f t="shared" si="0"/>
        <v>1956277</v>
      </c>
      <c r="X28" s="27"/>
      <c r="Y28" s="27"/>
      <c r="Z28" s="27"/>
      <c r="AA28" s="27"/>
      <c r="AB28" s="27">
        <v>41765</v>
      </c>
      <c r="AC28" s="27"/>
      <c r="AD28" s="27">
        <v>32586</v>
      </c>
      <c r="AE28" s="27"/>
      <c r="AF28" s="27">
        <v>1079</v>
      </c>
      <c r="AG28" s="27"/>
      <c r="AH28" s="27">
        <v>514756</v>
      </c>
      <c r="AI28" s="27"/>
      <c r="AJ28" s="108">
        <f t="shared" si="1"/>
        <v>590186</v>
      </c>
      <c r="AK28" s="27"/>
      <c r="AL28" s="27">
        <v>725840</v>
      </c>
      <c r="AM28" s="27"/>
      <c r="AN28" s="27">
        <v>0</v>
      </c>
      <c r="AO28" s="27"/>
      <c r="AP28" s="27">
        <v>154767</v>
      </c>
      <c r="AQ28" s="27"/>
      <c r="AR28" s="108">
        <f t="shared" si="2"/>
        <v>880607</v>
      </c>
    </row>
    <row r="29" spans="1:44" ht="15" customHeight="1" x14ac:dyDescent="0.2">
      <c r="A29" s="17"/>
      <c r="B29" s="17"/>
      <c r="C29" s="15" t="s">
        <v>83</v>
      </c>
      <c r="E29" s="17"/>
      <c r="F29" s="17"/>
      <c r="G29" s="17"/>
      <c r="H29" s="17"/>
      <c r="I29" s="28">
        <v>413</v>
      </c>
      <c r="J29" s="28"/>
      <c r="K29" s="28"/>
      <c r="M29" s="27">
        <v>12021379</v>
      </c>
      <c r="N29" s="27"/>
      <c r="O29" s="27">
        <v>400951</v>
      </c>
      <c r="P29" s="27"/>
      <c r="Q29" s="27">
        <v>222144</v>
      </c>
      <c r="R29" s="27"/>
      <c r="S29" s="27">
        <v>0</v>
      </c>
      <c r="T29" s="27"/>
      <c r="U29" s="27">
        <v>1076116</v>
      </c>
      <c r="V29" s="27"/>
      <c r="W29" s="108">
        <f t="shared" si="0"/>
        <v>1699211</v>
      </c>
      <c r="X29" s="27"/>
      <c r="Y29" s="27"/>
      <c r="Z29" s="27"/>
      <c r="AA29" s="27"/>
      <c r="AB29" s="27">
        <v>59092</v>
      </c>
      <c r="AC29" s="27"/>
      <c r="AD29" s="27">
        <v>46104</v>
      </c>
      <c r="AE29" s="27"/>
      <c r="AF29" s="27">
        <v>1526</v>
      </c>
      <c r="AG29" s="27"/>
      <c r="AH29" s="27">
        <v>2962934</v>
      </c>
      <c r="AI29" s="27"/>
      <c r="AJ29" s="108">
        <f t="shared" si="1"/>
        <v>3069656</v>
      </c>
      <c r="AK29" s="27"/>
      <c r="AL29" s="27">
        <v>1026951</v>
      </c>
      <c r="AM29" s="27"/>
      <c r="AN29" s="27">
        <v>0</v>
      </c>
      <c r="AO29" s="27"/>
      <c r="AP29" s="27">
        <v>315844</v>
      </c>
      <c r="AQ29" s="27"/>
      <c r="AR29" s="108">
        <f t="shared" si="2"/>
        <v>1342795</v>
      </c>
    </row>
    <row r="30" spans="1:44" ht="15" customHeight="1" x14ac:dyDescent="0.2">
      <c r="A30" s="17"/>
      <c r="B30" s="17"/>
      <c r="C30" s="34" t="s">
        <v>109</v>
      </c>
      <c r="E30" s="6"/>
      <c r="F30" s="7"/>
      <c r="G30" s="6"/>
      <c r="H30" s="2"/>
      <c r="I30" s="32">
        <v>91999</v>
      </c>
      <c r="J30" s="2"/>
      <c r="K30" s="35" t="s">
        <v>108</v>
      </c>
      <c r="M30" s="27">
        <v>17692356</v>
      </c>
      <c r="N30" s="27"/>
      <c r="O30" s="27">
        <v>590097</v>
      </c>
      <c r="P30" s="27"/>
      <c r="Q30" s="27">
        <v>326939</v>
      </c>
      <c r="R30" s="27"/>
      <c r="S30" s="27">
        <v>0</v>
      </c>
      <c r="T30" s="27"/>
      <c r="U30" s="27">
        <v>5010856</v>
      </c>
      <c r="V30" s="27"/>
      <c r="W30" s="108">
        <f t="shared" si="0"/>
        <v>5927892</v>
      </c>
      <c r="X30" s="27"/>
      <c r="Y30" s="27"/>
      <c r="Z30" s="27"/>
      <c r="AA30" s="27"/>
      <c r="AB30" s="27">
        <v>86967</v>
      </c>
      <c r="AC30" s="27"/>
      <c r="AD30" s="27">
        <v>67853</v>
      </c>
      <c r="AE30" s="27"/>
      <c r="AF30" s="27">
        <v>2246</v>
      </c>
      <c r="AG30" s="27"/>
      <c r="AH30" s="27">
        <v>459896</v>
      </c>
      <c r="AI30" s="27"/>
      <c r="AJ30" s="110">
        <f t="shared" si="1"/>
        <v>616962</v>
      </c>
      <c r="AK30" s="27"/>
      <c r="AL30" s="27">
        <v>1511405</v>
      </c>
      <c r="AM30" s="27"/>
      <c r="AN30" s="27">
        <v>0</v>
      </c>
      <c r="AO30" s="27"/>
      <c r="AP30" s="27">
        <v>1051040</v>
      </c>
      <c r="AQ30" s="27"/>
      <c r="AR30" s="108">
        <f t="shared" si="2"/>
        <v>2562445</v>
      </c>
    </row>
    <row r="31" spans="1:44" ht="19.5" customHeight="1" x14ac:dyDescent="0.2">
      <c r="A31" s="17"/>
      <c r="B31" s="15"/>
      <c r="C31" s="17"/>
      <c r="D31" s="17"/>
      <c r="E31" s="17"/>
      <c r="F31" s="15" t="s">
        <v>84</v>
      </c>
      <c r="G31" s="17"/>
      <c r="H31" s="17"/>
      <c r="I31" s="17"/>
      <c r="J31" s="28"/>
      <c r="K31" s="28"/>
      <c r="M31" s="109">
        <f>SUM(M21:M30)</f>
        <v>4447296599</v>
      </c>
      <c r="O31" s="109">
        <f>SUM(O21:O30)</f>
        <v>148331539</v>
      </c>
      <c r="Q31" s="109">
        <f>SUM(Q21:Q30)</f>
        <v>82182006</v>
      </c>
      <c r="S31" s="109">
        <f>SUM(S21:S30)</f>
        <v>0</v>
      </c>
      <c r="U31" s="109">
        <f>SUM(U21:U30)</f>
        <v>31873365</v>
      </c>
      <c r="W31" s="109">
        <f>SUM(W21:W30)</f>
        <v>262386910</v>
      </c>
      <c r="X31" s="52"/>
      <c r="Y31" s="52"/>
      <c r="Z31" s="52"/>
      <c r="AA31" s="52"/>
      <c r="AB31" s="109">
        <f>SUM(AB21:AB30)</f>
        <v>21860843</v>
      </c>
      <c r="AD31" s="109">
        <f>SUM(AD21:AD30)</f>
        <v>17056006</v>
      </c>
      <c r="AF31" s="109">
        <f>SUM(AF21:AF30)</f>
        <v>564669</v>
      </c>
      <c r="AH31" s="109">
        <f>SUM(AH21:AH30)</f>
        <v>31873365</v>
      </c>
      <c r="AJ31" s="109">
        <f>SUM(AJ21:AJ30)</f>
        <v>71354883</v>
      </c>
      <c r="AL31" s="109">
        <f>SUM(AL21:AL30)</f>
        <v>379919327</v>
      </c>
      <c r="AM31" s="29"/>
      <c r="AN31" s="109">
        <f>SUM(AN21:AN30)</f>
        <v>-10802</v>
      </c>
      <c r="AO31" s="27"/>
      <c r="AP31" s="109">
        <f>SUM(AP21:AP30)</f>
        <v>0</v>
      </c>
      <c r="AR31" s="109">
        <f>SUM(AR21:AR30)</f>
        <v>379908525</v>
      </c>
    </row>
    <row r="32" spans="1:44" ht="19.5" customHeight="1" x14ac:dyDescent="0.2">
      <c r="A32" s="30" t="s">
        <v>85</v>
      </c>
      <c r="B32" s="15"/>
      <c r="C32" s="17"/>
      <c r="D32" s="17"/>
      <c r="E32" s="17"/>
      <c r="F32" s="17"/>
      <c r="I32" s="17"/>
      <c r="J32" s="17"/>
      <c r="K32" s="17"/>
      <c r="M32" s="27"/>
      <c r="O32" s="27"/>
      <c r="Q32" s="27"/>
      <c r="S32" s="27"/>
      <c r="U32" s="27"/>
      <c r="W32" s="27"/>
      <c r="X32" s="27"/>
      <c r="Y32" s="27"/>
      <c r="Z32" s="27"/>
      <c r="AA32" s="27"/>
      <c r="AB32" s="27"/>
      <c r="AD32" s="27"/>
      <c r="AF32" s="27"/>
      <c r="AH32" s="27"/>
      <c r="AJ32" s="27"/>
      <c r="AL32" s="27"/>
      <c r="AM32" s="27"/>
      <c r="AN32" s="27"/>
      <c r="AO32" s="27"/>
      <c r="AP32" s="27"/>
      <c r="AR32" s="27"/>
    </row>
    <row r="33" spans="1:44" ht="13.35" customHeight="1" x14ac:dyDescent="0.2">
      <c r="A33" s="26"/>
      <c r="B33" s="15" t="s">
        <v>31</v>
      </c>
      <c r="E33" s="17"/>
      <c r="F33" s="15"/>
      <c r="I33" s="17"/>
      <c r="J33" s="17"/>
      <c r="K33" s="17"/>
      <c r="M33" s="31">
        <v>2035866885</v>
      </c>
      <c r="N33" s="4"/>
      <c r="O33" s="31">
        <v>0</v>
      </c>
      <c r="P33" s="4"/>
      <c r="Q33" s="31">
        <v>0</v>
      </c>
      <c r="R33" s="4"/>
      <c r="S33" s="31">
        <v>0</v>
      </c>
      <c r="T33" s="4"/>
      <c r="U33" s="31">
        <v>0</v>
      </c>
      <c r="V33" s="4"/>
      <c r="W33" s="108">
        <f>O33+Q33+U33+S33</f>
        <v>0</v>
      </c>
      <c r="X33" s="52"/>
      <c r="Y33" s="52"/>
      <c r="Z33" s="52"/>
      <c r="AA33" s="52"/>
      <c r="AB33" s="31">
        <v>0</v>
      </c>
      <c r="AC33" s="4"/>
      <c r="AD33" s="31">
        <v>0</v>
      </c>
      <c r="AE33" s="4"/>
      <c r="AF33" s="31">
        <v>0</v>
      </c>
      <c r="AG33" s="4"/>
      <c r="AH33" s="31">
        <v>0</v>
      </c>
      <c r="AI33" s="4"/>
      <c r="AJ33" s="108">
        <f t="shared" ref="AJ33" si="3">AB33+AD33+AF33+AH33</f>
        <v>0</v>
      </c>
      <c r="AK33" s="4"/>
      <c r="AL33" s="31">
        <v>241309891</v>
      </c>
      <c r="AM33" s="52"/>
      <c r="AN33" s="31"/>
      <c r="AO33" s="52"/>
      <c r="AP33" s="31"/>
      <c r="AQ33" s="4"/>
      <c r="AR33" s="108">
        <f>AL33+AP33+AN33</f>
        <v>241309891</v>
      </c>
    </row>
    <row r="34" spans="1:44" ht="19.5" customHeight="1" x14ac:dyDescent="0.2">
      <c r="A34" s="30"/>
      <c r="B34" s="30" t="s">
        <v>29</v>
      </c>
      <c r="D34" s="17"/>
      <c r="E34" s="17"/>
      <c r="F34" s="17"/>
      <c r="I34" s="17"/>
      <c r="J34" s="17"/>
      <c r="K34" s="17"/>
      <c r="M34" s="27"/>
      <c r="O34" s="27"/>
      <c r="Q34" s="27"/>
      <c r="S34" s="27"/>
      <c r="U34" s="27"/>
      <c r="W34" s="27"/>
      <c r="X34" s="27"/>
      <c r="Y34" s="27"/>
      <c r="Z34" s="27"/>
      <c r="AA34" s="27"/>
      <c r="AB34" s="27"/>
      <c r="AD34" s="27"/>
      <c r="AF34" s="27"/>
      <c r="AH34" s="27"/>
      <c r="AJ34" s="27"/>
      <c r="AL34" s="27"/>
      <c r="AM34" s="27"/>
      <c r="AN34" s="27"/>
      <c r="AO34" s="27"/>
      <c r="AP34" s="27"/>
      <c r="AR34" s="27"/>
    </row>
    <row r="35" spans="1:44" ht="15" customHeight="1" x14ac:dyDescent="0.2">
      <c r="A35" s="8" t="s">
        <v>110</v>
      </c>
      <c r="B35" s="9"/>
      <c r="C35" s="34" t="s">
        <v>132</v>
      </c>
      <c r="E35" s="6"/>
      <c r="F35" s="7"/>
      <c r="G35" s="6"/>
      <c r="H35" s="2"/>
      <c r="I35" s="32">
        <v>56600</v>
      </c>
      <c r="J35" s="2"/>
      <c r="K35" s="35" t="s">
        <v>2</v>
      </c>
      <c r="L35" s="2"/>
      <c r="M35" s="27">
        <v>6274926</v>
      </c>
      <c r="N35" s="27"/>
      <c r="O35" s="27">
        <v>514083</v>
      </c>
      <c r="P35" s="27"/>
      <c r="Q35" s="27">
        <v>313870</v>
      </c>
      <c r="R35" s="27"/>
      <c r="S35" s="27">
        <v>0</v>
      </c>
      <c r="T35" s="27"/>
      <c r="U35" s="27">
        <v>92618</v>
      </c>
      <c r="V35" s="27"/>
      <c r="W35" s="108">
        <f>O35+Q35+U35+S35</f>
        <v>920571</v>
      </c>
      <c r="X35" s="27"/>
      <c r="Y35" s="27"/>
      <c r="Z35" s="27"/>
      <c r="AA35" s="27"/>
      <c r="AB35" s="27">
        <v>119260</v>
      </c>
      <c r="AC35" s="27"/>
      <c r="AD35" s="27">
        <v>79327</v>
      </c>
      <c r="AE35" s="27"/>
      <c r="AF35" s="27">
        <v>307393</v>
      </c>
      <c r="AG35" s="27"/>
      <c r="AH35" s="27">
        <v>203558</v>
      </c>
      <c r="AI35" s="27"/>
      <c r="AJ35" s="108">
        <f>AB35+AD35+AF35+AH35</f>
        <v>709538</v>
      </c>
      <c r="AK35" s="27"/>
      <c r="AL35" s="27">
        <v>341575</v>
      </c>
      <c r="AM35" s="27"/>
      <c r="AN35" s="27">
        <v>0</v>
      </c>
      <c r="AO35" s="27"/>
      <c r="AP35" s="27">
        <v>37447</v>
      </c>
      <c r="AQ35" s="27"/>
      <c r="AR35" s="108">
        <f>AL35+AP35+AN35</f>
        <v>379022</v>
      </c>
    </row>
    <row r="36" spans="1:44" ht="15" customHeight="1" x14ac:dyDescent="0.2">
      <c r="A36" s="8" t="s">
        <v>110</v>
      </c>
      <c r="B36" s="9"/>
      <c r="C36" s="34" t="s">
        <v>133</v>
      </c>
      <c r="E36" s="6"/>
      <c r="F36" s="7"/>
      <c r="G36" s="6"/>
      <c r="H36" s="2"/>
      <c r="I36" s="32">
        <v>30801</v>
      </c>
      <c r="J36" s="2"/>
      <c r="K36" s="35" t="s">
        <v>2</v>
      </c>
      <c r="L36" s="2"/>
      <c r="M36" s="27">
        <v>72641307</v>
      </c>
      <c r="N36" s="27"/>
      <c r="O36" s="27">
        <v>5951254</v>
      </c>
      <c r="P36" s="27"/>
      <c r="Q36" s="27">
        <v>3633500</v>
      </c>
      <c r="R36" s="27"/>
      <c r="S36" s="27">
        <v>0</v>
      </c>
      <c r="T36" s="27"/>
      <c r="U36" s="27">
        <v>11860093</v>
      </c>
      <c r="V36" s="27"/>
      <c r="W36" s="108">
        <f t="shared" ref="W36:W99" si="4">O36+Q36+U36+S36</f>
        <v>21444847</v>
      </c>
      <c r="X36" s="27"/>
      <c r="Y36" s="27"/>
      <c r="Z36" s="27"/>
      <c r="AA36" s="27"/>
      <c r="AB36" s="27">
        <v>1380609</v>
      </c>
      <c r="AC36" s="27"/>
      <c r="AD36" s="27">
        <v>918328</v>
      </c>
      <c r="AE36" s="27"/>
      <c r="AF36" s="27">
        <v>3558516</v>
      </c>
      <c r="AG36" s="27"/>
      <c r="AH36" s="27">
        <v>5922603</v>
      </c>
      <c r="AI36" s="27"/>
      <c r="AJ36" s="108">
        <f t="shared" ref="AJ36:AJ99" si="5">AB36+AD36+AF36+AH36</f>
        <v>11780056</v>
      </c>
      <c r="AK36" s="27"/>
      <c r="AL36" s="27">
        <v>3954228</v>
      </c>
      <c r="AM36" s="27"/>
      <c r="AN36" s="27">
        <v>151919</v>
      </c>
      <c r="AO36" s="27"/>
      <c r="AP36" s="27">
        <v>264527</v>
      </c>
      <c r="AQ36" s="27"/>
      <c r="AR36" s="108">
        <f t="shared" ref="AR36:AR99" si="6">AL36+AP36+AN36</f>
        <v>4370674</v>
      </c>
    </row>
    <row r="37" spans="1:44" ht="15" customHeight="1" x14ac:dyDescent="0.2">
      <c r="A37" s="8" t="s">
        <v>110</v>
      </c>
      <c r="B37" s="9"/>
      <c r="C37" s="34" t="s">
        <v>133</v>
      </c>
      <c r="E37" s="6"/>
      <c r="F37" s="7"/>
      <c r="G37" s="6"/>
      <c r="H37" s="2"/>
      <c r="I37" s="32">
        <v>30802</v>
      </c>
      <c r="J37" s="2"/>
      <c r="K37" s="35" t="s">
        <v>2</v>
      </c>
      <c r="L37" s="2"/>
      <c r="M37" s="27">
        <v>56276329</v>
      </c>
      <c r="N37" s="27"/>
      <c r="O37" s="27">
        <v>4610527</v>
      </c>
      <c r="P37" s="27"/>
      <c r="Q37" s="27">
        <v>2814928</v>
      </c>
      <c r="R37" s="27"/>
      <c r="S37" s="27">
        <v>0</v>
      </c>
      <c r="T37" s="27"/>
      <c r="U37" s="27">
        <v>8132428</v>
      </c>
      <c r="V37" s="27"/>
      <c r="W37" s="108">
        <f t="shared" si="4"/>
        <v>15557883</v>
      </c>
      <c r="X37" s="27"/>
      <c r="Y37" s="27"/>
      <c r="Z37" s="27"/>
      <c r="AA37" s="27"/>
      <c r="AB37" s="27">
        <v>1069579</v>
      </c>
      <c r="AC37" s="27"/>
      <c r="AD37" s="27">
        <v>711443</v>
      </c>
      <c r="AE37" s="27"/>
      <c r="AF37" s="27">
        <v>2756836</v>
      </c>
      <c r="AG37" s="27"/>
      <c r="AH37" s="27">
        <v>1715061</v>
      </c>
      <c r="AI37" s="27"/>
      <c r="AJ37" s="108">
        <f t="shared" si="5"/>
        <v>6252919</v>
      </c>
      <c r="AK37" s="27"/>
      <c r="AL37" s="27">
        <v>3063401</v>
      </c>
      <c r="AM37" s="27"/>
      <c r="AN37" s="27">
        <v>14217</v>
      </c>
      <c r="AO37" s="27"/>
      <c r="AP37" s="27">
        <v>1027936</v>
      </c>
      <c r="AQ37" s="27"/>
      <c r="AR37" s="108">
        <f t="shared" si="6"/>
        <v>4105554</v>
      </c>
    </row>
    <row r="38" spans="1:44" ht="15" customHeight="1" x14ac:dyDescent="0.2">
      <c r="A38" s="8" t="s">
        <v>110</v>
      </c>
      <c r="B38" s="9"/>
      <c r="C38" s="34" t="s">
        <v>134</v>
      </c>
      <c r="E38" s="6"/>
      <c r="F38" s="7"/>
      <c r="G38" s="6"/>
      <c r="H38" s="2"/>
      <c r="I38" s="32">
        <v>70100</v>
      </c>
      <c r="J38" s="2"/>
      <c r="K38" s="35" t="s">
        <v>2</v>
      </c>
      <c r="L38" s="2"/>
      <c r="M38" s="27">
        <v>58621555</v>
      </c>
      <c r="N38" s="27"/>
      <c r="O38" s="27">
        <v>4802664</v>
      </c>
      <c r="P38" s="27"/>
      <c r="Q38" s="27">
        <v>2932236</v>
      </c>
      <c r="R38" s="27"/>
      <c r="S38" s="27">
        <v>0</v>
      </c>
      <c r="T38" s="27"/>
      <c r="U38" s="27">
        <v>5611705</v>
      </c>
      <c r="V38" s="27"/>
      <c r="W38" s="108">
        <f t="shared" si="4"/>
        <v>13346605</v>
      </c>
      <c r="X38" s="27"/>
      <c r="Y38" s="27"/>
      <c r="Z38" s="27"/>
      <c r="AA38" s="27"/>
      <c r="AB38" s="27">
        <v>1114152</v>
      </c>
      <c r="AC38" s="27"/>
      <c r="AD38" s="27">
        <v>741091</v>
      </c>
      <c r="AE38" s="27"/>
      <c r="AF38" s="27">
        <v>2871723</v>
      </c>
      <c r="AG38" s="27"/>
      <c r="AH38" s="27">
        <v>2261406</v>
      </c>
      <c r="AI38" s="27"/>
      <c r="AJ38" s="108">
        <f t="shared" si="5"/>
        <v>6988372</v>
      </c>
      <c r="AK38" s="27"/>
      <c r="AL38" s="27">
        <v>3191063</v>
      </c>
      <c r="AM38" s="27"/>
      <c r="AN38" s="27">
        <v>0</v>
      </c>
      <c r="AO38" s="27"/>
      <c r="AP38" s="27">
        <v>463872</v>
      </c>
      <c r="AQ38" s="27"/>
      <c r="AR38" s="108">
        <f t="shared" si="6"/>
        <v>3654935</v>
      </c>
    </row>
    <row r="39" spans="1:44" ht="15" customHeight="1" x14ac:dyDescent="0.2">
      <c r="A39" s="8" t="s">
        <v>110</v>
      </c>
      <c r="B39" s="9"/>
      <c r="C39" s="34" t="s">
        <v>134</v>
      </c>
      <c r="E39" s="6"/>
      <c r="F39" s="7"/>
      <c r="G39" s="6"/>
      <c r="H39" s="2"/>
      <c r="I39" s="32">
        <v>70103</v>
      </c>
      <c r="J39" s="2"/>
      <c r="K39" s="35" t="s">
        <v>2</v>
      </c>
      <c r="L39" s="2"/>
      <c r="M39" s="27">
        <v>20622599</v>
      </c>
      <c r="N39" s="27"/>
      <c r="O39" s="27">
        <v>1689539</v>
      </c>
      <c r="P39" s="27"/>
      <c r="Q39" s="27">
        <v>1031537</v>
      </c>
      <c r="R39" s="27"/>
      <c r="S39" s="27">
        <v>0</v>
      </c>
      <c r="T39" s="27"/>
      <c r="U39" s="27">
        <v>633585</v>
      </c>
      <c r="V39" s="27"/>
      <c r="W39" s="108">
        <f t="shared" si="4"/>
        <v>3354661</v>
      </c>
      <c r="X39" s="27"/>
      <c r="Y39" s="27"/>
      <c r="Z39" s="27"/>
      <c r="AA39" s="27"/>
      <c r="AB39" s="27">
        <v>391950</v>
      </c>
      <c r="AC39" s="27"/>
      <c r="AD39" s="27">
        <v>260710</v>
      </c>
      <c r="AE39" s="27"/>
      <c r="AF39" s="27">
        <v>1010249</v>
      </c>
      <c r="AG39" s="27"/>
      <c r="AH39" s="27">
        <v>400953</v>
      </c>
      <c r="AI39" s="27"/>
      <c r="AJ39" s="108">
        <f t="shared" si="5"/>
        <v>2063862</v>
      </c>
      <c r="AK39" s="27"/>
      <c r="AL39" s="27">
        <v>1122591</v>
      </c>
      <c r="AM39" s="27"/>
      <c r="AN39" s="27">
        <v>0</v>
      </c>
      <c r="AO39" s="27"/>
      <c r="AP39" s="27">
        <v>-82616</v>
      </c>
      <c r="AQ39" s="27"/>
      <c r="AR39" s="108">
        <f t="shared" si="6"/>
        <v>1039975</v>
      </c>
    </row>
    <row r="40" spans="1:44" ht="15" customHeight="1" x14ac:dyDescent="0.2">
      <c r="A40" s="8" t="s">
        <v>110</v>
      </c>
      <c r="B40" s="9"/>
      <c r="C40" s="34" t="s">
        <v>135</v>
      </c>
      <c r="E40" s="6"/>
      <c r="F40" s="7"/>
      <c r="G40" s="6"/>
      <c r="H40" s="2"/>
      <c r="I40" s="32">
        <v>50201</v>
      </c>
      <c r="J40" s="2"/>
      <c r="K40" s="35" t="s">
        <v>2</v>
      </c>
      <c r="L40" s="2"/>
      <c r="M40" s="27">
        <v>8445750</v>
      </c>
      <c r="N40" s="27"/>
      <c r="O40" s="27">
        <v>691931</v>
      </c>
      <c r="P40" s="27"/>
      <c r="Q40" s="27">
        <v>422454</v>
      </c>
      <c r="R40" s="27"/>
      <c r="S40" s="27">
        <v>0</v>
      </c>
      <c r="T40" s="27"/>
      <c r="U40" s="27">
        <v>443400</v>
      </c>
      <c r="V40" s="27"/>
      <c r="W40" s="108">
        <f t="shared" si="4"/>
        <v>1557785</v>
      </c>
      <c r="X40" s="27"/>
      <c r="Y40" s="27"/>
      <c r="Z40" s="27"/>
      <c r="AA40" s="27"/>
      <c r="AB40" s="27">
        <v>160519</v>
      </c>
      <c r="AC40" s="27"/>
      <c r="AD40" s="27">
        <v>106771</v>
      </c>
      <c r="AE40" s="27"/>
      <c r="AF40" s="27">
        <v>413736</v>
      </c>
      <c r="AG40" s="27"/>
      <c r="AH40" s="27">
        <v>871537</v>
      </c>
      <c r="AI40" s="27"/>
      <c r="AJ40" s="108">
        <f t="shared" si="5"/>
        <v>1552563</v>
      </c>
      <c r="AK40" s="27"/>
      <c r="AL40" s="27">
        <v>459744</v>
      </c>
      <c r="AM40" s="27"/>
      <c r="AN40" s="27">
        <v>0</v>
      </c>
      <c r="AO40" s="27"/>
      <c r="AP40" s="27">
        <v>-231189</v>
      </c>
      <c r="AQ40" s="27"/>
      <c r="AR40" s="108">
        <f t="shared" si="6"/>
        <v>228555</v>
      </c>
    </row>
    <row r="41" spans="1:44" ht="15" customHeight="1" x14ac:dyDescent="0.2">
      <c r="A41" s="8" t="s">
        <v>110</v>
      </c>
      <c r="B41" s="9"/>
      <c r="C41" s="34" t="s">
        <v>135</v>
      </c>
      <c r="E41" s="6"/>
      <c r="F41" s="7"/>
      <c r="G41" s="6"/>
      <c r="H41" s="2"/>
      <c r="I41" s="32">
        <v>50202</v>
      </c>
      <c r="J41" s="2"/>
      <c r="K41" s="35" t="s">
        <v>2</v>
      </c>
      <c r="L41" s="2"/>
      <c r="M41" s="27">
        <v>9338708</v>
      </c>
      <c r="N41" s="27"/>
      <c r="O41" s="27">
        <v>765088</v>
      </c>
      <c r="P41" s="27"/>
      <c r="Q41" s="27">
        <v>467120</v>
      </c>
      <c r="R41" s="27"/>
      <c r="S41" s="27">
        <v>0</v>
      </c>
      <c r="T41" s="27"/>
      <c r="U41" s="27">
        <v>188135</v>
      </c>
      <c r="V41" s="27"/>
      <c r="W41" s="108">
        <f t="shared" si="4"/>
        <v>1420343</v>
      </c>
      <c r="X41" s="27"/>
      <c r="Y41" s="27"/>
      <c r="Z41" s="27"/>
      <c r="AA41" s="27"/>
      <c r="AB41" s="27">
        <v>177490</v>
      </c>
      <c r="AC41" s="27"/>
      <c r="AD41" s="27">
        <v>118060</v>
      </c>
      <c r="AE41" s="27"/>
      <c r="AF41" s="27">
        <v>457480</v>
      </c>
      <c r="AG41" s="27"/>
      <c r="AH41" s="27">
        <v>412912</v>
      </c>
      <c r="AI41" s="27"/>
      <c r="AJ41" s="108">
        <f t="shared" si="5"/>
        <v>1165942</v>
      </c>
      <c r="AK41" s="27"/>
      <c r="AL41" s="27">
        <v>508352</v>
      </c>
      <c r="AM41" s="27"/>
      <c r="AN41" s="27">
        <v>0</v>
      </c>
      <c r="AO41" s="27"/>
      <c r="AP41" s="27">
        <v>-3086</v>
      </c>
      <c r="AQ41" s="27"/>
      <c r="AR41" s="108">
        <f t="shared" si="6"/>
        <v>505266</v>
      </c>
    </row>
    <row r="42" spans="1:44" ht="15" customHeight="1" x14ac:dyDescent="0.2">
      <c r="A42" s="8" t="s">
        <v>110</v>
      </c>
      <c r="B42" s="9"/>
      <c r="C42" s="34" t="s">
        <v>136</v>
      </c>
      <c r="E42" s="6"/>
      <c r="F42" s="7"/>
      <c r="G42" s="6"/>
      <c r="H42" s="2"/>
      <c r="I42" s="32">
        <v>58900</v>
      </c>
      <c r="J42" s="2"/>
      <c r="K42" s="35" t="s">
        <v>2</v>
      </c>
      <c r="L42" s="2"/>
      <c r="M42" s="27">
        <v>0</v>
      </c>
      <c r="N42" s="27"/>
      <c r="O42" s="27">
        <v>0</v>
      </c>
      <c r="P42" s="27"/>
      <c r="Q42" s="27">
        <v>0</v>
      </c>
      <c r="R42" s="27"/>
      <c r="S42" s="27">
        <v>0</v>
      </c>
      <c r="T42" s="27"/>
      <c r="U42" s="27">
        <v>0</v>
      </c>
      <c r="V42" s="27"/>
      <c r="W42" s="108">
        <f t="shared" si="4"/>
        <v>0</v>
      </c>
      <c r="X42" s="27"/>
      <c r="Y42" s="27"/>
      <c r="Z42" s="27"/>
      <c r="AA42" s="27"/>
      <c r="AB42" s="27">
        <v>0</v>
      </c>
      <c r="AC42" s="27"/>
      <c r="AD42" s="27">
        <v>0</v>
      </c>
      <c r="AE42" s="27"/>
      <c r="AF42" s="27">
        <v>0</v>
      </c>
      <c r="AG42" s="27"/>
      <c r="AH42" s="27">
        <v>0</v>
      </c>
      <c r="AI42" s="27"/>
      <c r="AJ42" s="108">
        <f t="shared" si="5"/>
        <v>0</v>
      </c>
      <c r="AK42" s="27"/>
      <c r="AL42" s="27">
        <v>0</v>
      </c>
      <c r="AM42" s="27"/>
      <c r="AN42" s="27">
        <v>0</v>
      </c>
      <c r="AO42" s="27"/>
      <c r="AP42" s="27">
        <v>0</v>
      </c>
      <c r="AQ42" s="27"/>
      <c r="AR42" s="108">
        <f t="shared" si="6"/>
        <v>0</v>
      </c>
    </row>
    <row r="43" spans="1:44" ht="15" customHeight="1" x14ac:dyDescent="0.2">
      <c r="A43" s="8" t="s">
        <v>110</v>
      </c>
      <c r="B43" s="9"/>
      <c r="C43" s="34" t="s">
        <v>137</v>
      </c>
      <c r="E43" s="6"/>
      <c r="F43" s="7"/>
      <c r="G43" s="6"/>
      <c r="H43" s="2"/>
      <c r="I43" s="32">
        <v>59900</v>
      </c>
      <c r="J43" s="2"/>
      <c r="K43" s="35" t="s">
        <v>2</v>
      </c>
      <c r="L43" s="2"/>
      <c r="M43" s="27">
        <v>3020922</v>
      </c>
      <c r="N43" s="27"/>
      <c r="O43" s="27">
        <v>247494</v>
      </c>
      <c r="P43" s="27"/>
      <c r="Q43" s="27">
        <v>151106</v>
      </c>
      <c r="R43" s="27"/>
      <c r="S43" s="27">
        <v>0</v>
      </c>
      <c r="T43" s="27"/>
      <c r="U43" s="27">
        <v>404395</v>
      </c>
      <c r="V43" s="27"/>
      <c r="W43" s="108">
        <f t="shared" si="4"/>
        <v>802995</v>
      </c>
      <c r="X43" s="27"/>
      <c r="Y43" s="27"/>
      <c r="Z43" s="27"/>
      <c r="AA43" s="27"/>
      <c r="AB43" s="27">
        <v>57415</v>
      </c>
      <c r="AC43" s="27"/>
      <c r="AD43" s="27">
        <v>38190</v>
      </c>
      <c r="AE43" s="27"/>
      <c r="AF43" s="27">
        <v>147987</v>
      </c>
      <c r="AG43" s="27"/>
      <c r="AH43" s="27">
        <v>247976</v>
      </c>
      <c r="AI43" s="27"/>
      <c r="AJ43" s="108">
        <f t="shared" si="5"/>
        <v>491568</v>
      </c>
      <c r="AK43" s="27"/>
      <c r="AL43" s="27">
        <v>164444</v>
      </c>
      <c r="AM43" s="27"/>
      <c r="AN43" s="27">
        <v>0</v>
      </c>
      <c r="AO43" s="27"/>
      <c r="AP43" s="27">
        <v>16154</v>
      </c>
      <c r="AQ43" s="27"/>
      <c r="AR43" s="108">
        <f t="shared" si="6"/>
        <v>180598</v>
      </c>
    </row>
    <row r="44" spans="1:44" ht="15" customHeight="1" x14ac:dyDescent="0.2">
      <c r="A44" s="8" t="s">
        <v>110</v>
      </c>
      <c r="B44" s="9"/>
      <c r="C44" s="34" t="s">
        <v>138</v>
      </c>
      <c r="E44" s="6"/>
      <c r="F44" s="7"/>
      <c r="G44" s="6"/>
      <c r="H44" s="2"/>
      <c r="I44" s="32">
        <v>58200</v>
      </c>
      <c r="J44" s="2"/>
      <c r="K44" s="35" t="s">
        <v>2</v>
      </c>
      <c r="L44" s="2"/>
      <c r="M44" s="27">
        <v>20514094</v>
      </c>
      <c r="N44" s="27"/>
      <c r="O44" s="27">
        <v>1680650</v>
      </c>
      <c r="P44" s="27"/>
      <c r="Q44" s="27">
        <v>1026110</v>
      </c>
      <c r="R44" s="27"/>
      <c r="S44" s="27">
        <v>0</v>
      </c>
      <c r="T44" s="27"/>
      <c r="U44" s="27">
        <v>442270</v>
      </c>
      <c r="V44" s="27"/>
      <c r="W44" s="108">
        <f t="shared" si="4"/>
        <v>3149030</v>
      </c>
      <c r="X44" s="27"/>
      <c r="Y44" s="27"/>
      <c r="Z44" s="27"/>
      <c r="AA44" s="27"/>
      <c r="AB44" s="27">
        <v>389888</v>
      </c>
      <c r="AC44" s="27"/>
      <c r="AD44" s="27">
        <v>259338</v>
      </c>
      <c r="AE44" s="27"/>
      <c r="AF44" s="27">
        <v>1004934</v>
      </c>
      <c r="AG44" s="27"/>
      <c r="AH44" s="27">
        <v>2158713</v>
      </c>
      <c r="AI44" s="27"/>
      <c r="AJ44" s="108">
        <f t="shared" si="5"/>
        <v>3812873</v>
      </c>
      <c r="AK44" s="27"/>
      <c r="AL44" s="27">
        <v>1116684</v>
      </c>
      <c r="AM44" s="27"/>
      <c r="AN44" s="27">
        <v>0</v>
      </c>
      <c r="AO44" s="27"/>
      <c r="AP44" s="27">
        <v>-557304</v>
      </c>
      <c r="AQ44" s="27"/>
      <c r="AR44" s="108">
        <f t="shared" si="6"/>
        <v>559380</v>
      </c>
    </row>
    <row r="45" spans="1:44" ht="15" customHeight="1" x14ac:dyDescent="0.2">
      <c r="A45" s="8" t="s">
        <v>110</v>
      </c>
      <c r="B45" s="9"/>
      <c r="C45" s="34" t="s">
        <v>139</v>
      </c>
      <c r="E45" s="6"/>
      <c r="F45" s="7"/>
      <c r="G45" s="6"/>
      <c r="H45" s="2"/>
      <c r="I45" s="32">
        <v>53800</v>
      </c>
      <c r="J45" s="2"/>
      <c r="K45" s="35" t="s">
        <v>2</v>
      </c>
      <c r="L45" s="2"/>
      <c r="M45" s="27">
        <v>15341223</v>
      </c>
      <c r="N45" s="27"/>
      <c r="O45" s="27">
        <v>1256854</v>
      </c>
      <c r="P45" s="27"/>
      <c r="Q45" s="27">
        <v>767364</v>
      </c>
      <c r="R45" s="27"/>
      <c r="S45" s="27">
        <v>0</v>
      </c>
      <c r="T45" s="27"/>
      <c r="U45" s="27">
        <v>729719</v>
      </c>
      <c r="V45" s="27"/>
      <c r="W45" s="108">
        <f t="shared" si="4"/>
        <v>2753937</v>
      </c>
      <c r="X45" s="27"/>
      <c r="Y45" s="27"/>
      <c r="Z45" s="27"/>
      <c r="AA45" s="27"/>
      <c r="AB45" s="27">
        <v>291573</v>
      </c>
      <c r="AC45" s="27"/>
      <c r="AD45" s="27">
        <v>193943</v>
      </c>
      <c r="AE45" s="27"/>
      <c r="AF45" s="27">
        <v>751528</v>
      </c>
      <c r="AG45" s="27"/>
      <c r="AH45" s="27">
        <v>294707</v>
      </c>
      <c r="AI45" s="27"/>
      <c r="AJ45" s="108">
        <f t="shared" si="5"/>
        <v>1531751</v>
      </c>
      <c r="AK45" s="27"/>
      <c r="AL45" s="27">
        <v>835099</v>
      </c>
      <c r="AM45" s="27"/>
      <c r="AN45" s="27">
        <v>0</v>
      </c>
      <c r="AO45" s="27"/>
      <c r="AP45" s="27">
        <v>102732</v>
      </c>
      <c r="AQ45" s="27"/>
      <c r="AR45" s="108">
        <f t="shared" si="6"/>
        <v>937831</v>
      </c>
    </row>
    <row r="46" spans="1:44" ht="15" customHeight="1" x14ac:dyDescent="0.2">
      <c r="A46" s="8" t="s">
        <v>110</v>
      </c>
      <c r="B46" s="9"/>
      <c r="C46" s="34" t="s">
        <v>140</v>
      </c>
      <c r="E46" s="6"/>
      <c r="F46" s="7"/>
      <c r="G46" s="6"/>
      <c r="H46" s="2"/>
      <c r="I46" s="32">
        <v>59100</v>
      </c>
      <c r="J46" s="2"/>
      <c r="K46" s="35" t="s">
        <v>2</v>
      </c>
      <c r="L46" s="2"/>
      <c r="M46" s="27">
        <v>14295126</v>
      </c>
      <c r="N46" s="27"/>
      <c r="O46" s="27">
        <v>1171151</v>
      </c>
      <c r="P46" s="27"/>
      <c r="Q46" s="27">
        <v>715039</v>
      </c>
      <c r="R46" s="27"/>
      <c r="S46" s="27">
        <v>0</v>
      </c>
      <c r="T46" s="27"/>
      <c r="U46" s="27">
        <v>1509717</v>
      </c>
      <c r="V46" s="27"/>
      <c r="W46" s="108">
        <f t="shared" si="4"/>
        <v>3395907</v>
      </c>
      <c r="X46" s="27"/>
      <c r="Y46" s="27"/>
      <c r="Z46" s="27"/>
      <c r="AA46" s="27"/>
      <c r="AB46" s="27">
        <v>271691</v>
      </c>
      <c r="AC46" s="27"/>
      <c r="AD46" s="27">
        <v>180718</v>
      </c>
      <c r="AE46" s="27"/>
      <c r="AF46" s="27">
        <v>700282</v>
      </c>
      <c r="AG46" s="27"/>
      <c r="AH46" s="27">
        <v>1023449</v>
      </c>
      <c r="AI46" s="27"/>
      <c r="AJ46" s="108">
        <f t="shared" si="5"/>
        <v>2176140</v>
      </c>
      <c r="AK46" s="27"/>
      <c r="AL46" s="27">
        <v>778155</v>
      </c>
      <c r="AM46" s="27"/>
      <c r="AN46" s="27">
        <v>0</v>
      </c>
      <c r="AO46" s="27"/>
      <c r="AP46" s="27">
        <v>91085</v>
      </c>
      <c r="AQ46" s="27"/>
      <c r="AR46" s="108">
        <f t="shared" si="6"/>
        <v>869240</v>
      </c>
    </row>
    <row r="47" spans="1:44" ht="15" customHeight="1" x14ac:dyDescent="0.2">
      <c r="A47" s="8" t="s">
        <v>110</v>
      </c>
      <c r="B47" s="9"/>
      <c r="C47" s="34" t="s">
        <v>141</v>
      </c>
      <c r="E47" s="6"/>
      <c r="F47" s="7"/>
      <c r="G47" s="6"/>
      <c r="H47" s="2"/>
      <c r="I47" s="32">
        <v>36500</v>
      </c>
      <c r="J47" s="2"/>
      <c r="K47" s="35" t="s">
        <v>2</v>
      </c>
      <c r="L47" s="2"/>
      <c r="M47" s="27">
        <v>8039524</v>
      </c>
      <c r="N47" s="27"/>
      <c r="O47" s="27">
        <v>658651</v>
      </c>
      <c r="P47" s="27"/>
      <c r="Q47" s="27">
        <v>402135</v>
      </c>
      <c r="R47" s="27"/>
      <c r="S47" s="27">
        <v>0</v>
      </c>
      <c r="T47" s="27"/>
      <c r="U47" s="27">
        <v>925435</v>
      </c>
      <c r="V47" s="27"/>
      <c r="W47" s="108">
        <f t="shared" si="4"/>
        <v>1986221</v>
      </c>
      <c r="X47" s="27"/>
      <c r="Y47" s="27"/>
      <c r="Z47" s="27"/>
      <c r="AA47" s="27"/>
      <c r="AB47" s="27">
        <v>152798</v>
      </c>
      <c r="AC47" s="27"/>
      <c r="AD47" s="27">
        <v>101635</v>
      </c>
      <c r="AE47" s="27"/>
      <c r="AF47" s="27">
        <v>393836</v>
      </c>
      <c r="AG47" s="27"/>
      <c r="AH47" s="27">
        <v>208819</v>
      </c>
      <c r="AI47" s="27"/>
      <c r="AJ47" s="108">
        <f t="shared" si="5"/>
        <v>857088</v>
      </c>
      <c r="AK47" s="27"/>
      <c r="AL47" s="27">
        <v>437631</v>
      </c>
      <c r="AM47" s="27"/>
      <c r="AN47" s="27">
        <v>0</v>
      </c>
      <c r="AO47" s="27"/>
      <c r="AP47" s="27">
        <v>174128</v>
      </c>
      <c r="AQ47" s="27"/>
      <c r="AR47" s="108">
        <f t="shared" si="6"/>
        <v>611759</v>
      </c>
    </row>
    <row r="48" spans="1:44" ht="15" customHeight="1" x14ac:dyDescent="0.2">
      <c r="A48" s="8" t="s">
        <v>110</v>
      </c>
      <c r="B48" s="9"/>
      <c r="C48" s="34" t="s">
        <v>142</v>
      </c>
      <c r="E48" s="6"/>
      <c r="F48" s="7"/>
      <c r="G48" s="6"/>
      <c r="H48" s="2"/>
      <c r="I48" s="32">
        <v>54400</v>
      </c>
      <c r="J48" s="2"/>
      <c r="K48" s="35" t="s">
        <v>2</v>
      </c>
      <c r="L48" s="2"/>
      <c r="M48" s="27">
        <v>4899323</v>
      </c>
      <c r="N48" s="27"/>
      <c r="O48" s="27">
        <v>401385</v>
      </c>
      <c r="P48" s="27"/>
      <c r="Q48" s="27">
        <v>245063</v>
      </c>
      <c r="R48" s="27"/>
      <c r="S48" s="27">
        <v>0</v>
      </c>
      <c r="T48" s="27"/>
      <c r="U48" s="27">
        <v>423797</v>
      </c>
      <c r="V48" s="27"/>
      <c r="W48" s="108">
        <f t="shared" si="4"/>
        <v>1070245</v>
      </c>
      <c r="X48" s="27"/>
      <c r="Y48" s="27"/>
      <c r="Z48" s="27"/>
      <c r="AA48" s="27"/>
      <c r="AB48" s="27">
        <v>93116</v>
      </c>
      <c r="AC48" s="27"/>
      <c r="AD48" s="27">
        <v>61937</v>
      </c>
      <c r="AE48" s="27"/>
      <c r="AF48" s="27">
        <v>240006</v>
      </c>
      <c r="AG48" s="27"/>
      <c r="AH48" s="27">
        <v>448377</v>
      </c>
      <c r="AI48" s="27"/>
      <c r="AJ48" s="108">
        <f t="shared" si="5"/>
        <v>843436</v>
      </c>
      <c r="AK48" s="27"/>
      <c r="AL48" s="27">
        <v>266695</v>
      </c>
      <c r="AM48" s="27"/>
      <c r="AN48" s="27">
        <v>1515</v>
      </c>
      <c r="AO48" s="27"/>
      <c r="AP48" s="27">
        <v>31747</v>
      </c>
      <c r="AQ48" s="27"/>
      <c r="AR48" s="108">
        <f t="shared" si="6"/>
        <v>299957</v>
      </c>
    </row>
    <row r="49" spans="1:44" ht="15" customHeight="1" x14ac:dyDescent="0.2">
      <c r="A49" s="8" t="s">
        <v>110</v>
      </c>
      <c r="B49" s="9"/>
      <c r="C49" s="34" t="s">
        <v>143</v>
      </c>
      <c r="E49" s="6"/>
      <c r="F49" s="7"/>
      <c r="G49" s="6"/>
      <c r="H49" s="2"/>
      <c r="I49" s="32">
        <v>38700</v>
      </c>
      <c r="J49" s="2"/>
      <c r="K49" s="35" t="s">
        <v>2</v>
      </c>
      <c r="L49" s="2"/>
      <c r="M49" s="27">
        <v>3672122</v>
      </c>
      <c r="N49" s="27"/>
      <c r="O49" s="27">
        <v>300844</v>
      </c>
      <c r="P49" s="27"/>
      <c r="Q49" s="27">
        <v>183679</v>
      </c>
      <c r="R49" s="27"/>
      <c r="S49" s="27">
        <v>0</v>
      </c>
      <c r="T49" s="27"/>
      <c r="U49" s="27">
        <v>408334</v>
      </c>
      <c r="V49" s="27"/>
      <c r="W49" s="108">
        <f t="shared" si="4"/>
        <v>892857</v>
      </c>
      <c r="X49" s="27"/>
      <c r="Y49" s="27"/>
      <c r="Z49" s="27"/>
      <c r="AA49" s="27"/>
      <c r="AB49" s="27">
        <v>69792</v>
      </c>
      <c r="AC49" s="27"/>
      <c r="AD49" s="27">
        <v>46423</v>
      </c>
      <c r="AE49" s="27"/>
      <c r="AF49" s="27">
        <v>179888</v>
      </c>
      <c r="AG49" s="27"/>
      <c r="AH49" s="27">
        <v>101784</v>
      </c>
      <c r="AI49" s="27"/>
      <c r="AJ49" s="108">
        <f t="shared" si="5"/>
        <v>397887</v>
      </c>
      <c r="AK49" s="27"/>
      <c r="AL49" s="27">
        <v>199892</v>
      </c>
      <c r="AM49" s="27"/>
      <c r="AN49" s="27">
        <v>0</v>
      </c>
      <c r="AO49" s="27"/>
      <c r="AP49" s="27">
        <v>67895</v>
      </c>
      <c r="AQ49" s="27"/>
      <c r="AR49" s="108">
        <f t="shared" si="6"/>
        <v>267787</v>
      </c>
    </row>
    <row r="50" spans="1:44" ht="15" customHeight="1" x14ac:dyDescent="0.2">
      <c r="A50" s="8" t="s">
        <v>110</v>
      </c>
      <c r="B50" s="9"/>
      <c r="C50" s="34" t="s">
        <v>144</v>
      </c>
      <c r="E50" s="6"/>
      <c r="F50" s="7"/>
      <c r="G50" s="6"/>
      <c r="H50" s="2"/>
      <c r="I50" s="32">
        <v>32800</v>
      </c>
      <c r="J50" s="2"/>
      <c r="K50" s="35" t="s">
        <v>2</v>
      </c>
      <c r="L50" s="2"/>
      <c r="M50" s="27">
        <v>18858359</v>
      </c>
      <c r="N50" s="27"/>
      <c r="O50" s="27">
        <v>1545001</v>
      </c>
      <c r="P50" s="27"/>
      <c r="Q50" s="27">
        <v>943291</v>
      </c>
      <c r="R50" s="27"/>
      <c r="S50" s="27">
        <v>0</v>
      </c>
      <c r="T50" s="27"/>
      <c r="U50" s="27">
        <v>707637</v>
      </c>
      <c r="V50" s="27"/>
      <c r="W50" s="108">
        <f t="shared" si="4"/>
        <v>3195929</v>
      </c>
      <c r="X50" s="27"/>
      <c r="Y50" s="27"/>
      <c r="Z50" s="27"/>
      <c r="AA50" s="27"/>
      <c r="AB50" s="27">
        <v>358419</v>
      </c>
      <c r="AC50" s="27"/>
      <c r="AD50" s="27">
        <v>238407</v>
      </c>
      <c r="AE50" s="27"/>
      <c r="AF50" s="27">
        <v>923824</v>
      </c>
      <c r="AG50" s="27"/>
      <c r="AH50" s="27">
        <v>372795</v>
      </c>
      <c r="AI50" s="27"/>
      <c r="AJ50" s="108">
        <f t="shared" si="5"/>
        <v>1893445</v>
      </c>
      <c r="AK50" s="27"/>
      <c r="AL50" s="27">
        <v>1026554</v>
      </c>
      <c r="AM50" s="27"/>
      <c r="AN50" s="27">
        <v>0</v>
      </c>
      <c r="AO50" s="27"/>
      <c r="AP50" s="27">
        <v>8650</v>
      </c>
      <c r="AQ50" s="27"/>
      <c r="AR50" s="108">
        <f t="shared" si="6"/>
        <v>1035204</v>
      </c>
    </row>
    <row r="51" spans="1:44" ht="15" customHeight="1" x14ac:dyDescent="0.2">
      <c r="A51" s="8" t="s">
        <v>110</v>
      </c>
      <c r="B51" s="9"/>
      <c r="C51" s="34" t="s">
        <v>145</v>
      </c>
      <c r="E51" s="6"/>
      <c r="F51" s="7"/>
      <c r="G51" s="6"/>
      <c r="H51" s="2"/>
      <c r="I51" s="32">
        <v>68900</v>
      </c>
      <c r="J51" s="2"/>
      <c r="K51" s="35" t="s">
        <v>2</v>
      </c>
      <c r="L51" s="2"/>
      <c r="M51" s="27">
        <v>3185054</v>
      </c>
      <c r="N51" s="27"/>
      <c r="O51" s="27">
        <v>260941</v>
      </c>
      <c r="P51" s="27"/>
      <c r="Q51" s="27">
        <v>159316</v>
      </c>
      <c r="R51" s="27"/>
      <c r="S51" s="27">
        <v>0</v>
      </c>
      <c r="T51" s="27"/>
      <c r="U51" s="27">
        <v>391162</v>
      </c>
      <c r="V51" s="27"/>
      <c r="W51" s="108">
        <f t="shared" si="4"/>
        <v>811419</v>
      </c>
      <c r="X51" s="27"/>
      <c r="Y51" s="27"/>
      <c r="Z51" s="27"/>
      <c r="AA51" s="27"/>
      <c r="AB51" s="27">
        <v>60535</v>
      </c>
      <c r="AC51" s="27"/>
      <c r="AD51" s="27">
        <v>40265</v>
      </c>
      <c r="AE51" s="27"/>
      <c r="AF51" s="27">
        <v>156028</v>
      </c>
      <c r="AG51" s="27"/>
      <c r="AH51" s="27">
        <v>131330</v>
      </c>
      <c r="AI51" s="27"/>
      <c r="AJ51" s="108">
        <f t="shared" si="5"/>
        <v>388158</v>
      </c>
      <c r="AK51" s="27"/>
      <c r="AL51" s="27">
        <v>173378</v>
      </c>
      <c r="AM51" s="27"/>
      <c r="AN51" s="27">
        <v>0</v>
      </c>
      <c r="AO51" s="27"/>
      <c r="AP51" s="27">
        <v>109797</v>
      </c>
      <c r="AQ51" s="27"/>
      <c r="AR51" s="108">
        <f t="shared" si="6"/>
        <v>283175</v>
      </c>
    </row>
    <row r="52" spans="1:44" ht="15" customHeight="1" x14ac:dyDescent="0.2">
      <c r="A52" s="8" t="s">
        <v>110</v>
      </c>
      <c r="B52" s="9"/>
      <c r="C52" s="34" t="s">
        <v>146</v>
      </c>
      <c r="E52" s="6"/>
      <c r="F52" s="7"/>
      <c r="G52" s="6"/>
      <c r="H52" s="2"/>
      <c r="I52" s="32">
        <v>45400</v>
      </c>
      <c r="J52" s="2"/>
      <c r="K52" s="35" t="s">
        <v>2</v>
      </c>
      <c r="L52" s="2"/>
      <c r="M52" s="27">
        <v>6115511</v>
      </c>
      <c r="N52" s="27"/>
      <c r="O52" s="27">
        <v>501023</v>
      </c>
      <c r="P52" s="27"/>
      <c r="Q52" s="27">
        <v>305896</v>
      </c>
      <c r="R52" s="27"/>
      <c r="S52" s="27">
        <v>0</v>
      </c>
      <c r="T52" s="27"/>
      <c r="U52" s="27">
        <v>120605</v>
      </c>
      <c r="V52" s="27"/>
      <c r="W52" s="108">
        <f t="shared" si="4"/>
        <v>927524</v>
      </c>
      <c r="X52" s="27"/>
      <c r="Y52" s="27"/>
      <c r="Z52" s="27"/>
      <c r="AA52" s="27"/>
      <c r="AB52" s="27">
        <v>116230</v>
      </c>
      <c r="AC52" s="27"/>
      <c r="AD52" s="27">
        <v>77312</v>
      </c>
      <c r="AE52" s="27"/>
      <c r="AF52" s="27">
        <v>299584</v>
      </c>
      <c r="AG52" s="27"/>
      <c r="AH52" s="27">
        <v>496121</v>
      </c>
      <c r="AI52" s="27"/>
      <c r="AJ52" s="108">
        <f t="shared" si="5"/>
        <v>989247</v>
      </c>
      <c r="AK52" s="27"/>
      <c r="AL52" s="27">
        <v>332898</v>
      </c>
      <c r="AM52" s="27"/>
      <c r="AN52" s="27">
        <v>7828</v>
      </c>
      <c r="AO52" s="27"/>
      <c r="AP52" s="27">
        <v>-107709</v>
      </c>
      <c r="AQ52" s="27"/>
      <c r="AR52" s="108">
        <f t="shared" si="6"/>
        <v>233017</v>
      </c>
    </row>
    <row r="53" spans="1:44" ht="15" customHeight="1" x14ac:dyDescent="0.2">
      <c r="A53" s="8" t="s">
        <v>110</v>
      </c>
      <c r="B53" s="9"/>
      <c r="C53" s="34" t="s">
        <v>147</v>
      </c>
      <c r="E53" s="6"/>
      <c r="F53" s="7"/>
      <c r="G53" s="6"/>
      <c r="H53" s="2"/>
      <c r="I53" s="32">
        <v>35100</v>
      </c>
      <c r="J53" s="2"/>
      <c r="K53" s="35" t="s">
        <v>2</v>
      </c>
      <c r="L53" s="2"/>
      <c r="M53" s="27">
        <v>20334415</v>
      </c>
      <c r="N53" s="27"/>
      <c r="O53" s="27">
        <v>1665929</v>
      </c>
      <c r="P53" s="27"/>
      <c r="Q53" s="27">
        <v>1017122</v>
      </c>
      <c r="R53" s="27"/>
      <c r="S53" s="27">
        <v>0</v>
      </c>
      <c r="T53" s="27"/>
      <c r="U53" s="27">
        <v>553415</v>
      </c>
      <c r="V53" s="27"/>
      <c r="W53" s="108">
        <f t="shared" si="4"/>
        <v>3236466</v>
      </c>
      <c r="X53" s="27"/>
      <c r="Y53" s="27"/>
      <c r="Z53" s="27"/>
      <c r="AA53" s="27"/>
      <c r="AB53" s="27">
        <v>386473</v>
      </c>
      <c r="AC53" s="27"/>
      <c r="AD53" s="27">
        <v>257067</v>
      </c>
      <c r="AE53" s="27"/>
      <c r="AF53" s="27">
        <v>996132</v>
      </c>
      <c r="AG53" s="27"/>
      <c r="AH53" s="27">
        <v>4358447</v>
      </c>
      <c r="AI53" s="27"/>
      <c r="AJ53" s="108">
        <f t="shared" si="5"/>
        <v>5998119</v>
      </c>
      <c r="AK53" s="27"/>
      <c r="AL53" s="27">
        <v>1106903</v>
      </c>
      <c r="AM53" s="27"/>
      <c r="AN53" s="27">
        <v>29957</v>
      </c>
      <c r="AO53" s="27"/>
      <c r="AP53" s="27">
        <v>-497340</v>
      </c>
      <c r="AQ53" s="27"/>
      <c r="AR53" s="108">
        <f t="shared" si="6"/>
        <v>639520</v>
      </c>
    </row>
    <row r="54" spans="1:44" ht="15" customHeight="1" x14ac:dyDescent="0.2">
      <c r="A54" s="8" t="s">
        <v>110</v>
      </c>
      <c r="B54" s="9"/>
      <c r="C54" s="34" t="s">
        <v>148</v>
      </c>
      <c r="E54" s="6"/>
      <c r="F54" s="7"/>
      <c r="G54" s="6"/>
      <c r="H54" s="2"/>
      <c r="I54" s="32">
        <v>33500</v>
      </c>
      <c r="J54" s="2"/>
      <c r="K54" s="35" t="s">
        <v>2</v>
      </c>
      <c r="L54" s="2"/>
      <c r="M54" s="27">
        <v>7812211</v>
      </c>
      <c r="N54" s="27"/>
      <c r="O54" s="27">
        <v>640028</v>
      </c>
      <c r="P54" s="27"/>
      <c r="Q54" s="27">
        <v>390765</v>
      </c>
      <c r="R54" s="27"/>
      <c r="S54" s="27">
        <v>0</v>
      </c>
      <c r="T54" s="27"/>
      <c r="U54" s="27">
        <v>593362</v>
      </c>
      <c r="V54" s="27"/>
      <c r="W54" s="108">
        <f t="shared" si="4"/>
        <v>1624155</v>
      </c>
      <c r="X54" s="27"/>
      <c r="Y54" s="27"/>
      <c r="Z54" s="27"/>
      <c r="AA54" s="27"/>
      <c r="AB54" s="27">
        <v>148478</v>
      </c>
      <c r="AC54" s="27"/>
      <c r="AD54" s="27">
        <v>98762</v>
      </c>
      <c r="AE54" s="27"/>
      <c r="AF54" s="27">
        <v>382701</v>
      </c>
      <c r="AG54" s="27"/>
      <c r="AH54" s="27">
        <v>69569</v>
      </c>
      <c r="AI54" s="27"/>
      <c r="AJ54" s="108">
        <f t="shared" si="5"/>
        <v>699510</v>
      </c>
      <c r="AK54" s="27"/>
      <c r="AL54" s="27">
        <v>425258</v>
      </c>
      <c r="AM54" s="27"/>
      <c r="AN54" s="27">
        <v>444</v>
      </c>
      <c r="AO54" s="27"/>
      <c r="AP54" s="27">
        <v>10230</v>
      </c>
      <c r="AQ54" s="27"/>
      <c r="AR54" s="108">
        <f t="shared" si="6"/>
        <v>435932</v>
      </c>
    </row>
    <row r="55" spans="1:44" ht="15" customHeight="1" x14ac:dyDescent="0.2">
      <c r="A55" s="8" t="s">
        <v>110</v>
      </c>
      <c r="B55" s="9"/>
      <c r="C55" s="34" t="s">
        <v>149</v>
      </c>
      <c r="E55" s="6"/>
      <c r="F55" s="7"/>
      <c r="G55" s="6"/>
      <c r="H55" s="2"/>
      <c r="I55" s="32">
        <v>32100</v>
      </c>
      <c r="J55" s="2"/>
      <c r="K55" s="35" t="s">
        <v>2</v>
      </c>
      <c r="L55" s="2"/>
      <c r="M55" s="27">
        <v>22720696</v>
      </c>
      <c r="N55" s="27"/>
      <c r="O55" s="27">
        <v>1861429</v>
      </c>
      <c r="P55" s="27"/>
      <c r="Q55" s="27">
        <v>1136484</v>
      </c>
      <c r="R55" s="27"/>
      <c r="S55" s="27">
        <v>0</v>
      </c>
      <c r="T55" s="27"/>
      <c r="U55" s="27">
        <v>1419687</v>
      </c>
      <c r="V55" s="27"/>
      <c r="W55" s="108">
        <f t="shared" si="4"/>
        <v>4417600</v>
      </c>
      <c r="X55" s="27"/>
      <c r="Y55" s="27"/>
      <c r="Z55" s="27"/>
      <c r="AA55" s="27"/>
      <c r="AB55" s="27">
        <v>431826</v>
      </c>
      <c r="AC55" s="27"/>
      <c r="AD55" s="27">
        <v>287234</v>
      </c>
      <c r="AE55" s="27"/>
      <c r="AF55" s="27">
        <v>1113030</v>
      </c>
      <c r="AG55" s="27"/>
      <c r="AH55" s="27">
        <v>756491</v>
      </c>
      <c r="AI55" s="27"/>
      <c r="AJ55" s="108">
        <f t="shared" si="5"/>
        <v>2588581</v>
      </c>
      <c r="AK55" s="27"/>
      <c r="AL55" s="27">
        <v>1236801</v>
      </c>
      <c r="AM55" s="27"/>
      <c r="AN55" s="27">
        <v>0</v>
      </c>
      <c r="AO55" s="27"/>
      <c r="AP55" s="27">
        <v>-15245</v>
      </c>
      <c r="AQ55" s="27"/>
      <c r="AR55" s="108">
        <f t="shared" si="6"/>
        <v>1221556</v>
      </c>
    </row>
    <row r="56" spans="1:44" ht="15" customHeight="1" x14ac:dyDescent="0.2">
      <c r="A56" s="8" t="s">
        <v>110</v>
      </c>
      <c r="B56" s="9"/>
      <c r="C56" s="34" t="s">
        <v>150</v>
      </c>
      <c r="E56" s="6"/>
      <c r="F56" s="7"/>
      <c r="G56" s="6"/>
      <c r="H56" s="2"/>
      <c r="I56" s="32">
        <v>52000</v>
      </c>
      <c r="J56" s="2"/>
      <c r="K56" s="35" t="s">
        <v>3</v>
      </c>
      <c r="L56" s="2"/>
      <c r="M56" s="27">
        <v>3771199</v>
      </c>
      <c r="N56" s="27"/>
      <c r="O56" s="27">
        <v>308961</v>
      </c>
      <c r="P56" s="27"/>
      <c r="Q56" s="27">
        <v>188634</v>
      </c>
      <c r="R56" s="27"/>
      <c r="S56" s="27">
        <v>0</v>
      </c>
      <c r="T56" s="27"/>
      <c r="U56" s="27">
        <v>218993</v>
      </c>
      <c r="V56" s="27"/>
      <c r="W56" s="108">
        <f t="shared" si="4"/>
        <v>716588</v>
      </c>
      <c r="X56" s="27"/>
      <c r="Y56" s="27"/>
      <c r="Z56" s="27"/>
      <c r="AA56" s="27"/>
      <c r="AB56" s="27">
        <v>71675</v>
      </c>
      <c r="AC56" s="27"/>
      <c r="AD56" s="27">
        <v>47675</v>
      </c>
      <c r="AE56" s="27"/>
      <c r="AF56" s="27">
        <v>184742</v>
      </c>
      <c r="AG56" s="27"/>
      <c r="AH56" s="27">
        <v>1801723</v>
      </c>
      <c r="AI56" s="27"/>
      <c r="AJ56" s="108">
        <f t="shared" si="5"/>
        <v>2105815</v>
      </c>
      <c r="AK56" s="27"/>
      <c r="AL56" s="27">
        <v>205285</v>
      </c>
      <c r="AM56" s="27"/>
      <c r="AN56" s="27">
        <v>0</v>
      </c>
      <c r="AO56" s="27"/>
      <c r="AP56" s="27">
        <v>-218833</v>
      </c>
      <c r="AQ56" s="27"/>
      <c r="AR56" s="108">
        <f t="shared" si="6"/>
        <v>-13548</v>
      </c>
    </row>
    <row r="57" spans="1:44" ht="15" customHeight="1" x14ac:dyDescent="0.2">
      <c r="A57" s="8" t="s">
        <v>110</v>
      </c>
      <c r="B57" s="9"/>
      <c r="C57" s="34" t="s">
        <v>151</v>
      </c>
      <c r="E57" s="6"/>
      <c r="F57" s="7"/>
      <c r="G57" s="6"/>
      <c r="H57" s="2"/>
      <c r="I57" s="32">
        <v>46000</v>
      </c>
      <c r="J57" s="2"/>
      <c r="K57" s="35" t="s">
        <v>3</v>
      </c>
      <c r="L57" s="2"/>
      <c r="M57" s="27">
        <v>4693841</v>
      </c>
      <c r="N57" s="27"/>
      <c r="O57" s="27">
        <v>384550</v>
      </c>
      <c r="P57" s="27"/>
      <c r="Q57" s="27">
        <v>234785</v>
      </c>
      <c r="R57" s="27"/>
      <c r="S57" s="27">
        <v>0</v>
      </c>
      <c r="T57" s="27"/>
      <c r="U57" s="27">
        <v>121425</v>
      </c>
      <c r="V57" s="27"/>
      <c r="W57" s="108">
        <f t="shared" si="4"/>
        <v>740760</v>
      </c>
      <c r="X57" s="27"/>
      <c r="Y57" s="27"/>
      <c r="Z57" s="27"/>
      <c r="AA57" s="27"/>
      <c r="AB57" s="27">
        <v>89210</v>
      </c>
      <c r="AC57" s="27"/>
      <c r="AD57" s="27">
        <v>59339</v>
      </c>
      <c r="AE57" s="27"/>
      <c r="AF57" s="27">
        <v>229939</v>
      </c>
      <c r="AG57" s="27"/>
      <c r="AH57" s="27">
        <v>510763</v>
      </c>
      <c r="AI57" s="27"/>
      <c r="AJ57" s="108">
        <f t="shared" si="5"/>
        <v>889251</v>
      </c>
      <c r="AK57" s="27"/>
      <c r="AL57" s="27">
        <v>255509</v>
      </c>
      <c r="AM57" s="27"/>
      <c r="AN57" s="27">
        <v>0</v>
      </c>
      <c r="AO57" s="27"/>
      <c r="AP57" s="27">
        <v>-18708</v>
      </c>
      <c r="AQ57" s="27"/>
      <c r="AR57" s="108">
        <f t="shared" si="6"/>
        <v>236801</v>
      </c>
    </row>
    <row r="58" spans="1:44" ht="15" customHeight="1" x14ac:dyDescent="0.2">
      <c r="A58" s="8" t="s">
        <v>110</v>
      </c>
      <c r="B58" s="9"/>
      <c r="C58" s="34" t="s">
        <v>152</v>
      </c>
      <c r="E58" s="6"/>
      <c r="F58" s="7"/>
      <c r="G58" s="6"/>
      <c r="H58" s="2"/>
      <c r="I58" s="32">
        <v>70200</v>
      </c>
      <c r="J58" s="2"/>
      <c r="K58" s="35" t="s">
        <v>3</v>
      </c>
      <c r="L58" s="2"/>
      <c r="M58" s="27">
        <v>203691751</v>
      </c>
      <c r="N58" s="27"/>
      <c r="O58" s="27">
        <v>16687769</v>
      </c>
      <c r="P58" s="27"/>
      <c r="Q58" s="27">
        <v>10188611</v>
      </c>
      <c r="R58" s="27"/>
      <c r="S58" s="27">
        <v>0</v>
      </c>
      <c r="T58" s="27"/>
      <c r="U58" s="27">
        <v>4129518</v>
      </c>
      <c r="V58" s="27"/>
      <c r="W58" s="108">
        <f t="shared" si="4"/>
        <v>31005898</v>
      </c>
      <c r="X58" s="27"/>
      <c r="Y58" s="27"/>
      <c r="Z58" s="27"/>
      <c r="AA58" s="27"/>
      <c r="AB58" s="27">
        <v>3871335</v>
      </c>
      <c r="AC58" s="27"/>
      <c r="AD58" s="27">
        <v>2575062</v>
      </c>
      <c r="AE58" s="27"/>
      <c r="AF58" s="27">
        <v>9978348</v>
      </c>
      <c r="AG58" s="27"/>
      <c r="AH58" s="27">
        <v>208889</v>
      </c>
      <c r="AI58" s="27"/>
      <c r="AJ58" s="108">
        <f t="shared" si="5"/>
        <v>16633634</v>
      </c>
      <c r="AK58" s="27"/>
      <c r="AL58" s="27">
        <v>11087957</v>
      </c>
      <c r="AM58" s="27"/>
      <c r="AN58" s="27">
        <v>0</v>
      </c>
      <c r="AO58" s="27"/>
      <c r="AP58" s="27">
        <v>1351737</v>
      </c>
      <c r="AQ58" s="27"/>
      <c r="AR58" s="108">
        <f t="shared" si="6"/>
        <v>12439694</v>
      </c>
    </row>
    <row r="59" spans="1:44" ht="15" customHeight="1" x14ac:dyDescent="0.2">
      <c r="A59" s="8" t="s">
        <v>110</v>
      </c>
      <c r="B59" s="9"/>
      <c r="C59" s="34" t="s">
        <v>153</v>
      </c>
      <c r="E59" s="6"/>
      <c r="F59" s="7"/>
      <c r="G59" s="6"/>
      <c r="H59" s="2"/>
      <c r="I59" s="32">
        <v>29000</v>
      </c>
      <c r="J59" s="2"/>
      <c r="K59" s="35" t="s">
        <v>3</v>
      </c>
      <c r="L59" s="2"/>
      <c r="M59" s="27">
        <v>18249401</v>
      </c>
      <c r="N59" s="27"/>
      <c r="O59" s="27">
        <v>1495111</v>
      </c>
      <c r="P59" s="27"/>
      <c r="Q59" s="27">
        <v>912831</v>
      </c>
      <c r="R59" s="27"/>
      <c r="S59" s="27">
        <v>0</v>
      </c>
      <c r="T59" s="27"/>
      <c r="U59" s="27">
        <v>1765212</v>
      </c>
      <c r="V59" s="27"/>
      <c r="W59" s="108">
        <f t="shared" si="4"/>
        <v>4173154</v>
      </c>
      <c r="X59" s="27"/>
      <c r="Y59" s="27"/>
      <c r="Z59" s="27"/>
      <c r="AA59" s="27"/>
      <c r="AB59" s="27">
        <v>346845</v>
      </c>
      <c r="AC59" s="27"/>
      <c r="AD59" s="27">
        <v>230708</v>
      </c>
      <c r="AE59" s="27"/>
      <c r="AF59" s="27">
        <v>893992</v>
      </c>
      <c r="AG59" s="27"/>
      <c r="AH59" s="27">
        <v>714319</v>
      </c>
      <c r="AI59" s="27"/>
      <c r="AJ59" s="108">
        <f t="shared" si="5"/>
        <v>2185864</v>
      </c>
      <c r="AK59" s="27"/>
      <c r="AL59" s="27">
        <v>993406</v>
      </c>
      <c r="AM59" s="27"/>
      <c r="AN59" s="27">
        <v>0</v>
      </c>
      <c r="AO59" s="27"/>
      <c r="AP59" s="27">
        <v>22632</v>
      </c>
      <c r="AQ59" s="27"/>
      <c r="AR59" s="108">
        <f t="shared" si="6"/>
        <v>1016038</v>
      </c>
    </row>
    <row r="60" spans="1:44" ht="15" customHeight="1" x14ac:dyDescent="0.2">
      <c r="A60" s="8" t="s">
        <v>110</v>
      </c>
      <c r="B60" s="9"/>
      <c r="C60" s="34" t="s">
        <v>154</v>
      </c>
      <c r="E60" s="6"/>
      <c r="F60" s="7"/>
      <c r="G60" s="6"/>
      <c r="H60" s="2"/>
      <c r="I60" s="32">
        <v>28900</v>
      </c>
      <c r="J60" s="2"/>
      <c r="K60" s="35" t="s">
        <v>3</v>
      </c>
      <c r="L60" s="2"/>
      <c r="M60" s="27">
        <v>4436079</v>
      </c>
      <c r="N60" s="27"/>
      <c r="O60" s="27">
        <v>363433</v>
      </c>
      <c r="P60" s="27"/>
      <c r="Q60" s="27">
        <v>221892</v>
      </c>
      <c r="R60" s="27"/>
      <c r="S60" s="27">
        <v>0</v>
      </c>
      <c r="T60" s="27"/>
      <c r="U60" s="27">
        <v>813056</v>
      </c>
      <c r="V60" s="27"/>
      <c r="W60" s="108">
        <f t="shared" si="4"/>
        <v>1398381</v>
      </c>
      <c r="X60" s="27"/>
      <c r="Y60" s="27"/>
      <c r="Z60" s="27"/>
      <c r="AA60" s="27"/>
      <c r="AB60" s="27">
        <v>84311</v>
      </c>
      <c r="AC60" s="27"/>
      <c r="AD60" s="27">
        <v>56081</v>
      </c>
      <c r="AE60" s="27"/>
      <c r="AF60" s="27">
        <v>217312</v>
      </c>
      <c r="AG60" s="27"/>
      <c r="AH60" s="27">
        <v>745858</v>
      </c>
      <c r="AI60" s="27"/>
      <c r="AJ60" s="108">
        <f t="shared" si="5"/>
        <v>1103562</v>
      </c>
      <c r="AK60" s="27"/>
      <c r="AL60" s="27">
        <v>241478</v>
      </c>
      <c r="AM60" s="27"/>
      <c r="AN60" s="27">
        <v>0</v>
      </c>
      <c r="AO60" s="27"/>
      <c r="AP60" s="27">
        <v>55333</v>
      </c>
      <c r="AQ60" s="27"/>
      <c r="AR60" s="108">
        <f t="shared" si="6"/>
        <v>296811</v>
      </c>
    </row>
    <row r="61" spans="1:44" ht="15" customHeight="1" x14ac:dyDescent="0.2">
      <c r="A61" s="8" t="s">
        <v>110</v>
      </c>
      <c r="B61" s="9"/>
      <c r="C61" s="34" t="s">
        <v>155</v>
      </c>
      <c r="E61" s="6"/>
      <c r="F61" s="7"/>
      <c r="G61" s="6"/>
      <c r="H61" s="2"/>
      <c r="I61" s="32">
        <v>21700</v>
      </c>
      <c r="J61" s="2"/>
      <c r="K61" s="35" t="s">
        <v>3</v>
      </c>
      <c r="L61" s="2"/>
      <c r="M61" s="27">
        <v>11172326</v>
      </c>
      <c r="N61" s="27"/>
      <c r="O61" s="27">
        <v>915311</v>
      </c>
      <c r="P61" s="27"/>
      <c r="Q61" s="27">
        <v>558837</v>
      </c>
      <c r="R61" s="27"/>
      <c r="S61" s="27">
        <v>0</v>
      </c>
      <c r="T61" s="27"/>
      <c r="U61" s="27">
        <v>1200805</v>
      </c>
      <c r="V61" s="27"/>
      <c r="W61" s="108">
        <f t="shared" si="4"/>
        <v>2674953</v>
      </c>
      <c r="X61" s="27"/>
      <c r="Y61" s="27"/>
      <c r="Z61" s="27"/>
      <c r="AA61" s="27"/>
      <c r="AB61" s="27">
        <v>212340</v>
      </c>
      <c r="AC61" s="27"/>
      <c r="AD61" s="27">
        <v>141240</v>
      </c>
      <c r="AE61" s="27"/>
      <c r="AF61" s="27">
        <v>547304</v>
      </c>
      <c r="AG61" s="27"/>
      <c r="AH61" s="27">
        <v>903026</v>
      </c>
      <c r="AI61" s="27"/>
      <c r="AJ61" s="108">
        <f t="shared" si="5"/>
        <v>1803910</v>
      </c>
      <c r="AK61" s="27"/>
      <c r="AL61" s="27">
        <v>608165</v>
      </c>
      <c r="AM61" s="27"/>
      <c r="AN61" s="27">
        <v>0</v>
      </c>
      <c r="AO61" s="27"/>
      <c r="AP61" s="27">
        <v>-78867</v>
      </c>
      <c r="AQ61" s="27"/>
      <c r="AR61" s="108">
        <f t="shared" si="6"/>
        <v>529298</v>
      </c>
    </row>
    <row r="62" spans="1:44" ht="15" customHeight="1" x14ac:dyDescent="0.2">
      <c r="A62" s="8" t="s">
        <v>110</v>
      </c>
      <c r="B62" s="9"/>
      <c r="C62" s="34" t="s">
        <v>156</v>
      </c>
      <c r="E62" s="6"/>
      <c r="F62" s="7"/>
      <c r="G62" s="6"/>
      <c r="H62" s="2"/>
      <c r="I62" s="32">
        <v>25300</v>
      </c>
      <c r="J62" s="2"/>
      <c r="K62" s="35" t="s">
        <v>3</v>
      </c>
      <c r="L62" s="2"/>
      <c r="M62" s="27">
        <v>13633475</v>
      </c>
      <c r="N62" s="27"/>
      <c r="O62" s="27">
        <v>1116944</v>
      </c>
      <c r="P62" s="27"/>
      <c r="Q62" s="27">
        <v>681943</v>
      </c>
      <c r="R62" s="27"/>
      <c r="S62" s="27">
        <v>0</v>
      </c>
      <c r="T62" s="27"/>
      <c r="U62" s="27">
        <v>895012</v>
      </c>
      <c r="V62" s="27"/>
      <c r="W62" s="108">
        <f t="shared" si="4"/>
        <v>2693899</v>
      </c>
      <c r="X62" s="27"/>
      <c r="Y62" s="27"/>
      <c r="Z62" s="27"/>
      <c r="AA62" s="27"/>
      <c r="AB62" s="27">
        <v>259116</v>
      </c>
      <c r="AC62" s="27"/>
      <c r="AD62" s="27">
        <v>172354</v>
      </c>
      <c r="AE62" s="27"/>
      <c r="AF62" s="27">
        <v>667870</v>
      </c>
      <c r="AG62" s="27"/>
      <c r="AH62" s="27">
        <v>497933</v>
      </c>
      <c r="AI62" s="27"/>
      <c r="AJ62" s="108">
        <f t="shared" si="5"/>
        <v>1597273</v>
      </c>
      <c r="AK62" s="27"/>
      <c r="AL62" s="27">
        <v>742138</v>
      </c>
      <c r="AM62" s="27"/>
      <c r="AN62" s="27">
        <v>5764</v>
      </c>
      <c r="AO62" s="27"/>
      <c r="AP62" s="27">
        <v>33073</v>
      </c>
      <c r="AQ62" s="27"/>
      <c r="AR62" s="108">
        <f t="shared" si="6"/>
        <v>780975</v>
      </c>
    </row>
    <row r="63" spans="1:44" ht="15" customHeight="1" x14ac:dyDescent="0.2">
      <c r="A63" s="8" t="s">
        <v>110</v>
      </c>
      <c r="B63" s="9"/>
      <c r="C63" s="34" t="s">
        <v>157</v>
      </c>
      <c r="E63" s="6"/>
      <c r="F63" s="7"/>
      <c r="G63" s="6"/>
      <c r="H63" s="2"/>
      <c r="I63" s="32">
        <v>38400</v>
      </c>
      <c r="J63" s="2"/>
      <c r="K63" s="35" t="s">
        <v>3</v>
      </c>
      <c r="L63" s="2"/>
      <c r="M63" s="27">
        <v>6839024</v>
      </c>
      <c r="N63" s="27"/>
      <c r="O63" s="27">
        <v>560298</v>
      </c>
      <c r="P63" s="27"/>
      <c r="Q63" s="27">
        <v>342086</v>
      </c>
      <c r="R63" s="27"/>
      <c r="S63" s="27">
        <v>0</v>
      </c>
      <c r="T63" s="27"/>
      <c r="U63" s="27">
        <v>369865</v>
      </c>
      <c r="V63" s="27"/>
      <c r="W63" s="108">
        <f t="shared" si="4"/>
        <v>1272249</v>
      </c>
      <c r="X63" s="27"/>
      <c r="Y63" s="27"/>
      <c r="Z63" s="27"/>
      <c r="AA63" s="27"/>
      <c r="AB63" s="27">
        <v>129981</v>
      </c>
      <c r="AC63" s="27"/>
      <c r="AD63" s="27">
        <v>86459</v>
      </c>
      <c r="AE63" s="27"/>
      <c r="AF63" s="27">
        <v>335027</v>
      </c>
      <c r="AG63" s="27"/>
      <c r="AH63" s="27">
        <v>974928</v>
      </c>
      <c r="AI63" s="27"/>
      <c r="AJ63" s="108">
        <f t="shared" si="5"/>
        <v>1526395</v>
      </c>
      <c r="AK63" s="27"/>
      <c r="AL63" s="27">
        <v>372282</v>
      </c>
      <c r="AM63" s="27"/>
      <c r="AN63" s="27">
        <v>6220</v>
      </c>
      <c r="AO63" s="27"/>
      <c r="AP63" s="27">
        <v>-12777</v>
      </c>
      <c r="AQ63" s="27"/>
      <c r="AR63" s="108">
        <f t="shared" si="6"/>
        <v>365725</v>
      </c>
    </row>
    <row r="64" spans="1:44" ht="15" customHeight="1" x14ac:dyDescent="0.2">
      <c r="A64" s="8" t="s">
        <v>110</v>
      </c>
      <c r="B64" s="9"/>
      <c r="C64" s="34" t="s">
        <v>158</v>
      </c>
      <c r="E64" s="6"/>
      <c r="F64" s="7"/>
      <c r="G64" s="6"/>
      <c r="H64" s="2"/>
      <c r="I64" s="32">
        <v>31200</v>
      </c>
      <c r="J64" s="2"/>
      <c r="K64" s="35" t="s">
        <v>3</v>
      </c>
      <c r="L64" s="2"/>
      <c r="M64" s="27">
        <v>10234557</v>
      </c>
      <c r="N64" s="27"/>
      <c r="O64" s="27">
        <v>838482</v>
      </c>
      <c r="P64" s="27"/>
      <c r="Q64" s="27">
        <v>511930</v>
      </c>
      <c r="R64" s="27"/>
      <c r="S64" s="27">
        <v>0</v>
      </c>
      <c r="T64" s="27"/>
      <c r="U64" s="27">
        <v>904412</v>
      </c>
      <c r="V64" s="27"/>
      <c r="W64" s="108">
        <f t="shared" si="4"/>
        <v>2254824</v>
      </c>
      <c r="X64" s="27"/>
      <c r="Y64" s="27"/>
      <c r="Z64" s="27"/>
      <c r="AA64" s="27"/>
      <c r="AB64" s="27">
        <v>194516</v>
      </c>
      <c r="AC64" s="27"/>
      <c r="AD64" s="27">
        <v>129385</v>
      </c>
      <c r="AE64" s="27"/>
      <c r="AF64" s="27">
        <v>501365</v>
      </c>
      <c r="AG64" s="27"/>
      <c r="AH64" s="27">
        <v>1033265</v>
      </c>
      <c r="AI64" s="27"/>
      <c r="AJ64" s="108">
        <f t="shared" si="5"/>
        <v>1858531</v>
      </c>
      <c r="AK64" s="27"/>
      <c r="AL64" s="27">
        <v>557118</v>
      </c>
      <c r="AM64" s="27"/>
      <c r="AN64" s="27">
        <v>0</v>
      </c>
      <c r="AO64" s="27"/>
      <c r="AP64" s="27">
        <v>-105909</v>
      </c>
      <c r="AQ64" s="27"/>
      <c r="AR64" s="108">
        <f t="shared" si="6"/>
        <v>451209</v>
      </c>
    </row>
    <row r="65" spans="1:44" ht="15" customHeight="1" x14ac:dyDescent="0.2">
      <c r="A65" s="8" t="s">
        <v>110</v>
      </c>
      <c r="B65" s="9"/>
      <c r="C65" s="34" t="s">
        <v>159</v>
      </c>
      <c r="E65" s="6"/>
      <c r="F65" s="7"/>
      <c r="G65" s="6"/>
      <c r="H65" s="2"/>
      <c r="I65" s="32">
        <v>37500</v>
      </c>
      <c r="J65" s="2"/>
      <c r="K65" s="35" t="s">
        <v>3</v>
      </c>
      <c r="L65" s="2"/>
      <c r="M65" s="27">
        <v>5822120</v>
      </c>
      <c r="N65" s="27"/>
      <c r="O65" s="27">
        <v>476986</v>
      </c>
      <c r="P65" s="27"/>
      <c r="Q65" s="27">
        <v>291221</v>
      </c>
      <c r="R65" s="27"/>
      <c r="S65" s="27">
        <v>0</v>
      </c>
      <c r="T65" s="27"/>
      <c r="U65" s="27">
        <v>788650</v>
      </c>
      <c r="V65" s="27"/>
      <c r="W65" s="108">
        <f t="shared" si="4"/>
        <v>1556857</v>
      </c>
      <c r="X65" s="27"/>
      <c r="Y65" s="27"/>
      <c r="Z65" s="27"/>
      <c r="AA65" s="27"/>
      <c r="AB65" s="27">
        <v>110654</v>
      </c>
      <c r="AC65" s="27"/>
      <c r="AD65" s="27">
        <v>73603</v>
      </c>
      <c r="AE65" s="27"/>
      <c r="AF65" s="27">
        <v>285211</v>
      </c>
      <c r="AG65" s="27"/>
      <c r="AH65" s="27">
        <v>338215</v>
      </c>
      <c r="AI65" s="27"/>
      <c r="AJ65" s="108">
        <f t="shared" si="5"/>
        <v>807683</v>
      </c>
      <c r="AK65" s="27"/>
      <c r="AL65" s="27">
        <v>316927</v>
      </c>
      <c r="AM65" s="27"/>
      <c r="AN65" s="27">
        <v>0</v>
      </c>
      <c r="AO65" s="27"/>
      <c r="AP65" s="27">
        <v>98995</v>
      </c>
      <c r="AQ65" s="27"/>
      <c r="AR65" s="108">
        <f t="shared" si="6"/>
        <v>415922</v>
      </c>
    </row>
    <row r="66" spans="1:44" ht="15" customHeight="1" x14ac:dyDescent="0.2">
      <c r="A66" s="8" t="s">
        <v>110</v>
      </c>
      <c r="B66" s="9"/>
      <c r="C66" s="34" t="s">
        <v>160</v>
      </c>
      <c r="E66" s="6"/>
      <c r="F66" s="7"/>
      <c r="G66" s="6"/>
      <c r="H66" s="2"/>
      <c r="I66" s="32">
        <v>27800</v>
      </c>
      <c r="J66" s="2"/>
      <c r="K66" s="35" t="s">
        <v>3</v>
      </c>
      <c r="L66" s="2"/>
      <c r="M66" s="27">
        <v>10205624</v>
      </c>
      <c r="N66" s="27"/>
      <c r="O66" s="27">
        <v>836112</v>
      </c>
      <c r="P66" s="27"/>
      <c r="Q66" s="27">
        <v>510483</v>
      </c>
      <c r="R66" s="27"/>
      <c r="S66" s="27">
        <v>0</v>
      </c>
      <c r="T66" s="27"/>
      <c r="U66" s="27">
        <v>564098</v>
      </c>
      <c r="V66" s="27"/>
      <c r="W66" s="108">
        <f t="shared" si="4"/>
        <v>1910693</v>
      </c>
      <c r="X66" s="27"/>
      <c r="Y66" s="27"/>
      <c r="Z66" s="27"/>
      <c r="AA66" s="27"/>
      <c r="AB66" s="27">
        <v>193967</v>
      </c>
      <c r="AC66" s="27"/>
      <c r="AD66" s="27">
        <v>129019</v>
      </c>
      <c r="AE66" s="27"/>
      <c r="AF66" s="27">
        <v>499948</v>
      </c>
      <c r="AG66" s="27"/>
      <c r="AH66" s="27">
        <v>1543335</v>
      </c>
      <c r="AI66" s="27"/>
      <c r="AJ66" s="108">
        <f t="shared" si="5"/>
        <v>2366269</v>
      </c>
      <c r="AK66" s="27"/>
      <c r="AL66" s="27">
        <v>555543</v>
      </c>
      <c r="AM66" s="27"/>
      <c r="AN66" s="27">
        <v>0</v>
      </c>
      <c r="AO66" s="27"/>
      <c r="AP66" s="27">
        <v>-414018</v>
      </c>
      <c r="AQ66" s="27"/>
      <c r="AR66" s="108">
        <f t="shared" si="6"/>
        <v>141525</v>
      </c>
    </row>
    <row r="67" spans="1:44" ht="15" customHeight="1" x14ac:dyDescent="0.2">
      <c r="A67" s="8" t="s">
        <v>110</v>
      </c>
      <c r="B67" s="9"/>
      <c r="C67" s="34" t="s">
        <v>161</v>
      </c>
      <c r="E67" s="6"/>
      <c r="F67" s="7"/>
      <c r="G67" s="6"/>
      <c r="H67" s="2"/>
      <c r="I67" s="32">
        <v>22100</v>
      </c>
      <c r="J67" s="2"/>
      <c r="K67" s="35" t="s">
        <v>3</v>
      </c>
      <c r="L67" s="2"/>
      <c r="M67" s="27">
        <v>15614140</v>
      </c>
      <c r="N67" s="27"/>
      <c r="O67" s="27">
        <v>1279213</v>
      </c>
      <c r="P67" s="27"/>
      <c r="Q67" s="27">
        <v>781015</v>
      </c>
      <c r="R67" s="27"/>
      <c r="S67" s="27">
        <v>0</v>
      </c>
      <c r="T67" s="27"/>
      <c r="U67" s="27">
        <v>464208</v>
      </c>
      <c r="V67" s="27"/>
      <c r="W67" s="108">
        <f t="shared" si="4"/>
        <v>2524436</v>
      </c>
      <c r="X67" s="27"/>
      <c r="Y67" s="27"/>
      <c r="Z67" s="27"/>
      <c r="AA67" s="27"/>
      <c r="AB67" s="27">
        <v>296760</v>
      </c>
      <c r="AC67" s="27"/>
      <c r="AD67" s="27">
        <v>197393</v>
      </c>
      <c r="AE67" s="27"/>
      <c r="AF67" s="27">
        <v>764898</v>
      </c>
      <c r="AG67" s="27"/>
      <c r="AH67" s="27">
        <v>921898</v>
      </c>
      <c r="AI67" s="27"/>
      <c r="AJ67" s="108">
        <f t="shared" si="5"/>
        <v>2180949</v>
      </c>
      <c r="AK67" s="27"/>
      <c r="AL67" s="27">
        <v>849955</v>
      </c>
      <c r="AM67" s="27"/>
      <c r="AN67" s="27">
        <v>0</v>
      </c>
      <c r="AO67" s="27"/>
      <c r="AP67" s="27">
        <v>146756</v>
      </c>
      <c r="AQ67" s="27"/>
      <c r="AR67" s="108">
        <f t="shared" si="6"/>
        <v>996711</v>
      </c>
    </row>
    <row r="68" spans="1:44" ht="15" customHeight="1" x14ac:dyDescent="0.2">
      <c r="A68" s="8" t="s">
        <v>110</v>
      </c>
      <c r="B68" s="9"/>
      <c r="C68" s="34" t="s">
        <v>162</v>
      </c>
      <c r="E68" s="6"/>
      <c r="F68" s="7"/>
      <c r="G68" s="6"/>
      <c r="H68" s="2"/>
      <c r="I68" s="32">
        <v>44300</v>
      </c>
      <c r="J68" s="2"/>
      <c r="K68" s="35" t="s">
        <v>3</v>
      </c>
      <c r="L68" s="2"/>
      <c r="M68" s="27">
        <v>13075133</v>
      </c>
      <c r="N68" s="27"/>
      <c r="O68" s="27">
        <v>1071201</v>
      </c>
      <c r="P68" s="27"/>
      <c r="Q68" s="27">
        <v>654015</v>
      </c>
      <c r="R68" s="27"/>
      <c r="S68" s="27">
        <v>0</v>
      </c>
      <c r="T68" s="27"/>
      <c r="U68" s="27">
        <v>1069743</v>
      </c>
      <c r="V68" s="27"/>
      <c r="W68" s="108">
        <f t="shared" si="4"/>
        <v>2794959</v>
      </c>
      <c r="X68" s="27"/>
      <c r="Y68" s="27"/>
      <c r="Z68" s="27"/>
      <c r="AA68" s="27"/>
      <c r="AB68" s="27">
        <v>248504</v>
      </c>
      <c r="AC68" s="27"/>
      <c r="AD68" s="27">
        <v>165295</v>
      </c>
      <c r="AE68" s="27"/>
      <c r="AF68" s="27">
        <v>640518</v>
      </c>
      <c r="AG68" s="27"/>
      <c r="AH68" s="27">
        <v>148971</v>
      </c>
      <c r="AI68" s="27"/>
      <c r="AJ68" s="108">
        <f t="shared" si="5"/>
        <v>1203288</v>
      </c>
      <c r="AK68" s="27"/>
      <c r="AL68" s="27">
        <v>711745</v>
      </c>
      <c r="AM68" s="27"/>
      <c r="AN68" s="27">
        <v>0</v>
      </c>
      <c r="AO68" s="27"/>
      <c r="AP68" s="27">
        <v>350708</v>
      </c>
      <c r="AQ68" s="27"/>
      <c r="AR68" s="108">
        <f t="shared" si="6"/>
        <v>1062453</v>
      </c>
    </row>
    <row r="69" spans="1:44" ht="15" customHeight="1" x14ac:dyDescent="0.2">
      <c r="A69" s="8" t="s">
        <v>110</v>
      </c>
      <c r="B69" s="9"/>
      <c r="C69" s="34" t="s">
        <v>163</v>
      </c>
      <c r="E69" s="6"/>
      <c r="F69" s="7"/>
      <c r="G69" s="6"/>
      <c r="H69" s="2"/>
      <c r="I69" s="32">
        <v>33100</v>
      </c>
      <c r="J69" s="2"/>
      <c r="K69" s="35" t="s">
        <v>3</v>
      </c>
      <c r="L69" s="2"/>
      <c r="M69" s="27">
        <v>17062364</v>
      </c>
      <c r="N69" s="27"/>
      <c r="O69" s="27">
        <v>1397861</v>
      </c>
      <c r="P69" s="27"/>
      <c r="Q69" s="27">
        <v>853455</v>
      </c>
      <c r="R69" s="27"/>
      <c r="S69" s="27">
        <v>0</v>
      </c>
      <c r="T69" s="27"/>
      <c r="U69" s="27">
        <v>1284712</v>
      </c>
      <c r="V69" s="27"/>
      <c r="W69" s="108">
        <f t="shared" si="4"/>
        <v>3536028</v>
      </c>
      <c r="X69" s="27"/>
      <c r="Y69" s="27"/>
      <c r="Z69" s="27"/>
      <c r="AA69" s="27"/>
      <c r="AB69" s="27">
        <v>324285</v>
      </c>
      <c r="AC69" s="27"/>
      <c r="AD69" s="27">
        <v>215702</v>
      </c>
      <c r="AE69" s="27"/>
      <c r="AF69" s="27">
        <v>835842</v>
      </c>
      <c r="AG69" s="27"/>
      <c r="AH69" s="27">
        <v>1200746</v>
      </c>
      <c r="AI69" s="27"/>
      <c r="AJ69" s="108">
        <f t="shared" si="5"/>
        <v>2576575</v>
      </c>
      <c r="AK69" s="27"/>
      <c r="AL69" s="27">
        <v>928789</v>
      </c>
      <c r="AM69" s="27"/>
      <c r="AN69" s="27">
        <v>0</v>
      </c>
      <c r="AO69" s="27"/>
      <c r="AP69" s="27">
        <v>182690</v>
      </c>
      <c r="AQ69" s="27"/>
      <c r="AR69" s="108">
        <f t="shared" si="6"/>
        <v>1111479</v>
      </c>
    </row>
    <row r="70" spans="1:44" ht="15" customHeight="1" x14ac:dyDescent="0.2">
      <c r="A70" s="8" t="s">
        <v>110</v>
      </c>
      <c r="B70" s="9"/>
      <c r="C70" s="34" t="s">
        <v>164</v>
      </c>
      <c r="E70" s="6"/>
      <c r="F70" s="7"/>
      <c r="G70" s="6"/>
      <c r="H70" s="2"/>
      <c r="I70" s="32">
        <v>43500</v>
      </c>
      <c r="J70" s="2"/>
      <c r="K70" s="35" t="s">
        <v>3</v>
      </c>
      <c r="L70" s="2"/>
      <c r="M70" s="27">
        <v>7055512</v>
      </c>
      <c r="N70" s="27"/>
      <c r="O70" s="27">
        <v>578034</v>
      </c>
      <c r="P70" s="27"/>
      <c r="Q70" s="27">
        <v>352915</v>
      </c>
      <c r="R70" s="27"/>
      <c r="S70" s="27">
        <v>0</v>
      </c>
      <c r="T70" s="27"/>
      <c r="U70" s="27">
        <v>716166</v>
      </c>
      <c r="V70" s="27"/>
      <c r="W70" s="108">
        <f t="shared" si="4"/>
        <v>1647115</v>
      </c>
      <c r="X70" s="27"/>
      <c r="Y70" s="27"/>
      <c r="Z70" s="27"/>
      <c r="AA70" s="27"/>
      <c r="AB70" s="27">
        <v>134096</v>
      </c>
      <c r="AC70" s="27"/>
      <c r="AD70" s="27">
        <v>89195</v>
      </c>
      <c r="AE70" s="27"/>
      <c r="AF70" s="27">
        <v>345632</v>
      </c>
      <c r="AG70" s="27"/>
      <c r="AH70" s="27">
        <v>500030</v>
      </c>
      <c r="AI70" s="27"/>
      <c r="AJ70" s="108">
        <f t="shared" si="5"/>
        <v>1068953</v>
      </c>
      <c r="AK70" s="27"/>
      <c r="AL70" s="27">
        <v>384067</v>
      </c>
      <c r="AM70" s="27"/>
      <c r="AN70" s="27">
        <v>0</v>
      </c>
      <c r="AO70" s="27"/>
      <c r="AP70" s="27">
        <v>179556</v>
      </c>
      <c r="AQ70" s="27"/>
      <c r="AR70" s="108">
        <f t="shared" si="6"/>
        <v>563623</v>
      </c>
    </row>
    <row r="71" spans="1:44" ht="15" customHeight="1" x14ac:dyDescent="0.2">
      <c r="A71" s="8" t="s">
        <v>110</v>
      </c>
      <c r="B71" s="9"/>
      <c r="C71" s="34" t="s">
        <v>165</v>
      </c>
      <c r="E71" s="6"/>
      <c r="F71" s="7"/>
      <c r="G71" s="6"/>
      <c r="H71" s="2"/>
      <c r="I71" s="32">
        <v>27201</v>
      </c>
      <c r="J71" s="2"/>
      <c r="K71" s="35" t="s">
        <v>3</v>
      </c>
      <c r="L71" s="2"/>
      <c r="M71" s="27">
        <v>29985853</v>
      </c>
      <c r="N71" s="27"/>
      <c r="O71" s="27">
        <v>2456638</v>
      </c>
      <c r="P71" s="27"/>
      <c r="Q71" s="27">
        <v>1499885</v>
      </c>
      <c r="R71" s="27"/>
      <c r="S71" s="27">
        <v>0</v>
      </c>
      <c r="T71" s="27"/>
      <c r="U71" s="27">
        <v>1419702</v>
      </c>
      <c r="V71" s="27"/>
      <c r="W71" s="108">
        <f t="shared" si="4"/>
        <v>5376225</v>
      </c>
      <c r="X71" s="27"/>
      <c r="Y71" s="27"/>
      <c r="Z71" s="27"/>
      <c r="AA71" s="27"/>
      <c r="AB71" s="27">
        <v>569906</v>
      </c>
      <c r="AC71" s="27"/>
      <c r="AD71" s="27">
        <v>379080</v>
      </c>
      <c r="AE71" s="27"/>
      <c r="AF71" s="27">
        <v>1468932</v>
      </c>
      <c r="AG71" s="27"/>
      <c r="AH71" s="27">
        <v>634275</v>
      </c>
      <c r="AI71" s="27"/>
      <c r="AJ71" s="108">
        <f t="shared" si="5"/>
        <v>3052193</v>
      </c>
      <c r="AK71" s="27"/>
      <c r="AL71" s="27">
        <v>1632279</v>
      </c>
      <c r="AM71" s="27"/>
      <c r="AN71" s="27">
        <v>0</v>
      </c>
      <c r="AO71" s="27"/>
      <c r="AP71" s="27">
        <v>-133159</v>
      </c>
      <c r="AQ71" s="27"/>
      <c r="AR71" s="108">
        <f t="shared" si="6"/>
        <v>1499120</v>
      </c>
    </row>
    <row r="72" spans="1:44" ht="15" customHeight="1" x14ac:dyDescent="0.2">
      <c r="A72" s="8" t="s">
        <v>110</v>
      </c>
      <c r="B72" s="9"/>
      <c r="C72" s="34" t="s">
        <v>165</v>
      </c>
      <c r="E72" s="6"/>
      <c r="F72" s="7"/>
      <c r="G72" s="6"/>
      <c r="H72" s="2"/>
      <c r="I72" s="32">
        <v>27202</v>
      </c>
      <c r="J72" s="2"/>
      <c r="K72" s="35" t="s">
        <v>3</v>
      </c>
      <c r="L72" s="2"/>
      <c r="M72" s="27">
        <v>15703383</v>
      </c>
      <c r="N72" s="27"/>
      <c r="O72" s="27">
        <v>1286524</v>
      </c>
      <c r="P72" s="27"/>
      <c r="Q72" s="27">
        <v>785479</v>
      </c>
      <c r="R72" s="27"/>
      <c r="S72" s="27">
        <v>0</v>
      </c>
      <c r="T72" s="27"/>
      <c r="U72" s="27">
        <v>605732</v>
      </c>
      <c r="V72" s="27"/>
      <c r="W72" s="108">
        <f t="shared" si="4"/>
        <v>2677735</v>
      </c>
      <c r="X72" s="27"/>
      <c r="Y72" s="27"/>
      <c r="Z72" s="27"/>
      <c r="AA72" s="27"/>
      <c r="AB72" s="27">
        <v>298456</v>
      </c>
      <c r="AC72" s="27"/>
      <c r="AD72" s="27">
        <v>198521</v>
      </c>
      <c r="AE72" s="27"/>
      <c r="AF72" s="27">
        <v>769269</v>
      </c>
      <c r="AG72" s="27"/>
      <c r="AH72" s="27">
        <v>252391</v>
      </c>
      <c r="AI72" s="27"/>
      <c r="AJ72" s="108">
        <f t="shared" si="5"/>
        <v>1518637</v>
      </c>
      <c r="AK72" s="27"/>
      <c r="AL72" s="27">
        <v>854813</v>
      </c>
      <c r="AM72" s="27"/>
      <c r="AN72" s="27">
        <v>0</v>
      </c>
      <c r="AO72" s="27"/>
      <c r="AP72" s="27">
        <v>-608800</v>
      </c>
      <c r="AQ72" s="27"/>
      <c r="AR72" s="108">
        <f t="shared" si="6"/>
        <v>246013</v>
      </c>
    </row>
    <row r="73" spans="1:44" ht="15" customHeight="1" x14ac:dyDescent="0.2">
      <c r="A73" s="8" t="s">
        <v>110</v>
      </c>
      <c r="B73" s="9"/>
      <c r="C73" s="34" t="s">
        <v>166</v>
      </c>
      <c r="E73" s="6"/>
      <c r="F73" s="7"/>
      <c r="G73" s="6"/>
      <c r="H73" s="2"/>
      <c r="I73" s="32">
        <v>44100</v>
      </c>
      <c r="J73" s="2"/>
      <c r="K73" s="35" t="s">
        <v>3</v>
      </c>
      <c r="L73" s="2"/>
      <c r="M73" s="27">
        <v>10324376</v>
      </c>
      <c r="N73" s="27"/>
      <c r="O73" s="27">
        <v>845841</v>
      </c>
      <c r="P73" s="27"/>
      <c r="Q73" s="27">
        <v>516423</v>
      </c>
      <c r="R73" s="27"/>
      <c r="S73" s="27">
        <v>0</v>
      </c>
      <c r="T73" s="27"/>
      <c r="U73" s="27">
        <v>777214</v>
      </c>
      <c r="V73" s="27"/>
      <c r="W73" s="108">
        <f t="shared" si="4"/>
        <v>2139478</v>
      </c>
      <c r="X73" s="27"/>
      <c r="Y73" s="27"/>
      <c r="Z73" s="27"/>
      <c r="AA73" s="27"/>
      <c r="AB73" s="27">
        <v>196224</v>
      </c>
      <c r="AC73" s="27"/>
      <c r="AD73" s="27">
        <v>130520</v>
      </c>
      <c r="AE73" s="27"/>
      <c r="AF73" s="27">
        <v>505765</v>
      </c>
      <c r="AG73" s="27"/>
      <c r="AH73" s="27">
        <v>280829</v>
      </c>
      <c r="AI73" s="27"/>
      <c r="AJ73" s="108">
        <f t="shared" si="5"/>
        <v>1113338</v>
      </c>
      <c r="AK73" s="27"/>
      <c r="AL73" s="27">
        <v>562007</v>
      </c>
      <c r="AM73" s="27"/>
      <c r="AN73" s="27">
        <v>0</v>
      </c>
      <c r="AO73" s="27"/>
      <c r="AP73" s="27">
        <v>-281487</v>
      </c>
      <c r="AQ73" s="27"/>
      <c r="AR73" s="108">
        <f t="shared" si="6"/>
        <v>280520</v>
      </c>
    </row>
    <row r="74" spans="1:44" ht="15" customHeight="1" x14ac:dyDescent="0.2">
      <c r="A74" s="8" t="s">
        <v>110</v>
      </c>
      <c r="B74" s="9"/>
      <c r="C74" s="34" t="s">
        <v>167</v>
      </c>
      <c r="E74" s="6"/>
      <c r="F74" s="7"/>
      <c r="G74" s="6"/>
      <c r="H74" s="2"/>
      <c r="I74" s="32">
        <v>32300</v>
      </c>
      <c r="J74" s="2"/>
      <c r="K74" s="35" t="s">
        <v>3</v>
      </c>
      <c r="L74" s="2"/>
      <c r="M74" s="27">
        <v>22831643</v>
      </c>
      <c r="N74" s="27"/>
      <c r="O74" s="27">
        <v>1870518</v>
      </c>
      <c r="P74" s="27"/>
      <c r="Q74" s="27">
        <v>1142033</v>
      </c>
      <c r="R74" s="27"/>
      <c r="S74" s="27">
        <v>0</v>
      </c>
      <c r="T74" s="27"/>
      <c r="U74" s="27">
        <v>379526</v>
      </c>
      <c r="V74" s="27"/>
      <c r="W74" s="108">
        <f t="shared" si="4"/>
        <v>3392077</v>
      </c>
      <c r="X74" s="27"/>
      <c r="Y74" s="27"/>
      <c r="Z74" s="27"/>
      <c r="AA74" s="27"/>
      <c r="AB74" s="27">
        <v>433935</v>
      </c>
      <c r="AC74" s="27"/>
      <c r="AD74" s="27">
        <v>288637</v>
      </c>
      <c r="AE74" s="27"/>
      <c r="AF74" s="27">
        <v>1118465</v>
      </c>
      <c r="AG74" s="27"/>
      <c r="AH74" s="27">
        <v>647719</v>
      </c>
      <c r="AI74" s="27"/>
      <c r="AJ74" s="108">
        <f t="shared" si="5"/>
        <v>2488756</v>
      </c>
      <c r="AK74" s="27"/>
      <c r="AL74" s="27">
        <v>1242840</v>
      </c>
      <c r="AM74" s="27"/>
      <c r="AN74" s="27">
        <v>0</v>
      </c>
      <c r="AO74" s="27"/>
      <c r="AP74" s="27">
        <v>135166</v>
      </c>
      <c r="AQ74" s="27"/>
      <c r="AR74" s="108">
        <f t="shared" si="6"/>
        <v>1378006</v>
      </c>
    </row>
    <row r="75" spans="1:44" ht="15" customHeight="1" x14ac:dyDescent="0.2">
      <c r="A75" s="8" t="s">
        <v>110</v>
      </c>
      <c r="B75" s="9"/>
      <c r="C75" s="34" t="s">
        <v>168</v>
      </c>
      <c r="E75" s="6"/>
      <c r="F75" s="7"/>
      <c r="G75" s="6"/>
      <c r="H75" s="2"/>
      <c r="I75" s="32">
        <v>26600</v>
      </c>
      <c r="J75" s="2"/>
      <c r="K75" s="35" t="s">
        <v>3</v>
      </c>
      <c r="L75" s="2"/>
      <c r="M75" s="27">
        <v>9934722</v>
      </c>
      <c r="N75" s="27"/>
      <c r="O75" s="27">
        <v>813918</v>
      </c>
      <c r="P75" s="27"/>
      <c r="Q75" s="27">
        <v>496932</v>
      </c>
      <c r="R75" s="27"/>
      <c r="S75" s="27">
        <v>0</v>
      </c>
      <c r="T75" s="27"/>
      <c r="U75" s="27">
        <v>539086</v>
      </c>
      <c r="V75" s="27"/>
      <c r="W75" s="108">
        <f t="shared" si="4"/>
        <v>1849936</v>
      </c>
      <c r="X75" s="27"/>
      <c r="Y75" s="27"/>
      <c r="Z75" s="27"/>
      <c r="AA75" s="27"/>
      <c r="AB75" s="27">
        <v>188818</v>
      </c>
      <c r="AC75" s="27"/>
      <c r="AD75" s="27">
        <v>125594</v>
      </c>
      <c r="AE75" s="27"/>
      <c r="AF75" s="27">
        <v>486677</v>
      </c>
      <c r="AG75" s="27"/>
      <c r="AH75" s="27">
        <v>1285842</v>
      </c>
      <c r="AI75" s="27"/>
      <c r="AJ75" s="108">
        <f t="shared" si="5"/>
        <v>2086931</v>
      </c>
      <c r="AK75" s="27"/>
      <c r="AL75" s="27">
        <v>540796</v>
      </c>
      <c r="AM75" s="27"/>
      <c r="AN75" s="27">
        <v>79320</v>
      </c>
      <c r="AO75" s="27"/>
      <c r="AP75" s="27">
        <v>-206648</v>
      </c>
      <c r="AQ75" s="27"/>
      <c r="AR75" s="108">
        <f t="shared" si="6"/>
        <v>413468</v>
      </c>
    </row>
    <row r="76" spans="1:44" ht="15" customHeight="1" x14ac:dyDescent="0.2">
      <c r="A76" s="8" t="s">
        <v>110</v>
      </c>
      <c r="B76" s="9"/>
      <c r="C76" s="34" t="s">
        <v>169</v>
      </c>
      <c r="E76" s="6"/>
      <c r="F76" s="7"/>
      <c r="G76" s="6"/>
      <c r="H76" s="2"/>
      <c r="I76" s="32">
        <v>42900</v>
      </c>
      <c r="J76" s="2"/>
      <c r="K76" s="35" t="s">
        <v>3</v>
      </c>
      <c r="L76" s="2"/>
      <c r="M76" s="27">
        <v>36193064</v>
      </c>
      <c r="N76" s="27"/>
      <c r="O76" s="27">
        <v>2965174</v>
      </c>
      <c r="P76" s="27"/>
      <c r="Q76" s="27">
        <v>1810368</v>
      </c>
      <c r="R76" s="27"/>
      <c r="S76" s="27">
        <v>0</v>
      </c>
      <c r="T76" s="27"/>
      <c r="U76" s="27">
        <v>2303959</v>
      </c>
      <c r="V76" s="27"/>
      <c r="W76" s="108">
        <f t="shared" si="4"/>
        <v>7079501</v>
      </c>
      <c r="X76" s="27"/>
      <c r="Y76" s="27"/>
      <c r="Z76" s="27"/>
      <c r="AA76" s="27"/>
      <c r="AB76" s="27">
        <v>687880</v>
      </c>
      <c r="AC76" s="27"/>
      <c r="AD76" s="27">
        <v>457551</v>
      </c>
      <c r="AE76" s="27"/>
      <c r="AF76" s="27">
        <v>1773007</v>
      </c>
      <c r="AG76" s="27"/>
      <c r="AH76" s="27">
        <v>2482713</v>
      </c>
      <c r="AI76" s="27"/>
      <c r="AJ76" s="108">
        <f t="shared" si="5"/>
        <v>5401151</v>
      </c>
      <c r="AK76" s="27"/>
      <c r="AL76" s="27">
        <v>1970169</v>
      </c>
      <c r="AM76" s="27"/>
      <c r="AN76" s="27">
        <v>0</v>
      </c>
      <c r="AO76" s="27"/>
      <c r="AP76" s="27">
        <v>366225</v>
      </c>
      <c r="AQ76" s="27"/>
      <c r="AR76" s="108">
        <f t="shared" si="6"/>
        <v>2336394</v>
      </c>
    </row>
    <row r="77" spans="1:44" ht="15" customHeight="1" x14ac:dyDescent="0.2">
      <c r="A77" s="8" t="s">
        <v>110</v>
      </c>
      <c r="B77" s="9"/>
      <c r="C77" s="34" t="s">
        <v>170</v>
      </c>
      <c r="E77" s="6"/>
      <c r="F77" s="7"/>
      <c r="G77" s="6"/>
      <c r="H77" s="2"/>
      <c r="I77" s="32">
        <v>43900</v>
      </c>
      <c r="J77" s="2"/>
      <c r="K77" s="35" t="s">
        <v>3</v>
      </c>
      <c r="L77" s="2"/>
      <c r="M77" s="27">
        <v>8061768</v>
      </c>
      <c r="N77" s="27"/>
      <c r="O77" s="27">
        <v>660473</v>
      </c>
      <c r="P77" s="27"/>
      <c r="Q77" s="27">
        <v>403248</v>
      </c>
      <c r="R77" s="27"/>
      <c r="S77" s="27">
        <v>0</v>
      </c>
      <c r="T77" s="27"/>
      <c r="U77" s="27">
        <v>516460</v>
      </c>
      <c r="V77" s="27"/>
      <c r="W77" s="108">
        <f t="shared" si="4"/>
        <v>1580181</v>
      </c>
      <c r="X77" s="27"/>
      <c r="Y77" s="27"/>
      <c r="Z77" s="27"/>
      <c r="AA77" s="27"/>
      <c r="AB77" s="27">
        <v>153221</v>
      </c>
      <c r="AC77" s="27"/>
      <c r="AD77" s="27">
        <v>101917</v>
      </c>
      <c r="AE77" s="27"/>
      <c r="AF77" s="27">
        <v>394926</v>
      </c>
      <c r="AG77" s="27"/>
      <c r="AH77" s="27">
        <v>60520</v>
      </c>
      <c r="AI77" s="27"/>
      <c r="AJ77" s="108">
        <f t="shared" si="5"/>
        <v>710584</v>
      </c>
      <c r="AK77" s="27"/>
      <c r="AL77" s="27">
        <v>438842</v>
      </c>
      <c r="AM77" s="27"/>
      <c r="AN77" s="27">
        <v>2715</v>
      </c>
      <c r="AO77" s="27"/>
      <c r="AP77" s="27">
        <v>218318</v>
      </c>
      <c r="AQ77" s="27"/>
      <c r="AR77" s="108">
        <f t="shared" si="6"/>
        <v>659875</v>
      </c>
    </row>
    <row r="78" spans="1:44" ht="15" customHeight="1" x14ac:dyDescent="0.2">
      <c r="A78" s="8" t="s">
        <v>110</v>
      </c>
      <c r="B78" s="9"/>
      <c r="C78" s="34" t="s">
        <v>171</v>
      </c>
      <c r="E78" s="6"/>
      <c r="F78" s="7"/>
      <c r="G78" s="6"/>
      <c r="H78" s="2"/>
      <c r="I78" s="32">
        <v>35800</v>
      </c>
      <c r="J78" s="2"/>
      <c r="K78" s="35" t="s">
        <v>3</v>
      </c>
      <c r="L78" s="2"/>
      <c r="M78" s="27">
        <v>21418908</v>
      </c>
      <c r="N78" s="27"/>
      <c r="O78" s="27">
        <v>1754778</v>
      </c>
      <c r="P78" s="27"/>
      <c r="Q78" s="27">
        <v>1071369</v>
      </c>
      <c r="R78" s="27"/>
      <c r="S78" s="27">
        <v>0</v>
      </c>
      <c r="T78" s="27"/>
      <c r="U78" s="27">
        <v>1304228</v>
      </c>
      <c r="V78" s="27"/>
      <c r="W78" s="108">
        <f t="shared" si="4"/>
        <v>4130375</v>
      </c>
      <c r="X78" s="27"/>
      <c r="Y78" s="27"/>
      <c r="Z78" s="27"/>
      <c r="AA78" s="27"/>
      <c r="AB78" s="27">
        <v>407084</v>
      </c>
      <c r="AC78" s="27"/>
      <c r="AD78" s="27">
        <v>270777</v>
      </c>
      <c r="AE78" s="27"/>
      <c r="AF78" s="27">
        <v>1049259</v>
      </c>
      <c r="AG78" s="27"/>
      <c r="AH78" s="27">
        <v>231437</v>
      </c>
      <c r="AI78" s="27"/>
      <c r="AJ78" s="108">
        <f t="shared" si="5"/>
        <v>1958557</v>
      </c>
      <c r="AK78" s="27"/>
      <c r="AL78" s="27">
        <v>1165938</v>
      </c>
      <c r="AM78" s="27"/>
      <c r="AN78" s="27">
        <v>0</v>
      </c>
      <c r="AO78" s="27"/>
      <c r="AP78" s="27">
        <v>105576</v>
      </c>
      <c r="AQ78" s="27"/>
      <c r="AR78" s="108">
        <f t="shared" si="6"/>
        <v>1271514</v>
      </c>
    </row>
    <row r="79" spans="1:44" ht="15" customHeight="1" x14ac:dyDescent="0.2">
      <c r="A79" s="8" t="s">
        <v>110</v>
      </c>
      <c r="B79" s="9"/>
      <c r="C79" s="34" t="s">
        <v>172</v>
      </c>
      <c r="E79" s="6"/>
      <c r="F79" s="7"/>
      <c r="G79" s="6"/>
      <c r="H79" s="2"/>
      <c r="I79" s="32">
        <v>26900</v>
      </c>
      <c r="J79" s="2"/>
      <c r="K79" s="35" t="s">
        <v>3</v>
      </c>
      <c r="L79" s="2"/>
      <c r="M79" s="27">
        <v>8703295</v>
      </c>
      <c r="N79" s="27"/>
      <c r="O79" s="27">
        <v>713031</v>
      </c>
      <c r="P79" s="27"/>
      <c r="Q79" s="27">
        <v>435337</v>
      </c>
      <c r="R79" s="27"/>
      <c r="S79" s="27">
        <v>0</v>
      </c>
      <c r="T79" s="27"/>
      <c r="U79" s="27">
        <v>797241</v>
      </c>
      <c r="V79" s="27"/>
      <c r="W79" s="108">
        <f t="shared" si="4"/>
        <v>1945609</v>
      </c>
      <c r="X79" s="27"/>
      <c r="Y79" s="27"/>
      <c r="Z79" s="27"/>
      <c r="AA79" s="27"/>
      <c r="AB79" s="27">
        <v>165413</v>
      </c>
      <c r="AC79" s="27"/>
      <c r="AD79" s="27">
        <v>110027</v>
      </c>
      <c r="AE79" s="27"/>
      <c r="AF79" s="27">
        <v>426353</v>
      </c>
      <c r="AG79" s="27"/>
      <c r="AH79" s="27">
        <v>0</v>
      </c>
      <c r="AI79" s="27"/>
      <c r="AJ79" s="108">
        <f t="shared" si="5"/>
        <v>701793</v>
      </c>
      <c r="AK79" s="27"/>
      <c r="AL79" s="27">
        <v>473764</v>
      </c>
      <c r="AM79" s="27"/>
      <c r="AN79" s="27">
        <v>0</v>
      </c>
      <c r="AO79" s="27"/>
      <c r="AP79" s="27">
        <v>368526</v>
      </c>
      <c r="AQ79" s="27"/>
      <c r="AR79" s="108">
        <f t="shared" si="6"/>
        <v>842290</v>
      </c>
    </row>
    <row r="80" spans="1:44" ht="15" customHeight="1" x14ac:dyDescent="0.2">
      <c r="A80" s="8" t="s">
        <v>110</v>
      </c>
      <c r="B80" s="9"/>
      <c r="C80" s="34" t="s">
        <v>173</v>
      </c>
      <c r="E80" s="6"/>
      <c r="F80" s="7"/>
      <c r="G80" s="6"/>
      <c r="H80" s="2"/>
      <c r="I80" s="32">
        <v>28000</v>
      </c>
      <c r="J80" s="2"/>
      <c r="K80" s="35" t="s">
        <v>3</v>
      </c>
      <c r="L80" s="2"/>
      <c r="M80" s="27">
        <v>68540062</v>
      </c>
      <c r="N80" s="27"/>
      <c r="O80" s="27">
        <v>5615253</v>
      </c>
      <c r="P80" s="27"/>
      <c r="Q80" s="27">
        <v>3428357</v>
      </c>
      <c r="R80" s="27"/>
      <c r="S80" s="27">
        <v>0</v>
      </c>
      <c r="T80" s="27"/>
      <c r="U80" s="27">
        <v>1119662</v>
      </c>
      <c r="V80" s="27"/>
      <c r="W80" s="108">
        <f t="shared" si="4"/>
        <v>10163272</v>
      </c>
      <c r="X80" s="27"/>
      <c r="Y80" s="27"/>
      <c r="Z80" s="27"/>
      <c r="AA80" s="27"/>
      <c r="AB80" s="27">
        <v>1302662</v>
      </c>
      <c r="AC80" s="27"/>
      <c r="AD80" s="27">
        <v>866480</v>
      </c>
      <c r="AE80" s="27"/>
      <c r="AF80" s="27">
        <v>3357606</v>
      </c>
      <c r="AG80" s="27"/>
      <c r="AH80" s="27">
        <v>4133344</v>
      </c>
      <c r="AI80" s="27"/>
      <c r="AJ80" s="108">
        <f t="shared" si="5"/>
        <v>9660092</v>
      </c>
      <c r="AK80" s="27"/>
      <c r="AL80" s="27">
        <v>3730977</v>
      </c>
      <c r="AM80" s="27"/>
      <c r="AN80" s="27">
        <v>139105</v>
      </c>
      <c r="AO80" s="27"/>
      <c r="AP80" s="27">
        <v>-825920</v>
      </c>
      <c r="AQ80" s="27"/>
      <c r="AR80" s="108">
        <f t="shared" si="6"/>
        <v>3044162</v>
      </c>
    </row>
    <row r="81" spans="1:44" ht="15" customHeight="1" x14ac:dyDescent="0.2">
      <c r="A81" s="8" t="s">
        <v>110</v>
      </c>
      <c r="B81" s="9"/>
      <c r="C81" s="34" t="s">
        <v>174</v>
      </c>
      <c r="E81" s="6"/>
      <c r="F81" s="7"/>
      <c r="G81" s="6"/>
      <c r="H81" s="2"/>
      <c r="I81" s="32">
        <v>44500</v>
      </c>
      <c r="J81" s="2"/>
      <c r="K81" s="35" t="s">
        <v>3</v>
      </c>
      <c r="L81" s="2"/>
      <c r="M81" s="27">
        <v>4306468</v>
      </c>
      <c r="N81" s="27"/>
      <c r="O81" s="27">
        <v>352814</v>
      </c>
      <c r="P81" s="27"/>
      <c r="Q81" s="27">
        <v>215408</v>
      </c>
      <c r="R81" s="27"/>
      <c r="S81" s="27">
        <v>0</v>
      </c>
      <c r="T81" s="27"/>
      <c r="U81" s="27">
        <v>253249</v>
      </c>
      <c r="V81" s="27"/>
      <c r="W81" s="108">
        <f t="shared" si="4"/>
        <v>821471</v>
      </c>
      <c r="X81" s="27"/>
      <c r="Y81" s="27"/>
      <c r="Z81" s="27"/>
      <c r="AA81" s="27"/>
      <c r="AB81" s="27">
        <v>81848</v>
      </c>
      <c r="AC81" s="27"/>
      <c r="AD81" s="27">
        <v>54442</v>
      </c>
      <c r="AE81" s="27"/>
      <c r="AF81" s="27">
        <v>210963</v>
      </c>
      <c r="AG81" s="27"/>
      <c r="AH81" s="27">
        <v>321676</v>
      </c>
      <c r="AI81" s="27"/>
      <c r="AJ81" s="108">
        <f t="shared" si="5"/>
        <v>668929</v>
      </c>
      <c r="AK81" s="27"/>
      <c r="AL81" s="27">
        <v>234422</v>
      </c>
      <c r="AM81" s="27"/>
      <c r="AN81" s="27">
        <v>0</v>
      </c>
      <c r="AO81" s="27"/>
      <c r="AP81" s="27">
        <v>80852</v>
      </c>
      <c r="AQ81" s="27"/>
      <c r="AR81" s="108">
        <f t="shared" si="6"/>
        <v>315274</v>
      </c>
    </row>
    <row r="82" spans="1:44" ht="15" customHeight="1" x14ac:dyDescent="0.2">
      <c r="A82" s="8" t="s">
        <v>110</v>
      </c>
      <c r="B82" s="9"/>
      <c r="C82" s="34" t="s">
        <v>175</v>
      </c>
      <c r="E82" s="6"/>
      <c r="F82" s="7"/>
      <c r="G82" s="6"/>
      <c r="H82" s="2"/>
      <c r="I82" s="32">
        <v>30400</v>
      </c>
      <c r="J82" s="2"/>
      <c r="K82" s="35" t="s">
        <v>3</v>
      </c>
      <c r="L82" s="2"/>
      <c r="M82" s="27">
        <v>12789245</v>
      </c>
      <c r="N82" s="27"/>
      <c r="O82" s="27">
        <v>1047779</v>
      </c>
      <c r="P82" s="27"/>
      <c r="Q82" s="27">
        <v>639715</v>
      </c>
      <c r="R82" s="27"/>
      <c r="S82" s="27">
        <v>0</v>
      </c>
      <c r="T82" s="27"/>
      <c r="U82" s="27">
        <v>1328596</v>
      </c>
      <c r="V82" s="27"/>
      <c r="W82" s="108">
        <f t="shared" si="4"/>
        <v>3016090</v>
      </c>
      <c r="X82" s="27"/>
      <c r="Y82" s="27"/>
      <c r="Z82" s="27"/>
      <c r="AA82" s="27"/>
      <c r="AB82" s="27">
        <v>243070</v>
      </c>
      <c r="AC82" s="27"/>
      <c r="AD82" s="27">
        <v>161681</v>
      </c>
      <c r="AE82" s="27"/>
      <c r="AF82" s="27">
        <v>626513</v>
      </c>
      <c r="AG82" s="27"/>
      <c r="AH82" s="27">
        <v>631006</v>
      </c>
      <c r="AI82" s="27"/>
      <c r="AJ82" s="108">
        <f t="shared" si="5"/>
        <v>1662270</v>
      </c>
      <c r="AK82" s="27"/>
      <c r="AL82" s="27">
        <v>696182</v>
      </c>
      <c r="AM82" s="27"/>
      <c r="AN82" s="27">
        <v>1076</v>
      </c>
      <c r="AO82" s="27"/>
      <c r="AP82" s="27">
        <v>348049</v>
      </c>
      <c r="AQ82" s="27"/>
      <c r="AR82" s="108">
        <f t="shared" si="6"/>
        <v>1045307</v>
      </c>
    </row>
    <row r="83" spans="1:44" ht="15" customHeight="1" x14ac:dyDescent="0.2">
      <c r="A83" s="8" t="s">
        <v>110</v>
      </c>
      <c r="B83" s="9"/>
      <c r="C83" s="34" t="s">
        <v>176</v>
      </c>
      <c r="E83" s="6"/>
      <c r="F83" s="7"/>
      <c r="G83" s="6"/>
      <c r="H83" s="2"/>
      <c r="I83" s="32">
        <v>41500</v>
      </c>
      <c r="J83" s="2"/>
      <c r="K83" s="35" t="s">
        <v>3</v>
      </c>
      <c r="L83" s="2"/>
      <c r="M83" s="27">
        <v>4504847</v>
      </c>
      <c r="N83" s="27"/>
      <c r="O83" s="27">
        <v>369067</v>
      </c>
      <c r="P83" s="27"/>
      <c r="Q83" s="27">
        <v>225331</v>
      </c>
      <c r="R83" s="27"/>
      <c r="S83" s="27">
        <v>0</v>
      </c>
      <c r="T83" s="27"/>
      <c r="U83" s="27">
        <v>476875</v>
      </c>
      <c r="V83" s="27"/>
      <c r="W83" s="108">
        <f t="shared" si="4"/>
        <v>1071273</v>
      </c>
      <c r="X83" s="27"/>
      <c r="Y83" s="27"/>
      <c r="Z83" s="27"/>
      <c r="AA83" s="27"/>
      <c r="AB83" s="27">
        <v>85618</v>
      </c>
      <c r="AC83" s="27"/>
      <c r="AD83" s="27">
        <v>56950</v>
      </c>
      <c r="AE83" s="27"/>
      <c r="AF83" s="27">
        <v>220681</v>
      </c>
      <c r="AG83" s="27"/>
      <c r="AH83" s="27">
        <v>0</v>
      </c>
      <c r="AI83" s="27"/>
      <c r="AJ83" s="108">
        <f t="shared" si="5"/>
        <v>363249</v>
      </c>
      <c r="AK83" s="27"/>
      <c r="AL83" s="27">
        <v>245221</v>
      </c>
      <c r="AM83" s="27"/>
      <c r="AN83" s="27">
        <v>1470</v>
      </c>
      <c r="AO83" s="27"/>
      <c r="AP83" s="27">
        <v>259159</v>
      </c>
      <c r="AQ83" s="27"/>
      <c r="AR83" s="108">
        <f t="shared" si="6"/>
        <v>505850</v>
      </c>
    </row>
    <row r="84" spans="1:44" ht="15" customHeight="1" x14ac:dyDescent="0.2">
      <c r="A84" s="8" t="s">
        <v>110</v>
      </c>
      <c r="B84" s="9"/>
      <c r="C84" s="34" t="s">
        <v>177</v>
      </c>
      <c r="E84" s="6"/>
      <c r="F84" s="7"/>
      <c r="G84" s="6"/>
      <c r="H84" s="2"/>
      <c r="I84" s="32">
        <v>28800</v>
      </c>
      <c r="J84" s="2"/>
      <c r="K84" s="35" t="s">
        <v>3</v>
      </c>
      <c r="L84" s="2"/>
      <c r="M84" s="27">
        <v>5434487</v>
      </c>
      <c r="N84" s="27"/>
      <c r="O84" s="27">
        <v>445229</v>
      </c>
      <c r="P84" s="27"/>
      <c r="Q84" s="27">
        <v>271832</v>
      </c>
      <c r="R84" s="27"/>
      <c r="S84" s="27">
        <v>0</v>
      </c>
      <c r="T84" s="27"/>
      <c r="U84" s="27">
        <v>279872</v>
      </c>
      <c r="V84" s="27"/>
      <c r="W84" s="108">
        <f t="shared" si="4"/>
        <v>996933</v>
      </c>
      <c r="X84" s="27"/>
      <c r="Y84" s="27"/>
      <c r="Z84" s="27"/>
      <c r="AA84" s="27"/>
      <c r="AB84" s="27">
        <v>103287</v>
      </c>
      <c r="AC84" s="27"/>
      <c r="AD84" s="27">
        <v>68703</v>
      </c>
      <c r="AE84" s="27"/>
      <c r="AF84" s="27">
        <v>266222</v>
      </c>
      <c r="AG84" s="27"/>
      <c r="AH84" s="27">
        <v>709687</v>
      </c>
      <c r="AI84" s="27"/>
      <c r="AJ84" s="108">
        <f t="shared" si="5"/>
        <v>1147899</v>
      </c>
      <c r="AK84" s="27"/>
      <c r="AL84" s="27">
        <v>295826</v>
      </c>
      <c r="AM84" s="27"/>
      <c r="AN84" s="27">
        <v>0</v>
      </c>
      <c r="AO84" s="27"/>
      <c r="AP84" s="27">
        <v>-159292</v>
      </c>
      <c r="AQ84" s="27"/>
      <c r="AR84" s="108">
        <f t="shared" si="6"/>
        <v>136534</v>
      </c>
    </row>
    <row r="85" spans="1:44" ht="15" customHeight="1" x14ac:dyDescent="0.2">
      <c r="A85" s="8" t="s">
        <v>110</v>
      </c>
      <c r="B85" s="9"/>
      <c r="C85" s="34" t="s">
        <v>178</v>
      </c>
      <c r="E85" s="6"/>
      <c r="F85" s="7"/>
      <c r="G85" s="6"/>
      <c r="H85" s="2"/>
      <c r="I85" s="32">
        <v>29900</v>
      </c>
      <c r="J85" s="2"/>
      <c r="K85" s="35" t="s">
        <v>3</v>
      </c>
      <c r="L85" s="2"/>
      <c r="M85" s="27">
        <v>6168303</v>
      </c>
      <c r="N85" s="27"/>
      <c r="O85" s="27">
        <v>505348</v>
      </c>
      <c r="P85" s="27"/>
      <c r="Q85" s="27">
        <v>308537</v>
      </c>
      <c r="R85" s="27"/>
      <c r="S85" s="27">
        <v>0</v>
      </c>
      <c r="T85" s="27"/>
      <c r="U85" s="27">
        <v>830075</v>
      </c>
      <c r="V85" s="27"/>
      <c r="W85" s="108">
        <f t="shared" si="4"/>
        <v>1643960</v>
      </c>
      <c r="X85" s="27"/>
      <c r="Y85" s="27"/>
      <c r="Z85" s="27"/>
      <c r="AA85" s="27"/>
      <c r="AB85" s="27">
        <v>117234</v>
      </c>
      <c r="AC85" s="27"/>
      <c r="AD85" s="27">
        <v>77979</v>
      </c>
      <c r="AE85" s="27"/>
      <c r="AF85" s="27">
        <v>302170</v>
      </c>
      <c r="AG85" s="27"/>
      <c r="AH85" s="27">
        <v>608843</v>
      </c>
      <c r="AI85" s="27"/>
      <c r="AJ85" s="108">
        <f t="shared" si="5"/>
        <v>1106226</v>
      </c>
      <c r="AK85" s="27"/>
      <c r="AL85" s="27">
        <v>335771</v>
      </c>
      <c r="AM85" s="27"/>
      <c r="AN85" s="27">
        <v>0</v>
      </c>
      <c r="AO85" s="27"/>
      <c r="AP85" s="27">
        <v>229025</v>
      </c>
      <c r="AQ85" s="27"/>
      <c r="AR85" s="108">
        <f t="shared" si="6"/>
        <v>564796</v>
      </c>
    </row>
    <row r="86" spans="1:44" ht="15" customHeight="1" x14ac:dyDescent="0.2">
      <c r="A86" s="8" t="s">
        <v>110</v>
      </c>
      <c r="B86" s="9"/>
      <c r="C86" s="34" t="s">
        <v>179</v>
      </c>
      <c r="E86" s="6"/>
      <c r="F86" s="7"/>
      <c r="G86" s="6"/>
      <c r="H86" s="2"/>
      <c r="I86" s="32">
        <v>23100</v>
      </c>
      <c r="J86" s="2"/>
      <c r="K86" s="35" t="s">
        <v>3</v>
      </c>
      <c r="L86" s="2"/>
      <c r="M86" s="27">
        <v>6629414</v>
      </c>
      <c r="N86" s="27"/>
      <c r="O86" s="27">
        <v>543125</v>
      </c>
      <c r="P86" s="27"/>
      <c r="Q86" s="27">
        <v>331602</v>
      </c>
      <c r="R86" s="27"/>
      <c r="S86" s="27">
        <v>0</v>
      </c>
      <c r="T86" s="27"/>
      <c r="U86" s="27">
        <v>144665</v>
      </c>
      <c r="V86" s="27"/>
      <c r="W86" s="108">
        <f t="shared" si="4"/>
        <v>1019392</v>
      </c>
      <c r="X86" s="27"/>
      <c r="Y86" s="27"/>
      <c r="Z86" s="27"/>
      <c r="AA86" s="27"/>
      <c r="AB86" s="27">
        <v>125998</v>
      </c>
      <c r="AC86" s="27"/>
      <c r="AD86" s="27">
        <v>83809</v>
      </c>
      <c r="AE86" s="27"/>
      <c r="AF86" s="27">
        <v>324758</v>
      </c>
      <c r="AG86" s="27"/>
      <c r="AH86" s="27">
        <v>328914</v>
      </c>
      <c r="AI86" s="27"/>
      <c r="AJ86" s="108">
        <f t="shared" si="5"/>
        <v>863479</v>
      </c>
      <c r="AK86" s="27"/>
      <c r="AL86" s="27">
        <v>360872</v>
      </c>
      <c r="AM86" s="27"/>
      <c r="AN86" s="27">
        <v>0</v>
      </c>
      <c r="AO86" s="27"/>
      <c r="AP86" s="27">
        <v>-147305</v>
      </c>
      <c r="AQ86" s="27"/>
      <c r="AR86" s="108">
        <f t="shared" si="6"/>
        <v>213567</v>
      </c>
    </row>
    <row r="87" spans="1:44" ht="15" customHeight="1" x14ac:dyDescent="0.2">
      <c r="A87" s="8" t="s">
        <v>110</v>
      </c>
      <c r="B87" s="9"/>
      <c r="C87" s="34" t="s">
        <v>180</v>
      </c>
      <c r="E87" s="6"/>
      <c r="F87" s="7"/>
      <c r="G87" s="6"/>
      <c r="H87" s="2"/>
      <c r="I87" s="32">
        <v>29500</v>
      </c>
      <c r="J87" s="2"/>
      <c r="K87" s="35" t="s">
        <v>3</v>
      </c>
      <c r="L87" s="2"/>
      <c r="M87" s="27">
        <v>8195064</v>
      </c>
      <c r="N87" s="27"/>
      <c r="O87" s="27">
        <v>671394</v>
      </c>
      <c r="P87" s="27"/>
      <c r="Q87" s="27">
        <v>409915</v>
      </c>
      <c r="R87" s="27"/>
      <c r="S87" s="27">
        <v>0</v>
      </c>
      <c r="T87" s="27"/>
      <c r="U87" s="27">
        <v>769125</v>
      </c>
      <c r="V87" s="27"/>
      <c r="W87" s="108">
        <f t="shared" si="4"/>
        <v>1850434</v>
      </c>
      <c r="X87" s="27"/>
      <c r="Y87" s="27"/>
      <c r="Z87" s="27"/>
      <c r="AA87" s="27"/>
      <c r="AB87" s="27">
        <v>155754</v>
      </c>
      <c r="AC87" s="27"/>
      <c r="AD87" s="27">
        <v>103602</v>
      </c>
      <c r="AE87" s="27"/>
      <c r="AF87" s="27">
        <v>401456</v>
      </c>
      <c r="AG87" s="27"/>
      <c r="AH87" s="27">
        <v>864489</v>
      </c>
      <c r="AI87" s="27"/>
      <c r="AJ87" s="108">
        <f t="shared" si="5"/>
        <v>1525301</v>
      </c>
      <c r="AK87" s="27"/>
      <c r="AL87" s="27">
        <v>446098</v>
      </c>
      <c r="AM87" s="27"/>
      <c r="AN87" s="27">
        <v>31450</v>
      </c>
      <c r="AO87" s="27"/>
      <c r="AP87" s="27">
        <v>-240758</v>
      </c>
      <c r="AQ87" s="27"/>
      <c r="AR87" s="108">
        <f t="shared" si="6"/>
        <v>236790</v>
      </c>
    </row>
    <row r="88" spans="1:44" ht="15" customHeight="1" x14ac:dyDescent="0.2">
      <c r="A88" s="8" t="s">
        <v>110</v>
      </c>
      <c r="B88" s="9"/>
      <c r="C88" s="34" t="s">
        <v>181</v>
      </c>
      <c r="E88" s="6"/>
      <c r="F88" s="7"/>
      <c r="G88" s="6"/>
      <c r="H88" s="2"/>
      <c r="I88" s="32">
        <v>41100</v>
      </c>
      <c r="J88" s="2"/>
      <c r="K88" s="35" t="s">
        <v>3</v>
      </c>
      <c r="L88" s="2"/>
      <c r="M88" s="27">
        <v>17013847</v>
      </c>
      <c r="N88" s="27"/>
      <c r="O88" s="27">
        <v>1393886</v>
      </c>
      <c r="P88" s="27"/>
      <c r="Q88" s="27">
        <v>851028</v>
      </c>
      <c r="R88" s="27"/>
      <c r="S88" s="27">
        <v>0</v>
      </c>
      <c r="T88" s="27"/>
      <c r="U88" s="27">
        <v>635114</v>
      </c>
      <c r="V88" s="27"/>
      <c r="W88" s="108">
        <f t="shared" si="4"/>
        <v>2880028</v>
      </c>
      <c r="X88" s="27"/>
      <c r="Y88" s="27"/>
      <c r="Z88" s="27"/>
      <c r="AA88" s="27"/>
      <c r="AB88" s="27">
        <v>323363</v>
      </c>
      <c r="AC88" s="27"/>
      <c r="AD88" s="27">
        <v>215088</v>
      </c>
      <c r="AE88" s="27"/>
      <c r="AF88" s="27">
        <v>833466</v>
      </c>
      <c r="AG88" s="27"/>
      <c r="AH88" s="27">
        <v>593226</v>
      </c>
      <c r="AI88" s="27"/>
      <c r="AJ88" s="108">
        <f t="shared" si="5"/>
        <v>1965143</v>
      </c>
      <c r="AK88" s="27"/>
      <c r="AL88" s="27">
        <v>926148</v>
      </c>
      <c r="AM88" s="27"/>
      <c r="AN88" s="27">
        <v>0</v>
      </c>
      <c r="AO88" s="27"/>
      <c r="AP88" s="27">
        <v>312330</v>
      </c>
      <c r="AQ88" s="27"/>
      <c r="AR88" s="108">
        <f t="shared" si="6"/>
        <v>1238478</v>
      </c>
    </row>
    <row r="89" spans="1:44" ht="15" customHeight="1" x14ac:dyDescent="0.2">
      <c r="A89" s="8" t="s">
        <v>110</v>
      </c>
      <c r="B89" s="9"/>
      <c r="C89" s="34" t="s">
        <v>182</v>
      </c>
      <c r="E89" s="6"/>
      <c r="F89" s="7"/>
      <c r="G89" s="6"/>
      <c r="H89" s="2"/>
      <c r="I89" s="32">
        <v>24800</v>
      </c>
      <c r="J89" s="2"/>
      <c r="K89" s="35" t="s">
        <v>3</v>
      </c>
      <c r="L89" s="2"/>
      <c r="M89" s="27">
        <v>19684626</v>
      </c>
      <c r="N89" s="27"/>
      <c r="O89" s="27">
        <v>1612694</v>
      </c>
      <c r="P89" s="27"/>
      <c r="Q89" s="27">
        <v>984620</v>
      </c>
      <c r="R89" s="27"/>
      <c r="S89" s="27">
        <v>0</v>
      </c>
      <c r="T89" s="27"/>
      <c r="U89" s="27">
        <v>2567128</v>
      </c>
      <c r="V89" s="27"/>
      <c r="W89" s="108">
        <f t="shared" si="4"/>
        <v>5164442</v>
      </c>
      <c r="X89" s="27"/>
      <c r="Y89" s="27"/>
      <c r="Z89" s="27"/>
      <c r="AA89" s="27"/>
      <c r="AB89" s="27">
        <v>374123</v>
      </c>
      <c r="AC89" s="27"/>
      <c r="AD89" s="27">
        <v>248852</v>
      </c>
      <c r="AE89" s="27"/>
      <c r="AF89" s="27">
        <v>964301</v>
      </c>
      <c r="AG89" s="27"/>
      <c r="AH89" s="27">
        <v>602215</v>
      </c>
      <c r="AI89" s="27"/>
      <c r="AJ89" s="108">
        <f t="shared" si="5"/>
        <v>2189491</v>
      </c>
      <c r="AK89" s="27"/>
      <c r="AL89" s="27">
        <v>1071532</v>
      </c>
      <c r="AM89" s="27"/>
      <c r="AN89" s="27">
        <v>0</v>
      </c>
      <c r="AO89" s="27"/>
      <c r="AP89" s="27">
        <v>229730</v>
      </c>
      <c r="AQ89" s="27"/>
      <c r="AR89" s="108">
        <f t="shared" si="6"/>
        <v>1301262</v>
      </c>
    </row>
    <row r="90" spans="1:44" ht="15" customHeight="1" x14ac:dyDescent="0.2">
      <c r="A90" s="8" t="s">
        <v>110</v>
      </c>
      <c r="B90" s="9"/>
      <c r="C90" s="34" t="s">
        <v>183</v>
      </c>
      <c r="E90" s="6"/>
      <c r="F90" s="7"/>
      <c r="G90" s="6"/>
      <c r="H90" s="2"/>
      <c r="I90" s="32">
        <v>30600</v>
      </c>
      <c r="J90" s="2"/>
      <c r="K90" s="35" t="s">
        <v>3</v>
      </c>
      <c r="L90" s="2"/>
      <c r="M90" s="27">
        <v>18471899</v>
      </c>
      <c r="N90" s="27"/>
      <c r="O90" s="27">
        <v>1513340</v>
      </c>
      <c r="P90" s="27"/>
      <c r="Q90" s="27">
        <v>923960</v>
      </c>
      <c r="R90" s="27"/>
      <c r="S90" s="27">
        <v>0</v>
      </c>
      <c r="T90" s="27"/>
      <c r="U90" s="27">
        <v>229539</v>
      </c>
      <c r="V90" s="27"/>
      <c r="W90" s="108">
        <f t="shared" si="4"/>
        <v>2666839</v>
      </c>
      <c r="X90" s="27"/>
      <c r="Y90" s="27"/>
      <c r="Z90" s="27"/>
      <c r="AA90" s="27"/>
      <c r="AB90" s="27">
        <v>351074</v>
      </c>
      <c r="AC90" s="27"/>
      <c r="AD90" s="27">
        <v>233521</v>
      </c>
      <c r="AE90" s="27"/>
      <c r="AF90" s="27">
        <v>904892</v>
      </c>
      <c r="AG90" s="27"/>
      <c r="AH90" s="27">
        <v>956103</v>
      </c>
      <c r="AI90" s="27"/>
      <c r="AJ90" s="108">
        <f t="shared" si="5"/>
        <v>2445590</v>
      </c>
      <c r="AK90" s="27"/>
      <c r="AL90" s="27">
        <v>1005517</v>
      </c>
      <c r="AM90" s="27"/>
      <c r="AN90" s="27">
        <v>0</v>
      </c>
      <c r="AO90" s="27"/>
      <c r="AP90" s="27">
        <v>-140445</v>
      </c>
      <c r="AQ90" s="27"/>
      <c r="AR90" s="108">
        <f t="shared" si="6"/>
        <v>865072</v>
      </c>
    </row>
    <row r="91" spans="1:44" ht="15" customHeight="1" x14ac:dyDescent="0.2">
      <c r="A91" s="8" t="s">
        <v>110</v>
      </c>
      <c r="B91" s="9"/>
      <c r="C91" s="34" t="s">
        <v>184</v>
      </c>
      <c r="E91" s="6"/>
      <c r="F91" s="7"/>
      <c r="G91" s="6"/>
      <c r="H91" s="2"/>
      <c r="I91" s="32">
        <v>37400</v>
      </c>
      <c r="J91" s="2"/>
      <c r="K91" s="35" t="s">
        <v>3</v>
      </c>
      <c r="L91" s="2"/>
      <c r="M91" s="27">
        <v>8083008</v>
      </c>
      <c r="N91" s="27"/>
      <c r="O91" s="27">
        <v>662213</v>
      </c>
      <c r="P91" s="27"/>
      <c r="Q91" s="27">
        <v>404310</v>
      </c>
      <c r="R91" s="27"/>
      <c r="S91" s="27">
        <v>0</v>
      </c>
      <c r="T91" s="27"/>
      <c r="U91" s="27">
        <v>521836</v>
      </c>
      <c r="V91" s="27"/>
      <c r="W91" s="108">
        <f t="shared" si="4"/>
        <v>1588359</v>
      </c>
      <c r="X91" s="27"/>
      <c r="Y91" s="27"/>
      <c r="Z91" s="27"/>
      <c r="AA91" s="27"/>
      <c r="AB91" s="27">
        <v>153624</v>
      </c>
      <c r="AC91" s="27"/>
      <c r="AD91" s="27">
        <v>102185</v>
      </c>
      <c r="AE91" s="27"/>
      <c r="AF91" s="27">
        <v>395966</v>
      </c>
      <c r="AG91" s="27"/>
      <c r="AH91" s="27">
        <v>741217</v>
      </c>
      <c r="AI91" s="27"/>
      <c r="AJ91" s="108">
        <f t="shared" si="5"/>
        <v>1392992</v>
      </c>
      <c r="AK91" s="27"/>
      <c r="AL91" s="27">
        <v>439998</v>
      </c>
      <c r="AM91" s="27"/>
      <c r="AN91" s="27">
        <v>0</v>
      </c>
      <c r="AO91" s="27"/>
      <c r="AP91" s="27">
        <v>-132550</v>
      </c>
      <c r="AQ91" s="27"/>
      <c r="AR91" s="108">
        <f t="shared" si="6"/>
        <v>307448</v>
      </c>
    </row>
    <row r="92" spans="1:44" ht="15" customHeight="1" x14ac:dyDescent="0.2">
      <c r="A92" s="8" t="s">
        <v>110</v>
      </c>
      <c r="B92" s="9"/>
      <c r="C92" s="34" t="s">
        <v>185</v>
      </c>
      <c r="E92" s="6"/>
      <c r="F92" s="7"/>
      <c r="G92" s="6"/>
      <c r="H92" s="2"/>
      <c r="I92" s="32">
        <v>54000</v>
      </c>
      <c r="J92" s="2"/>
      <c r="K92" s="35" t="s">
        <v>3</v>
      </c>
      <c r="L92" s="2"/>
      <c r="M92" s="27">
        <v>6640504</v>
      </c>
      <c r="N92" s="27"/>
      <c r="O92" s="27">
        <v>544034</v>
      </c>
      <c r="P92" s="27"/>
      <c r="Q92" s="27">
        <v>332156</v>
      </c>
      <c r="R92" s="27"/>
      <c r="S92" s="27">
        <v>0</v>
      </c>
      <c r="T92" s="27"/>
      <c r="U92" s="27">
        <v>519993</v>
      </c>
      <c r="V92" s="27"/>
      <c r="W92" s="108">
        <f t="shared" si="4"/>
        <v>1396183</v>
      </c>
      <c r="X92" s="27"/>
      <c r="Y92" s="27"/>
      <c r="Z92" s="27"/>
      <c r="AA92" s="27"/>
      <c r="AB92" s="27">
        <v>126208</v>
      </c>
      <c r="AC92" s="27"/>
      <c r="AD92" s="27">
        <v>83949</v>
      </c>
      <c r="AE92" s="27"/>
      <c r="AF92" s="27">
        <v>325302</v>
      </c>
      <c r="AG92" s="27"/>
      <c r="AH92" s="27">
        <v>39433</v>
      </c>
      <c r="AI92" s="27"/>
      <c r="AJ92" s="108">
        <f t="shared" si="5"/>
        <v>574892</v>
      </c>
      <c r="AK92" s="27"/>
      <c r="AL92" s="27">
        <v>361476</v>
      </c>
      <c r="AM92" s="27"/>
      <c r="AN92" s="27">
        <v>0</v>
      </c>
      <c r="AO92" s="27"/>
      <c r="AP92" s="27">
        <v>317831</v>
      </c>
      <c r="AQ92" s="27"/>
      <c r="AR92" s="108">
        <f t="shared" si="6"/>
        <v>679307</v>
      </c>
    </row>
    <row r="93" spans="1:44" ht="15" customHeight="1" x14ac:dyDescent="0.2">
      <c r="A93" s="8" t="s">
        <v>110</v>
      </c>
      <c r="B93" s="9"/>
      <c r="C93" s="34" t="s">
        <v>186</v>
      </c>
      <c r="E93" s="6"/>
      <c r="F93" s="7"/>
      <c r="G93" s="6"/>
      <c r="H93" s="2"/>
      <c r="I93" s="32">
        <v>24300</v>
      </c>
      <c r="J93" s="2"/>
      <c r="K93" s="35" t="s">
        <v>3</v>
      </c>
      <c r="L93" s="2"/>
      <c r="M93" s="27">
        <v>9640930</v>
      </c>
      <c r="N93" s="27"/>
      <c r="O93" s="27">
        <v>789848</v>
      </c>
      <c r="P93" s="27"/>
      <c r="Q93" s="27">
        <v>482237</v>
      </c>
      <c r="R93" s="27"/>
      <c r="S93" s="27">
        <v>0</v>
      </c>
      <c r="T93" s="27"/>
      <c r="U93" s="27">
        <v>694409</v>
      </c>
      <c r="V93" s="27"/>
      <c r="W93" s="108">
        <f t="shared" si="4"/>
        <v>1966494</v>
      </c>
      <c r="X93" s="27"/>
      <c r="Y93" s="27"/>
      <c r="Z93" s="27"/>
      <c r="AA93" s="27"/>
      <c r="AB93" s="27">
        <v>183234</v>
      </c>
      <c r="AC93" s="27"/>
      <c r="AD93" s="27">
        <v>121880</v>
      </c>
      <c r="AE93" s="27"/>
      <c r="AF93" s="27">
        <v>472285</v>
      </c>
      <c r="AG93" s="27"/>
      <c r="AH93" s="27">
        <v>119833</v>
      </c>
      <c r="AI93" s="27"/>
      <c r="AJ93" s="108">
        <f t="shared" si="5"/>
        <v>897232</v>
      </c>
      <c r="AK93" s="27"/>
      <c r="AL93" s="27">
        <v>524804</v>
      </c>
      <c r="AM93" s="27"/>
      <c r="AN93" s="27">
        <v>0</v>
      </c>
      <c r="AO93" s="27"/>
      <c r="AP93" s="27">
        <v>131725</v>
      </c>
      <c r="AQ93" s="27"/>
      <c r="AR93" s="108">
        <f t="shared" si="6"/>
        <v>656529</v>
      </c>
    </row>
    <row r="94" spans="1:44" ht="15" customHeight="1" x14ac:dyDescent="0.2">
      <c r="A94" s="8" t="s">
        <v>110</v>
      </c>
      <c r="B94" s="9"/>
      <c r="C94" s="34" t="s">
        <v>187</v>
      </c>
      <c r="E94" s="6"/>
      <c r="F94" s="7"/>
      <c r="G94" s="6"/>
      <c r="H94" s="2"/>
      <c r="I94" s="32">
        <v>48000</v>
      </c>
      <c r="J94" s="2"/>
      <c r="K94" s="35" t="s">
        <v>3</v>
      </c>
      <c r="L94" s="2"/>
      <c r="M94" s="27">
        <v>6326490</v>
      </c>
      <c r="N94" s="27"/>
      <c r="O94" s="27">
        <v>518308</v>
      </c>
      <c r="P94" s="27"/>
      <c r="Q94" s="27">
        <v>316449</v>
      </c>
      <c r="R94" s="27"/>
      <c r="S94" s="27">
        <v>0</v>
      </c>
      <c r="T94" s="27"/>
      <c r="U94" s="27">
        <v>103195</v>
      </c>
      <c r="V94" s="27"/>
      <c r="W94" s="108">
        <f t="shared" si="4"/>
        <v>937952</v>
      </c>
      <c r="X94" s="27"/>
      <c r="Y94" s="27"/>
      <c r="Z94" s="27"/>
      <c r="AA94" s="27"/>
      <c r="AB94" s="27">
        <v>120240</v>
      </c>
      <c r="AC94" s="27"/>
      <c r="AD94" s="27">
        <v>79979</v>
      </c>
      <c r="AE94" s="27"/>
      <c r="AF94" s="27">
        <v>309919</v>
      </c>
      <c r="AG94" s="27"/>
      <c r="AH94" s="27">
        <v>575505</v>
      </c>
      <c r="AI94" s="27"/>
      <c r="AJ94" s="108">
        <f t="shared" si="5"/>
        <v>1085643</v>
      </c>
      <c r="AK94" s="27"/>
      <c r="AL94" s="27">
        <v>344382</v>
      </c>
      <c r="AM94" s="27"/>
      <c r="AN94" s="27">
        <v>0</v>
      </c>
      <c r="AO94" s="27"/>
      <c r="AP94" s="27">
        <v>-134942</v>
      </c>
      <c r="AQ94" s="27"/>
      <c r="AR94" s="108">
        <f t="shared" si="6"/>
        <v>209440</v>
      </c>
    </row>
    <row r="95" spans="1:44" ht="15" customHeight="1" x14ac:dyDescent="0.2">
      <c r="A95" s="8" t="s">
        <v>110</v>
      </c>
      <c r="B95" s="9"/>
      <c r="C95" s="34" t="s">
        <v>188</v>
      </c>
      <c r="E95" s="6"/>
      <c r="F95" s="7"/>
      <c r="G95" s="6"/>
      <c r="H95" s="2"/>
      <c r="I95" s="32">
        <v>27300</v>
      </c>
      <c r="J95" s="2"/>
      <c r="K95" s="35" t="s">
        <v>3</v>
      </c>
      <c r="L95" s="2"/>
      <c r="M95" s="27">
        <v>11821434</v>
      </c>
      <c r="N95" s="27"/>
      <c r="O95" s="27">
        <v>968490</v>
      </c>
      <c r="P95" s="27"/>
      <c r="Q95" s="27">
        <v>591305</v>
      </c>
      <c r="R95" s="27"/>
      <c r="S95" s="27">
        <v>0</v>
      </c>
      <c r="T95" s="27"/>
      <c r="U95" s="27">
        <v>1235407</v>
      </c>
      <c r="V95" s="27"/>
      <c r="W95" s="108">
        <f t="shared" si="4"/>
        <v>2795202</v>
      </c>
      <c r="X95" s="27"/>
      <c r="Y95" s="27"/>
      <c r="Z95" s="27"/>
      <c r="AA95" s="27"/>
      <c r="AB95" s="27">
        <v>224676</v>
      </c>
      <c r="AC95" s="27"/>
      <c r="AD95" s="27">
        <v>149446</v>
      </c>
      <c r="AE95" s="27"/>
      <c r="AF95" s="27">
        <v>579102</v>
      </c>
      <c r="AG95" s="27"/>
      <c r="AH95" s="27">
        <v>396666</v>
      </c>
      <c r="AI95" s="27"/>
      <c r="AJ95" s="108">
        <f t="shared" si="5"/>
        <v>1349890</v>
      </c>
      <c r="AK95" s="27"/>
      <c r="AL95" s="27">
        <v>643500</v>
      </c>
      <c r="AM95" s="27"/>
      <c r="AN95" s="27">
        <v>0</v>
      </c>
      <c r="AO95" s="27"/>
      <c r="AP95" s="27">
        <v>-15991</v>
      </c>
      <c r="AQ95" s="27"/>
      <c r="AR95" s="108">
        <f t="shared" si="6"/>
        <v>627509</v>
      </c>
    </row>
    <row r="96" spans="1:44" ht="15" customHeight="1" x14ac:dyDescent="0.2">
      <c r="A96" s="8" t="s">
        <v>110</v>
      </c>
      <c r="B96" s="9"/>
      <c r="C96" s="34" t="s">
        <v>189</v>
      </c>
      <c r="E96" s="6"/>
      <c r="F96" s="7"/>
      <c r="G96" s="6"/>
      <c r="H96" s="2"/>
      <c r="I96" s="32">
        <v>34000</v>
      </c>
      <c r="J96" s="2"/>
      <c r="K96" s="35" t="s">
        <v>3</v>
      </c>
      <c r="L96" s="2"/>
      <c r="M96" s="27">
        <v>12280284</v>
      </c>
      <c r="N96" s="27"/>
      <c r="O96" s="27">
        <v>1006082</v>
      </c>
      <c r="P96" s="27"/>
      <c r="Q96" s="27">
        <v>614257</v>
      </c>
      <c r="R96" s="27"/>
      <c r="S96" s="27">
        <v>0</v>
      </c>
      <c r="T96" s="27"/>
      <c r="U96" s="27">
        <v>2403725</v>
      </c>
      <c r="V96" s="27"/>
      <c r="W96" s="108">
        <f t="shared" si="4"/>
        <v>4024064</v>
      </c>
      <c r="X96" s="27"/>
      <c r="Y96" s="27"/>
      <c r="Z96" s="27"/>
      <c r="AA96" s="27"/>
      <c r="AB96" s="27">
        <v>233397</v>
      </c>
      <c r="AC96" s="27"/>
      <c r="AD96" s="27">
        <v>155247</v>
      </c>
      <c r="AE96" s="27"/>
      <c r="AF96" s="27">
        <v>601580</v>
      </c>
      <c r="AG96" s="27"/>
      <c r="AH96" s="27">
        <v>528549</v>
      </c>
      <c r="AI96" s="27"/>
      <c r="AJ96" s="108">
        <f t="shared" si="5"/>
        <v>1518773</v>
      </c>
      <c r="AK96" s="27"/>
      <c r="AL96" s="27">
        <v>668477</v>
      </c>
      <c r="AM96" s="27"/>
      <c r="AN96" s="27">
        <v>25196</v>
      </c>
      <c r="AO96" s="27"/>
      <c r="AP96" s="27">
        <v>619393</v>
      </c>
      <c r="AQ96" s="27"/>
      <c r="AR96" s="108">
        <f t="shared" si="6"/>
        <v>1313066</v>
      </c>
    </row>
    <row r="97" spans="1:44" ht="15" customHeight="1" x14ac:dyDescent="0.2">
      <c r="A97" s="8" t="s">
        <v>110</v>
      </c>
      <c r="B97" s="9"/>
      <c r="C97" s="34" t="s">
        <v>190</v>
      </c>
      <c r="E97" s="6"/>
      <c r="F97" s="7"/>
      <c r="G97" s="6"/>
      <c r="H97" s="2"/>
      <c r="I97" s="32">
        <v>48400</v>
      </c>
      <c r="J97" s="2"/>
      <c r="K97" s="35" t="s">
        <v>3</v>
      </c>
      <c r="L97" s="2"/>
      <c r="M97" s="27">
        <v>4852554</v>
      </c>
      <c r="N97" s="27"/>
      <c r="O97" s="27">
        <v>397553</v>
      </c>
      <c r="P97" s="27"/>
      <c r="Q97" s="27">
        <v>242724</v>
      </c>
      <c r="R97" s="27"/>
      <c r="S97" s="27">
        <v>0</v>
      </c>
      <c r="T97" s="27"/>
      <c r="U97" s="27">
        <v>280242</v>
      </c>
      <c r="V97" s="27"/>
      <c r="W97" s="108">
        <f t="shared" si="4"/>
        <v>920519</v>
      </c>
      <c r="X97" s="27"/>
      <c r="Y97" s="27"/>
      <c r="Z97" s="27"/>
      <c r="AA97" s="27"/>
      <c r="AB97" s="27">
        <v>92227</v>
      </c>
      <c r="AC97" s="27"/>
      <c r="AD97" s="27">
        <v>61346</v>
      </c>
      <c r="AE97" s="27"/>
      <c r="AF97" s="27">
        <v>237714</v>
      </c>
      <c r="AG97" s="27"/>
      <c r="AH97" s="27">
        <v>592412</v>
      </c>
      <c r="AI97" s="27"/>
      <c r="AJ97" s="108">
        <f t="shared" si="5"/>
        <v>983699</v>
      </c>
      <c r="AK97" s="27"/>
      <c r="AL97" s="27">
        <v>264149</v>
      </c>
      <c r="AM97" s="27"/>
      <c r="AN97" s="27">
        <v>0</v>
      </c>
      <c r="AO97" s="27"/>
      <c r="AP97" s="27">
        <v>-83301</v>
      </c>
      <c r="AQ97" s="27"/>
      <c r="AR97" s="108">
        <f t="shared" si="6"/>
        <v>180848</v>
      </c>
    </row>
    <row r="98" spans="1:44" ht="15" customHeight="1" x14ac:dyDescent="0.2">
      <c r="A98" s="8" t="s">
        <v>110</v>
      </c>
      <c r="B98" s="9"/>
      <c r="C98" s="34" t="s">
        <v>191</v>
      </c>
      <c r="E98" s="6"/>
      <c r="F98" s="7"/>
      <c r="G98" s="6"/>
      <c r="H98" s="2"/>
      <c r="I98" s="32">
        <v>43700</v>
      </c>
      <c r="J98" s="2"/>
      <c r="K98" s="35" t="s">
        <v>3</v>
      </c>
      <c r="L98" s="2"/>
      <c r="M98" s="27">
        <v>6032256</v>
      </c>
      <c r="N98" s="27"/>
      <c r="O98" s="27">
        <v>494202</v>
      </c>
      <c r="P98" s="27"/>
      <c r="Q98" s="27">
        <v>301732</v>
      </c>
      <c r="R98" s="27"/>
      <c r="S98" s="27">
        <v>0</v>
      </c>
      <c r="T98" s="27"/>
      <c r="U98" s="27">
        <v>585979</v>
      </c>
      <c r="V98" s="27"/>
      <c r="W98" s="108">
        <f t="shared" si="4"/>
        <v>1381913</v>
      </c>
      <c r="X98" s="27"/>
      <c r="Y98" s="27"/>
      <c r="Z98" s="27"/>
      <c r="AA98" s="27"/>
      <c r="AB98" s="27">
        <v>114648</v>
      </c>
      <c r="AC98" s="27"/>
      <c r="AD98" s="27">
        <v>76260</v>
      </c>
      <c r="AE98" s="27"/>
      <c r="AF98" s="27">
        <v>295505</v>
      </c>
      <c r="AG98" s="27"/>
      <c r="AH98" s="27">
        <v>289736</v>
      </c>
      <c r="AI98" s="27"/>
      <c r="AJ98" s="108">
        <f t="shared" si="5"/>
        <v>776149</v>
      </c>
      <c r="AK98" s="27"/>
      <c r="AL98" s="27">
        <v>328366</v>
      </c>
      <c r="AM98" s="27"/>
      <c r="AN98" s="27">
        <v>0</v>
      </c>
      <c r="AO98" s="27"/>
      <c r="AP98" s="27">
        <v>195663</v>
      </c>
      <c r="AQ98" s="27"/>
      <c r="AR98" s="108">
        <f t="shared" si="6"/>
        <v>524029</v>
      </c>
    </row>
    <row r="99" spans="1:44" ht="15" customHeight="1" x14ac:dyDescent="0.2">
      <c r="A99" s="8" t="s">
        <v>110</v>
      </c>
      <c r="B99" s="9"/>
      <c r="C99" s="34" t="s">
        <v>192</v>
      </c>
      <c r="E99" s="6"/>
      <c r="F99" s="7"/>
      <c r="G99" s="6"/>
      <c r="H99" s="2"/>
      <c r="I99" s="32">
        <v>49600</v>
      </c>
      <c r="J99" s="2"/>
      <c r="K99" s="35" t="s">
        <v>3</v>
      </c>
      <c r="L99" s="2"/>
      <c r="M99" s="27">
        <v>9046159</v>
      </c>
      <c r="N99" s="27"/>
      <c r="O99" s="27">
        <v>741121</v>
      </c>
      <c r="P99" s="27"/>
      <c r="Q99" s="27">
        <v>452487</v>
      </c>
      <c r="R99" s="27"/>
      <c r="S99" s="27">
        <v>0</v>
      </c>
      <c r="T99" s="27"/>
      <c r="U99" s="27">
        <v>485191</v>
      </c>
      <c r="V99" s="27"/>
      <c r="W99" s="108">
        <f t="shared" si="4"/>
        <v>1678799</v>
      </c>
      <c r="X99" s="27"/>
      <c r="Y99" s="27"/>
      <c r="Z99" s="27"/>
      <c r="AA99" s="27"/>
      <c r="AB99" s="27">
        <v>171930</v>
      </c>
      <c r="AC99" s="27"/>
      <c r="AD99" s="27">
        <v>114361</v>
      </c>
      <c r="AE99" s="27"/>
      <c r="AF99" s="27">
        <v>443149</v>
      </c>
      <c r="AG99" s="27"/>
      <c r="AH99" s="27">
        <v>258415</v>
      </c>
      <c r="AI99" s="27"/>
      <c r="AJ99" s="108">
        <f t="shared" si="5"/>
        <v>987855</v>
      </c>
      <c r="AK99" s="27"/>
      <c r="AL99" s="27">
        <v>492427</v>
      </c>
      <c r="AM99" s="27"/>
      <c r="AN99" s="27">
        <v>0</v>
      </c>
      <c r="AO99" s="27"/>
      <c r="AP99" s="27">
        <v>-22628</v>
      </c>
      <c r="AQ99" s="27"/>
      <c r="AR99" s="108">
        <f t="shared" si="6"/>
        <v>469799</v>
      </c>
    </row>
    <row r="100" spans="1:44" ht="15" customHeight="1" x14ac:dyDescent="0.2">
      <c r="A100" s="8" t="s">
        <v>110</v>
      </c>
      <c r="B100" s="9"/>
      <c r="C100" s="34" t="s">
        <v>193</v>
      </c>
      <c r="E100" s="6"/>
      <c r="F100" s="7"/>
      <c r="G100" s="6"/>
      <c r="H100" s="2"/>
      <c r="I100" s="32">
        <v>48900</v>
      </c>
      <c r="J100" s="2"/>
      <c r="K100" s="35" t="s">
        <v>3</v>
      </c>
      <c r="L100" s="2"/>
      <c r="M100" s="27">
        <v>4543769</v>
      </c>
      <c r="N100" s="27"/>
      <c r="O100" s="27">
        <v>372255</v>
      </c>
      <c r="P100" s="27"/>
      <c r="Q100" s="27">
        <v>227278</v>
      </c>
      <c r="R100" s="27"/>
      <c r="S100" s="27">
        <v>0</v>
      </c>
      <c r="T100" s="27"/>
      <c r="U100" s="27">
        <v>533025</v>
      </c>
      <c r="V100" s="27"/>
      <c r="W100" s="108">
        <f t="shared" ref="W100:W163" si="7">O100+Q100+U100+S100</f>
        <v>1132558</v>
      </c>
      <c r="X100" s="27"/>
      <c r="Y100" s="27"/>
      <c r="Z100" s="27"/>
      <c r="AA100" s="27"/>
      <c r="AB100" s="27">
        <v>86358</v>
      </c>
      <c r="AC100" s="27"/>
      <c r="AD100" s="27">
        <v>57442</v>
      </c>
      <c r="AE100" s="27"/>
      <c r="AF100" s="27">
        <v>222588</v>
      </c>
      <c r="AG100" s="27"/>
      <c r="AH100" s="27">
        <v>498456</v>
      </c>
      <c r="AI100" s="27"/>
      <c r="AJ100" s="108">
        <f t="shared" ref="AJ100:AJ163" si="8">AB100+AD100+AF100+AH100</f>
        <v>864844</v>
      </c>
      <c r="AK100" s="27"/>
      <c r="AL100" s="27">
        <v>247340</v>
      </c>
      <c r="AM100" s="27"/>
      <c r="AN100" s="27">
        <v>0</v>
      </c>
      <c r="AO100" s="27"/>
      <c r="AP100" s="27">
        <v>-92645</v>
      </c>
      <c r="AQ100" s="27"/>
      <c r="AR100" s="108">
        <f t="shared" ref="AR100:AR163" si="9">AL100+AP100+AN100</f>
        <v>154695</v>
      </c>
    </row>
    <row r="101" spans="1:44" ht="15" customHeight="1" x14ac:dyDescent="0.2">
      <c r="A101" s="8" t="s">
        <v>110</v>
      </c>
      <c r="B101" s="9"/>
      <c r="C101" s="34" t="s">
        <v>194</v>
      </c>
      <c r="E101" s="6"/>
      <c r="F101" s="7"/>
      <c r="G101" s="6"/>
      <c r="H101" s="2"/>
      <c r="I101" s="32">
        <v>23200</v>
      </c>
      <c r="J101" s="2"/>
      <c r="K101" s="35" t="s">
        <v>3</v>
      </c>
      <c r="M101" s="27">
        <v>7140958</v>
      </c>
      <c r="N101" s="27"/>
      <c r="O101" s="27">
        <v>585034</v>
      </c>
      <c r="P101" s="27"/>
      <c r="Q101" s="27">
        <v>357189</v>
      </c>
      <c r="R101" s="27"/>
      <c r="S101" s="27">
        <v>0</v>
      </c>
      <c r="T101" s="27"/>
      <c r="U101" s="27">
        <v>300612</v>
      </c>
      <c r="V101" s="27"/>
      <c r="W101" s="108">
        <f t="shared" si="7"/>
        <v>1242835</v>
      </c>
      <c r="X101" s="27"/>
      <c r="Y101" s="27"/>
      <c r="Z101" s="27"/>
      <c r="AA101" s="27"/>
      <c r="AB101" s="27">
        <v>135720</v>
      </c>
      <c r="AC101" s="27"/>
      <c r="AD101" s="27">
        <v>90276</v>
      </c>
      <c r="AE101" s="27"/>
      <c r="AF101" s="27">
        <v>349818</v>
      </c>
      <c r="AG101" s="27"/>
      <c r="AH101" s="27">
        <v>930233</v>
      </c>
      <c r="AI101" s="27"/>
      <c r="AJ101" s="108">
        <f t="shared" si="8"/>
        <v>1506047</v>
      </c>
      <c r="AK101" s="27"/>
      <c r="AL101" s="27">
        <v>388718</v>
      </c>
      <c r="AM101" s="27"/>
      <c r="AN101" s="27">
        <v>0</v>
      </c>
      <c r="AO101" s="27"/>
      <c r="AP101" s="27">
        <v>-48684</v>
      </c>
      <c r="AQ101" s="27"/>
      <c r="AR101" s="108">
        <f t="shared" si="9"/>
        <v>340034</v>
      </c>
    </row>
    <row r="102" spans="1:44" ht="15" customHeight="1" x14ac:dyDescent="0.2">
      <c r="A102" s="8" t="s">
        <v>110</v>
      </c>
      <c r="B102" s="9"/>
      <c r="C102" s="34" t="s">
        <v>195</v>
      </c>
      <c r="E102" s="6"/>
      <c r="F102" s="7"/>
      <c r="G102" s="6"/>
      <c r="H102" s="2"/>
      <c r="I102" s="32">
        <v>35000</v>
      </c>
      <c r="J102" s="2"/>
      <c r="K102" s="35" t="s">
        <v>3</v>
      </c>
      <c r="M102" s="27">
        <v>11796866</v>
      </c>
      <c r="N102" s="27"/>
      <c r="O102" s="27">
        <v>966477</v>
      </c>
      <c r="P102" s="27"/>
      <c r="Q102" s="27">
        <v>590076</v>
      </c>
      <c r="R102" s="27"/>
      <c r="S102" s="27">
        <v>0</v>
      </c>
      <c r="T102" s="27"/>
      <c r="U102" s="27">
        <v>1147078</v>
      </c>
      <c r="V102" s="27"/>
      <c r="W102" s="108">
        <f t="shared" si="7"/>
        <v>2703631</v>
      </c>
      <c r="X102" s="27"/>
      <c r="Y102" s="27"/>
      <c r="Z102" s="27"/>
      <c r="AA102" s="27"/>
      <c r="AB102" s="27">
        <v>224209</v>
      </c>
      <c r="AC102" s="27"/>
      <c r="AD102" s="27">
        <v>149135</v>
      </c>
      <c r="AE102" s="27"/>
      <c r="AF102" s="27">
        <v>577899</v>
      </c>
      <c r="AG102" s="27"/>
      <c r="AH102" s="27">
        <v>804422</v>
      </c>
      <c r="AI102" s="27"/>
      <c r="AJ102" s="108">
        <f t="shared" si="8"/>
        <v>1755665</v>
      </c>
      <c r="AK102" s="27"/>
      <c r="AL102" s="27">
        <v>642162</v>
      </c>
      <c r="AM102" s="27"/>
      <c r="AN102" s="27">
        <v>0</v>
      </c>
      <c r="AO102" s="27"/>
      <c r="AP102" s="27">
        <v>5065</v>
      </c>
      <c r="AQ102" s="27"/>
      <c r="AR102" s="108">
        <f t="shared" si="9"/>
        <v>647227</v>
      </c>
    </row>
    <row r="103" spans="1:44" ht="15" customHeight="1" x14ac:dyDescent="0.2">
      <c r="A103" s="8" t="s">
        <v>110</v>
      </c>
      <c r="B103" s="9"/>
      <c r="C103" s="34" t="s">
        <v>196</v>
      </c>
      <c r="E103" s="6"/>
      <c r="F103" s="7"/>
      <c r="G103" s="6"/>
      <c r="H103" s="2"/>
      <c r="I103" s="32">
        <v>27400</v>
      </c>
      <c r="J103" s="2"/>
      <c r="K103" s="35" t="s">
        <v>3</v>
      </c>
      <c r="M103" s="27">
        <v>38372171</v>
      </c>
      <c r="N103" s="27"/>
      <c r="O103" s="27">
        <v>3143701</v>
      </c>
      <c r="P103" s="27"/>
      <c r="Q103" s="27">
        <v>1919367</v>
      </c>
      <c r="R103" s="27"/>
      <c r="S103" s="27">
        <v>0</v>
      </c>
      <c r="T103" s="27"/>
      <c r="U103" s="27">
        <v>2399393</v>
      </c>
      <c r="V103" s="27"/>
      <c r="W103" s="108">
        <f t="shared" si="7"/>
        <v>7462461</v>
      </c>
      <c r="X103" s="27"/>
      <c r="Y103" s="27"/>
      <c r="Z103" s="27"/>
      <c r="AA103" s="27"/>
      <c r="AB103" s="27">
        <v>729296</v>
      </c>
      <c r="AC103" s="27"/>
      <c r="AD103" s="27">
        <v>485099</v>
      </c>
      <c r="AE103" s="27"/>
      <c r="AF103" s="27">
        <v>1879756</v>
      </c>
      <c r="AG103" s="27"/>
      <c r="AH103" s="27">
        <v>2445840</v>
      </c>
      <c r="AI103" s="27"/>
      <c r="AJ103" s="108">
        <f t="shared" si="8"/>
        <v>5539991</v>
      </c>
      <c r="AK103" s="27"/>
      <c r="AL103" s="27">
        <v>2088788</v>
      </c>
      <c r="AM103" s="27"/>
      <c r="AN103" s="27">
        <v>6839</v>
      </c>
      <c r="AO103" s="27"/>
      <c r="AP103" s="27">
        <v>729185</v>
      </c>
      <c r="AQ103" s="27"/>
      <c r="AR103" s="108">
        <f t="shared" si="9"/>
        <v>2824812</v>
      </c>
    </row>
    <row r="104" spans="1:44" ht="15" customHeight="1" x14ac:dyDescent="0.2">
      <c r="A104" s="8" t="s">
        <v>110</v>
      </c>
      <c r="B104" s="9"/>
      <c r="C104" s="34" t="s">
        <v>197</v>
      </c>
      <c r="E104" s="6"/>
      <c r="F104" s="7"/>
      <c r="G104" s="6"/>
      <c r="H104" s="2"/>
      <c r="I104" s="32">
        <v>43200</v>
      </c>
      <c r="J104" s="2"/>
      <c r="K104" s="35" t="s">
        <v>3</v>
      </c>
      <c r="M104" s="27">
        <v>7779579</v>
      </c>
      <c r="N104" s="27"/>
      <c r="O104" s="27">
        <v>637354</v>
      </c>
      <c r="P104" s="27"/>
      <c r="Q104" s="27">
        <v>389133</v>
      </c>
      <c r="R104" s="27"/>
      <c r="S104" s="27">
        <v>0</v>
      </c>
      <c r="T104" s="27"/>
      <c r="U104" s="27">
        <v>511347</v>
      </c>
      <c r="V104" s="27"/>
      <c r="W104" s="108">
        <f t="shared" si="7"/>
        <v>1537834</v>
      </c>
      <c r="X104" s="27"/>
      <c r="Y104" s="27"/>
      <c r="Z104" s="27"/>
      <c r="AA104" s="27"/>
      <c r="AB104" s="27">
        <v>147857</v>
      </c>
      <c r="AC104" s="27"/>
      <c r="AD104" s="27">
        <v>98349</v>
      </c>
      <c r="AE104" s="27"/>
      <c r="AF104" s="27">
        <v>381102</v>
      </c>
      <c r="AG104" s="27"/>
      <c r="AH104" s="27">
        <v>158610</v>
      </c>
      <c r="AI104" s="27"/>
      <c r="AJ104" s="108">
        <f t="shared" si="8"/>
        <v>785918</v>
      </c>
      <c r="AK104" s="27"/>
      <c r="AL104" s="27">
        <v>423481</v>
      </c>
      <c r="AM104" s="27"/>
      <c r="AN104" s="27">
        <v>0</v>
      </c>
      <c r="AO104" s="27"/>
      <c r="AP104" s="27">
        <v>159793</v>
      </c>
      <c r="AQ104" s="27"/>
      <c r="AR104" s="108">
        <f t="shared" si="9"/>
        <v>583274</v>
      </c>
    </row>
    <row r="105" spans="1:44" ht="15" customHeight="1" x14ac:dyDescent="0.2">
      <c r="A105" s="8" t="s">
        <v>110</v>
      </c>
      <c r="B105" s="9"/>
      <c r="C105" s="34" t="s">
        <v>198</v>
      </c>
      <c r="E105" s="6"/>
      <c r="F105" s="7"/>
      <c r="G105" s="6"/>
      <c r="H105" s="2"/>
      <c r="I105" s="32">
        <v>36800</v>
      </c>
      <c r="J105" s="2"/>
      <c r="K105" s="35" t="s">
        <v>3</v>
      </c>
      <c r="L105" s="41" t="s">
        <v>30</v>
      </c>
      <c r="M105" s="27">
        <v>11658917</v>
      </c>
      <c r="N105" s="27"/>
      <c r="O105" s="27">
        <v>955175</v>
      </c>
      <c r="P105" s="27"/>
      <c r="Q105" s="27">
        <v>583176</v>
      </c>
      <c r="R105" s="27"/>
      <c r="S105" s="27">
        <v>0</v>
      </c>
      <c r="T105" s="27"/>
      <c r="U105" s="27">
        <v>697398</v>
      </c>
      <c r="V105" s="27"/>
      <c r="W105" s="108">
        <f t="shared" si="7"/>
        <v>2235749</v>
      </c>
      <c r="X105" s="27"/>
      <c r="Y105" s="27"/>
      <c r="Z105" s="27"/>
      <c r="AA105" s="27"/>
      <c r="AB105" s="27">
        <v>221588</v>
      </c>
      <c r="AC105" s="27"/>
      <c r="AD105" s="27">
        <v>147391</v>
      </c>
      <c r="AE105" s="27"/>
      <c r="AF105" s="27">
        <v>571141</v>
      </c>
      <c r="AG105" s="27"/>
      <c r="AH105" s="27">
        <v>1066080</v>
      </c>
      <c r="AI105" s="27"/>
      <c r="AJ105" s="108">
        <f t="shared" si="8"/>
        <v>2006200</v>
      </c>
      <c r="AK105" s="27"/>
      <c r="AL105" s="27">
        <v>634653</v>
      </c>
      <c r="AM105" s="27"/>
      <c r="AN105" s="27">
        <v>0</v>
      </c>
      <c r="AO105" s="27"/>
      <c r="AP105" s="27">
        <v>-143275</v>
      </c>
      <c r="AQ105" s="27"/>
      <c r="AR105" s="108">
        <f t="shared" si="9"/>
        <v>491378</v>
      </c>
    </row>
    <row r="106" spans="1:44" ht="15" customHeight="1" x14ac:dyDescent="0.2">
      <c r="A106" s="8" t="s">
        <v>110</v>
      </c>
      <c r="B106" s="9"/>
      <c r="C106" s="34" t="s">
        <v>199</v>
      </c>
      <c r="E106" s="6"/>
      <c r="F106" s="7"/>
      <c r="G106" s="6"/>
      <c r="H106" s="2"/>
      <c r="I106" s="32">
        <v>27500</v>
      </c>
      <c r="J106" s="2"/>
      <c r="K106" s="35" t="s">
        <v>3</v>
      </c>
      <c r="M106" s="27">
        <v>10466432</v>
      </c>
      <c r="N106" s="27"/>
      <c r="O106" s="27">
        <v>857479</v>
      </c>
      <c r="P106" s="27"/>
      <c r="Q106" s="27">
        <v>523528</v>
      </c>
      <c r="R106" s="27"/>
      <c r="S106" s="27">
        <v>0</v>
      </c>
      <c r="T106" s="27"/>
      <c r="U106" s="27">
        <v>473576</v>
      </c>
      <c r="V106" s="27"/>
      <c r="W106" s="108">
        <f t="shared" si="7"/>
        <v>1854583</v>
      </c>
      <c r="X106" s="27"/>
      <c r="Y106" s="27"/>
      <c r="Z106" s="27"/>
      <c r="AA106" s="27"/>
      <c r="AB106" s="27">
        <v>198923</v>
      </c>
      <c r="AC106" s="27"/>
      <c r="AD106" s="27">
        <v>132316</v>
      </c>
      <c r="AE106" s="27"/>
      <c r="AF106" s="27">
        <v>512724</v>
      </c>
      <c r="AG106" s="27"/>
      <c r="AH106" s="27">
        <v>622702</v>
      </c>
      <c r="AI106" s="27"/>
      <c r="AJ106" s="108">
        <f t="shared" si="8"/>
        <v>1466665</v>
      </c>
      <c r="AK106" s="27"/>
      <c r="AL106" s="27">
        <v>569740</v>
      </c>
      <c r="AM106" s="27"/>
      <c r="AN106" s="27">
        <v>0</v>
      </c>
      <c r="AO106" s="27"/>
      <c r="AP106" s="27">
        <v>68743</v>
      </c>
      <c r="AQ106" s="27"/>
      <c r="AR106" s="108">
        <f t="shared" si="9"/>
        <v>638483</v>
      </c>
    </row>
    <row r="107" spans="1:44" ht="15" customHeight="1" x14ac:dyDescent="0.2">
      <c r="A107" s="8" t="s">
        <v>110</v>
      </c>
      <c r="B107" s="9"/>
      <c r="C107" s="34" t="s">
        <v>200</v>
      </c>
      <c r="E107" s="6"/>
      <c r="F107" s="7"/>
      <c r="G107" s="6"/>
      <c r="H107" s="2"/>
      <c r="I107" s="32">
        <v>35200</v>
      </c>
      <c r="J107" s="2"/>
      <c r="K107" s="35" t="s">
        <v>3</v>
      </c>
      <c r="M107" s="27">
        <v>10926455</v>
      </c>
      <c r="N107" s="27"/>
      <c r="O107" s="27">
        <v>895167</v>
      </c>
      <c r="P107" s="27"/>
      <c r="Q107" s="27">
        <v>546539</v>
      </c>
      <c r="R107" s="27"/>
      <c r="S107" s="27">
        <v>0</v>
      </c>
      <c r="T107" s="27"/>
      <c r="U107" s="27">
        <v>427444</v>
      </c>
      <c r="V107" s="27"/>
      <c r="W107" s="108">
        <f t="shared" si="7"/>
        <v>1869150</v>
      </c>
      <c r="X107" s="27"/>
      <c r="Y107" s="27"/>
      <c r="Z107" s="27"/>
      <c r="AA107" s="27"/>
      <c r="AB107" s="27">
        <v>207667</v>
      </c>
      <c r="AC107" s="27"/>
      <c r="AD107" s="27">
        <v>138132</v>
      </c>
      <c r="AE107" s="27"/>
      <c r="AF107" s="27">
        <v>535260</v>
      </c>
      <c r="AG107" s="27"/>
      <c r="AH107" s="27">
        <v>232928</v>
      </c>
      <c r="AI107" s="27"/>
      <c r="AJ107" s="108">
        <f t="shared" si="8"/>
        <v>1113987</v>
      </c>
      <c r="AK107" s="27"/>
      <c r="AL107" s="27">
        <v>594781</v>
      </c>
      <c r="AM107" s="27"/>
      <c r="AN107" s="27">
        <v>0</v>
      </c>
      <c r="AO107" s="27"/>
      <c r="AP107" s="27">
        <v>89849</v>
      </c>
      <c r="AQ107" s="27"/>
      <c r="AR107" s="108">
        <f t="shared" si="9"/>
        <v>684630</v>
      </c>
    </row>
    <row r="108" spans="1:44" ht="15" customHeight="1" x14ac:dyDescent="0.2">
      <c r="A108" s="8" t="s">
        <v>110</v>
      </c>
      <c r="B108" s="9"/>
      <c r="C108" s="34" t="s">
        <v>201</v>
      </c>
      <c r="E108" s="6"/>
      <c r="F108" s="7"/>
      <c r="G108" s="6"/>
      <c r="H108" s="2"/>
      <c r="I108" s="32">
        <v>32000</v>
      </c>
      <c r="J108" s="2"/>
      <c r="K108" s="35" t="s">
        <v>3</v>
      </c>
      <c r="M108" s="27">
        <v>31624644</v>
      </c>
      <c r="N108" s="27"/>
      <c r="O108" s="27">
        <v>2590899</v>
      </c>
      <c r="P108" s="27"/>
      <c r="Q108" s="27">
        <v>1581857</v>
      </c>
      <c r="R108" s="27"/>
      <c r="S108" s="27">
        <v>0</v>
      </c>
      <c r="T108" s="27"/>
      <c r="U108" s="27">
        <v>1341448</v>
      </c>
      <c r="V108" s="27"/>
      <c r="W108" s="108">
        <f t="shared" si="7"/>
        <v>5514204</v>
      </c>
      <c r="X108" s="27"/>
      <c r="Y108" s="27"/>
      <c r="Z108" s="27"/>
      <c r="AA108" s="27"/>
      <c r="AB108" s="27">
        <v>601053</v>
      </c>
      <c r="AC108" s="27"/>
      <c r="AD108" s="27">
        <v>399797</v>
      </c>
      <c r="AE108" s="27"/>
      <c r="AF108" s="27">
        <v>1549212</v>
      </c>
      <c r="AG108" s="27"/>
      <c r="AH108" s="27">
        <v>729156</v>
      </c>
      <c r="AI108" s="27"/>
      <c r="AJ108" s="108">
        <f t="shared" si="8"/>
        <v>3279218</v>
      </c>
      <c r="AK108" s="27"/>
      <c r="AL108" s="27">
        <v>1721487</v>
      </c>
      <c r="AM108" s="27"/>
      <c r="AN108" s="27">
        <v>0</v>
      </c>
      <c r="AO108" s="27"/>
      <c r="AP108" s="27">
        <v>563349</v>
      </c>
      <c r="AQ108" s="27"/>
      <c r="AR108" s="108">
        <f t="shared" si="9"/>
        <v>2284836</v>
      </c>
    </row>
    <row r="109" spans="1:44" ht="15" customHeight="1" x14ac:dyDescent="0.2">
      <c r="A109" s="8" t="s">
        <v>110</v>
      </c>
      <c r="B109" s="9"/>
      <c r="C109" s="34" t="s">
        <v>202</v>
      </c>
      <c r="E109" s="6"/>
      <c r="F109" s="7"/>
      <c r="G109" s="6"/>
      <c r="H109" s="2"/>
      <c r="I109" s="32">
        <v>20100</v>
      </c>
      <c r="J109" s="2"/>
      <c r="K109" s="35" t="s">
        <v>3</v>
      </c>
      <c r="M109" s="27">
        <v>7724842</v>
      </c>
      <c r="N109" s="27"/>
      <c r="O109" s="27">
        <v>632870</v>
      </c>
      <c r="P109" s="27"/>
      <c r="Q109" s="27">
        <v>386395</v>
      </c>
      <c r="R109" s="27"/>
      <c r="S109" s="27">
        <v>0</v>
      </c>
      <c r="T109" s="27"/>
      <c r="U109" s="27">
        <v>177642</v>
      </c>
      <c r="V109" s="27"/>
      <c r="W109" s="108">
        <f t="shared" si="7"/>
        <v>1196907</v>
      </c>
      <c r="X109" s="27"/>
      <c r="Y109" s="27"/>
      <c r="Z109" s="27"/>
      <c r="AA109" s="27"/>
      <c r="AB109" s="27">
        <v>146817</v>
      </c>
      <c r="AC109" s="27"/>
      <c r="AD109" s="27">
        <v>97657</v>
      </c>
      <c r="AE109" s="27"/>
      <c r="AF109" s="27">
        <v>378421</v>
      </c>
      <c r="AG109" s="27"/>
      <c r="AH109" s="27">
        <v>471461</v>
      </c>
      <c r="AI109" s="27"/>
      <c r="AJ109" s="108">
        <f t="shared" si="8"/>
        <v>1094356</v>
      </c>
      <c r="AK109" s="27"/>
      <c r="AL109" s="27">
        <v>420502</v>
      </c>
      <c r="AM109" s="27"/>
      <c r="AN109" s="27">
        <v>514</v>
      </c>
      <c r="AO109" s="27"/>
      <c r="AP109" s="27">
        <v>65697</v>
      </c>
      <c r="AQ109" s="27"/>
      <c r="AR109" s="108">
        <f t="shared" si="9"/>
        <v>486713</v>
      </c>
    </row>
    <row r="110" spans="1:44" ht="15" customHeight="1" x14ac:dyDescent="0.2">
      <c r="A110" s="8" t="s">
        <v>110</v>
      </c>
      <c r="B110" s="9"/>
      <c r="C110" s="34" t="s">
        <v>203</v>
      </c>
      <c r="E110" s="6"/>
      <c r="F110" s="7"/>
      <c r="G110" s="6"/>
      <c r="H110" s="2"/>
      <c r="I110" s="32">
        <v>48300</v>
      </c>
      <c r="J110" s="2"/>
      <c r="K110" s="35" t="s">
        <v>3</v>
      </c>
      <c r="M110" s="27">
        <v>8896107</v>
      </c>
      <c r="N110" s="27"/>
      <c r="O110" s="27">
        <v>728828</v>
      </c>
      <c r="P110" s="27"/>
      <c r="Q110" s="27">
        <v>444981</v>
      </c>
      <c r="R110" s="27"/>
      <c r="S110" s="27">
        <v>0</v>
      </c>
      <c r="T110" s="27"/>
      <c r="U110" s="27">
        <v>1210372</v>
      </c>
      <c r="V110" s="27"/>
      <c r="W110" s="108">
        <f t="shared" si="7"/>
        <v>2384181</v>
      </c>
      <c r="X110" s="27"/>
      <c r="Y110" s="27"/>
      <c r="Z110" s="27"/>
      <c r="AA110" s="27"/>
      <c r="AB110" s="27">
        <v>169078</v>
      </c>
      <c r="AC110" s="27"/>
      <c r="AD110" s="27">
        <v>112464</v>
      </c>
      <c r="AE110" s="27"/>
      <c r="AF110" s="27">
        <v>435798</v>
      </c>
      <c r="AG110" s="27"/>
      <c r="AH110" s="27">
        <v>319538</v>
      </c>
      <c r="AI110" s="27"/>
      <c r="AJ110" s="108">
        <f t="shared" si="8"/>
        <v>1036878</v>
      </c>
      <c r="AK110" s="27"/>
      <c r="AL110" s="27">
        <v>484259</v>
      </c>
      <c r="AM110" s="27"/>
      <c r="AN110" s="27">
        <v>0</v>
      </c>
      <c r="AO110" s="27"/>
      <c r="AP110" s="27">
        <v>142024</v>
      </c>
      <c r="AQ110" s="27"/>
      <c r="AR110" s="108">
        <f t="shared" si="9"/>
        <v>626283</v>
      </c>
    </row>
    <row r="111" spans="1:44" ht="15" customHeight="1" x14ac:dyDescent="0.2">
      <c r="A111" s="8" t="s">
        <v>110</v>
      </c>
      <c r="B111" s="9"/>
      <c r="C111" s="34" t="s">
        <v>204</v>
      </c>
      <c r="E111" s="6"/>
      <c r="F111" s="7"/>
      <c r="G111" s="6"/>
      <c r="H111" s="2"/>
      <c r="I111" s="32">
        <v>42800</v>
      </c>
      <c r="J111" s="2"/>
      <c r="K111" s="35" t="s">
        <v>3</v>
      </c>
      <c r="M111" s="27">
        <v>8115290</v>
      </c>
      <c r="N111" s="27"/>
      <c r="O111" s="27">
        <v>664858</v>
      </c>
      <c r="P111" s="27"/>
      <c r="Q111" s="27">
        <v>405925</v>
      </c>
      <c r="R111" s="27"/>
      <c r="S111" s="27">
        <v>0</v>
      </c>
      <c r="T111" s="27"/>
      <c r="U111" s="27">
        <v>951452</v>
      </c>
      <c r="V111" s="27"/>
      <c r="W111" s="108">
        <f t="shared" si="7"/>
        <v>2022235</v>
      </c>
      <c r="X111" s="27"/>
      <c r="Y111" s="27"/>
      <c r="Z111" s="27"/>
      <c r="AA111" s="27"/>
      <c r="AB111" s="27">
        <v>154238</v>
      </c>
      <c r="AC111" s="27"/>
      <c r="AD111" s="27">
        <v>102593</v>
      </c>
      <c r="AE111" s="27"/>
      <c r="AF111" s="27">
        <v>397548</v>
      </c>
      <c r="AG111" s="27"/>
      <c r="AH111" s="27">
        <v>296158</v>
      </c>
      <c r="AI111" s="27"/>
      <c r="AJ111" s="108">
        <f t="shared" si="8"/>
        <v>950537</v>
      </c>
      <c r="AK111" s="27"/>
      <c r="AL111" s="27">
        <v>441756</v>
      </c>
      <c r="AM111" s="27"/>
      <c r="AN111" s="27">
        <v>0</v>
      </c>
      <c r="AO111" s="27"/>
      <c r="AP111" s="27">
        <v>248381</v>
      </c>
      <c r="AQ111" s="27"/>
      <c r="AR111" s="108">
        <f t="shared" si="9"/>
        <v>690137</v>
      </c>
    </row>
    <row r="112" spans="1:44" ht="15" customHeight="1" x14ac:dyDescent="0.2">
      <c r="A112" s="8" t="s">
        <v>110</v>
      </c>
      <c r="B112" s="9"/>
      <c r="C112" s="34" t="s">
        <v>205</v>
      </c>
      <c r="E112" s="6"/>
      <c r="F112" s="7"/>
      <c r="G112" s="6"/>
      <c r="H112" s="2"/>
      <c r="I112" s="32">
        <v>31600</v>
      </c>
      <c r="J112" s="2"/>
      <c r="K112" s="35" t="s">
        <v>3</v>
      </c>
      <c r="M112" s="27">
        <v>14499970</v>
      </c>
      <c r="N112" s="27"/>
      <c r="O112" s="27">
        <v>1187933</v>
      </c>
      <c r="P112" s="27"/>
      <c r="Q112" s="27">
        <v>725285</v>
      </c>
      <c r="R112" s="27"/>
      <c r="S112" s="27">
        <v>0</v>
      </c>
      <c r="T112" s="27"/>
      <c r="U112" s="27">
        <v>1264894</v>
      </c>
      <c r="V112" s="27"/>
      <c r="W112" s="108">
        <f t="shared" si="7"/>
        <v>3178112</v>
      </c>
      <c r="X112" s="27"/>
      <c r="Y112" s="27"/>
      <c r="Z112" s="27"/>
      <c r="AA112" s="27"/>
      <c r="AB112" s="27">
        <v>275584</v>
      </c>
      <c r="AC112" s="27"/>
      <c r="AD112" s="27">
        <v>183308</v>
      </c>
      <c r="AE112" s="27"/>
      <c r="AF112" s="27">
        <v>710317</v>
      </c>
      <c r="AG112" s="27"/>
      <c r="AH112" s="27">
        <v>1642721</v>
      </c>
      <c r="AI112" s="27"/>
      <c r="AJ112" s="108">
        <f t="shared" si="8"/>
        <v>2811930</v>
      </c>
      <c r="AK112" s="27"/>
      <c r="AL112" s="27">
        <v>789306</v>
      </c>
      <c r="AM112" s="27"/>
      <c r="AN112" s="27">
        <v>0</v>
      </c>
      <c r="AO112" s="27"/>
      <c r="AP112" s="27">
        <v>283847</v>
      </c>
      <c r="AQ112" s="27"/>
      <c r="AR112" s="108">
        <f t="shared" si="9"/>
        <v>1073153</v>
      </c>
    </row>
    <row r="113" spans="1:44" ht="15" customHeight="1" x14ac:dyDescent="0.2">
      <c r="A113" s="8" t="s">
        <v>110</v>
      </c>
      <c r="B113" s="9"/>
      <c r="C113" s="34" t="s">
        <v>206</v>
      </c>
      <c r="E113" s="6"/>
      <c r="F113" s="7"/>
      <c r="G113" s="6"/>
      <c r="H113" s="2"/>
      <c r="I113" s="32">
        <v>24400</v>
      </c>
      <c r="J113" s="2"/>
      <c r="K113" s="35" t="s">
        <v>3</v>
      </c>
      <c r="M113" s="27">
        <v>11447945</v>
      </c>
      <c r="N113" s="27"/>
      <c r="O113" s="27">
        <v>937891</v>
      </c>
      <c r="P113" s="27"/>
      <c r="Q113" s="27">
        <v>572623</v>
      </c>
      <c r="R113" s="27"/>
      <c r="S113" s="27">
        <v>0</v>
      </c>
      <c r="T113" s="27"/>
      <c r="U113" s="27">
        <v>654479</v>
      </c>
      <c r="V113" s="27"/>
      <c r="W113" s="108">
        <f t="shared" si="7"/>
        <v>2164993</v>
      </c>
      <c r="X113" s="27"/>
      <c r="Y113" s="27"/>
      <c r="Z113" s="27"/>
      <c r="AA113" s="27"/>
      <c r="AB113" s="27">
        <v>217578</v>
      </c>
      <c r="AC113" s="27"/>
      <c r="AD113" s="27">
        <v>144724</v>
      </c>
      <c r="AE113" s="27"/>
      <c r="AF113" s="27">
        <v>560806</v>
      </c>
      <c r="AG113" s="27"/>
      <c r="AH113" s="27">
        <v>750340</v>
      </c>
      <c r="AI113" s="27"/>
      <c r="AJ113" s="108">
        <f t="shared" si="8"/>
        <v>1673448</v>
      </c>
      <c r="AK113" s="27"/>
      <c r="AL113" s="27">
        <v>623169</v>
      </c>
      <c r="AM113" s="27"/>
      <c r="AN113" s="27">
        <v>10193</v>
      </c>
      <c r="AO113" s="27"/>
      <c r="AP113" s="27">
        <v>-81485</v>
      </c>
      <c r="AQ113" s="27"/>
      <c r="AR113" s="108">
        <f t="shared" si="9"/>
        <v>551877</v>
      </c>
    </row>
    <row r="114" spans="1:44" ht="15" customHeight="1" x14ac:dyDescent="0.2">
      <c r="A114" s="8" t="s">
        <v>110</v>
      </c>
      <c r="B114" s="9"/>
      <c r="C114" s="34" t="s">
        <v>207</v>
      </c>
      <c r="E114" s="6"/>
      <c r="F114" s="7"/>
      <c r="G114" s="6"/>
      <c r="H114" s="2"/>
      <c r="I114" s="32">
        <v>50400</v>
      </c>
      <c r="J114" s="2"/>
      <c r="K114" s="35" t="s">
        <v>3</v>
      </c>
      <c r="M114" s="27">
        <v>5757079</v>
      </c>
      <c r="N114" s="27"/>
      <c r="O114" s="27">
        <v>471658</v>
      </c>
      <c r="P114" s="27"/>
      <c r="Q114" s="27">
        <v>287968</v>
      </c>
      <c r="R114" s="27"/>
      <c r="S114" s="27">
        <v>0</v>
      </c>
      <c r="T114" s="27"/>
      <c r="U114" s="27">
        <v>189545</v>
      </c>
      <c r="V114" s="27"/>
      <c r="W114" s="108">
        <f t="shared" si="7"/>
        <v>949171</v>
      </c>
      <c r="X114" s="27"/>
      <c r="Y114" s="27"/>
      <c r="Z114" s="27"/>
      <c r="AA114" s="27"/>
      <c r="AB114" s="27">
        <v>109418</v>
      </c>
      <c r="AC114" s="27"/>
      <c r="AD114" s="27">
        <v>72781</v>
      </c>
      <c r="AE114" s="27"/>
      <c r="AF114" s="27">
        <v>282025</v>
      </c>
      <c r="AG114" s="27"/>
      <c r="AH114" s="27">
        <v>1242113</v>
      </c>
      <c r="AI114" s="27"/>
      <c r="AJ114" s="108">
        <f t="shared" si="8"/>
        <v>1706337</v>
      </c>
      <c r="AK114" s="27"/>
      <c r="AL114" s="27">
        <v>313386</v>
      </c>
      <c r="AM114" s="27"/>
      <c r="AN114" s="27">
        <v>0</v>
      </c>
      <c r="AO114" s="27"/>
      <c r="AP114" s="27">
        <v>-315405</v>
      </c>
      <c r="AQ114" s="27"/>
      <c r="AR114" s="108">
        <f t="shared" si="9"/>
        <v>-2019</v>
      </c>
    </row>
    <row r="115" spans="1:44" ht="15" customHeight="1" x14ac:dyDescent="0.2">
      <c r="A115" s="8" t="s">
        <v>110</v>
      </c>
      <c r="B115" s="9"/>
      <c r="C115" s="34" t="s">
        <v>208</v>
      </c>
      <c r="E115" s="6"/>
      <c r="F115" s="7"/>
      <c r="G115" s="6"/>
      <c r="H115" s="2"/>
      <c r="I115" s="32">
        <v>50600</v>
      </c>
      <c r="J115" s="2"/>
      <c r="K115" s="35" t="s">
        <v>3</v>
      </c>
      <c r="M115" s="27">
        <v>7394936</v>
      </c>
      <c r="N115" s="27"/>
      <c r="O115" s="27">
        <v>605842</v>
      </c>
      <c r="P115" s="27"/>
      <c r="Q115" s="27">
        <v>369893</v>
      </c>
      <c r="R115" s="27"/>
      <c r="S115" s="27">
        <v>0</v>
      </c>
      <c r="T115" s="27"/>
      <c r="U115" s="27">
        <v>678466</v>
      </c>
      <c r="V115" s="27"/>
      <c r="W115" s="108">
        <f t="shared" si="7"/>
        <v>1654201</v>
      </c>
      <c r="X115" s="27"/>
      <c r="Y115" s="27"/>
      <c r="Z115" s="27"/>
      <c r="AA115" s="27"/>
      <c r="AB115" s="27">
        <v>140547</v>
      </c>
      <c r="AC115" s="27"/>
      <c r="AD115" s="27">
        <v>93486</v>
      </c>
      <c r="AE115" s="27"/>
      <c r="AF115" s="27">
        <v>362259</v>
      </c>
      <c r="AG115" s="27"/>
      <c r="AH115" s="27">
        <v>169710</v>
      </c>
      <c r="AI115" s="27"/>
      <c r="AJ115" s="108">
        <f t="shared" si="8"/>
        <v>766002</v>
      </c>
      <c r="AK115" s="27"/>
      <c r="AL115" s="27">
        <v>402543</v>
      </c>
      <c r="AM115" s="27"/>
      <c r="AN115" s="27">
        <v>780</v>
      </c>
      <c r="AO115" s="27"/>
      <c r="AP115" s="27">
        <v>258122</v>
      </c>
      <c r="AQ115" s="27"/>
      <c r="AR115" s="108">
        <f t="shared" si="9"/>
        <v>661445</v>
      </c>
    </row>
    <row r="116" spans="1:44" ht="15" customHeight="1" x14ac:dyDescent="0.2">
      <c r="A116" s="8" t="s">
        <v>110</v>
      </c>
      <c r="B116" s="9"/>
      <c r="C116" s="34" t="s">
        <v>209</v>
      </c>
      <c r="E116" s="6"/>
      <c r="F116" s="7"/>
      <c r="G116" s="6"/>
      <c r="H116" s="2"/>
      <c r="I116" s="32">
        <v>21500</v>
      </c>
      <c r="J116" s="2"/>
      <c r="K116" s="35" t="s">
        <v>3</v>
      </c>
      <c r="M116" s="27">
        <v>53267930</v>
      </c>
      <c r="N116" s="27"/>
      <c r="O116" s="27">
        <v>4364059</v>
      </c>
      <c r="P116" s="27"/>
      <c r="Q116" s="27">
        <v>2664449</v>
      </c>
      <c r="R116" s="27"/>
      <c r="S116" s="27">
        <v>0</v>
      </c>
      <c r="T116" s="27"/>
      <c r="U116" s="27">
        <v>1244218</v>
      </c>
      <c r="V116" s="27"/>
      <c r="W116" s="108">
        <f t="shared" si="7"/>
        <v>8272726</v>
      </c>
      <c r="X116" s="27"/>
      <c r="Y116" s="27"/>
      <c r="Z116" s="27"/>
      <c r="AA116" s="27"/>
      <c r="AB116" s="27">
        <v>1012402</v>
      </c>
      <c r="AC116" s="27"/>
      <c r="AD116" s="27">
        <v>673411</v>
      </c>
      <c r="AE116" s="27"/>
      <c r="AF116" s="27">
        <v>2609462</v>
      </c>
      <c r="AG116" s="27"/>
      <c r="AH116" s="27">
        <v>3258703</v>
      </c>
      <c r="AI116" s="27"/>
      <c r="AJ116" s="108">
        <f t="shared" si="8"/>
        <v>7553978</v>
      </c>
      <c r="AK116" s="27"/>
      <c r="AL116" s="27">
        <v>2899639</v>
      </c>
      <c r="AM116" s="27"/>
      <c r="AN116" s="27">
        <v>3734</v>
      </c>
      <c r="AO116" s="27"/>
      <c r="AP116" s="27">
        <v>-1227824</v>
      </c>
      <c r="AQ116" s="27"/>
      <c r="AR116" s="108">
        <f t="shared" si="9"/>
        <v>1675549</v>
      </c>
    </row>
    <row r="117" spans="1:44" ht="15" customHeight="1" x14ac:dyDescent="0.2">
      <c r="A117" s="8" t="s">
        <v>110</v>
      </c>
      <c r="B117" s="9"/>
      <c r="C117" s="34" t="s">
        <v>210</v>
      </c>
      <c r="E117" s="6"/>
      <c r="F117" s="7"/>
      <c r="G117" s="6"/>
      <c r="H117" s="2"/>
      <c r="I117" s="32">
        <v>31400</v>
      </c>
      <c r="J117" s="2"/>
      <c r="K117" s="35" t="s">
        <v>3</v>
      </c>
      <c r="L117" s="2"/>
      <c r="M117" s="27">
        <v>13103056</v>
      </c>
      <c r="N117" s="27"/>
      <c r="O117" s="27">
        <v>1073489</v>
      </c>
      <c r="P117" s="27"/>
      <c r="Q117" s="27">
        <v>655412</v>
      </c>
      <c r="R117" s="27"/>
      <c r="S117" s="27">
        <v>0</v>
      </c>
      <c r="T117" s="27"/>
      <c r="U117" s="27">
        <v>263493</v>
      </c>
      <c r="V117" s="27"/>
      <c r="W117" s="108">
        <f t="shared" si="7"/>
        <v>1992394</v>
      </c>
      <c r="X117" s="27"/>
      <c r="Y117" s="27"/>
      <c r="Z117" s="27"/>
      <c r="AA117" s="27"/>
      <c r="AB117" s="27">
        <v>249035</v>
      </c>
      <c r="AC117" s="27"/>
      <c r="AD117" s="27">
        <v>165648</v>
      </c>
      <c r="AE117" s="27"/>
      <c r="AF117" s="27">
        <v>641886</v>
      </c>
      <c r="AG117" s="27"/>
      <c r="AH117" s="27">
        <v>577224</v>
      </c>
      <c r="AI117" s="27"/>
      <c r="AJ117" s="108">
        <f t="shared" si="8"/>
        <v>1633793</v>
      </c>
      <c r="AK117" s="27"/>
      <c r="AL117" s="27">
        <v>713265</v>
      </c>
      <c r="AM117" s="27"/>
      <c r="AN117" s="27">
        <v>0</v>
      </c>
      <c r="AO117" s="27"/>
      <c r="AP117" s="27">
        <v>-82126</v>
      </c>
      <c r="AQ117" s="27"/>
      <c r="AR117" s="108">
        <f t="shared" si="9"/>
        <v>631139</v>
      </c>
    </row>
    <row r="118" spans="1:44" ht="15" customHeight="1" x14ac:dyDescent="0.2">
      <c r="A118" s="8" t="s">
        <v>110</v>
      </c>
      <c r="B118" s="9"/>
      <c r="C118" s="34" t="s">
        <v>211</v>
      </c>
      <c r="E118" s="6"/>
      <c r="F118" s="7"/>
      <c r="G118" s="6"/>
      <c r="H118" s="2"/>
      <c r="I118" s="32">
        <v>48800</v>
      </c>
      <c r="J118" s="2"/>
      <c r="K118" s="35" t="s">
        <v>3</v>
      </c>
      <c r="L118" s="2"/>
      <c r="M118" s="27">
        <v>6688306</v>
      </c>
      <c r="N118" s="27"/>
      <c r="O118" s="27">
        <v>547950</v>
      </c>
      <c r="P118" s="27"/>
      <c r="Q118" s="27">
        <v>334547</v>
      </c>
      <c r="R118" s="27"/>
      <c r="S118" s="27">
        <v>0</v>
      </c>
      <c r="T118" s="27"/>
      <c r="U118" s="27">
        <v>918283</v>
      </c>
      <c r="V118" s="27"/>
      <c r="W118" s="108">
        <f t="shared" si="7"/>
        <v>1800780</v>
      </c>
      <c r="X118" s="27"/>
      <c r="Y118" s="27"/>
      <c r="Z118" s="27"/>
      <c r="AA118" s="27"/>
      <c r="AB118" s="27">
        <v>127117</v>
      </c>
      <c r="AC118" s="27"/>
      <c r="AD118" s="27">
        <v>84553</v>
      </c>
      <c r="AE118" s="27"/>
      <c r="AF118" s="27">
        <v>327643</v>
      </c>
      <c r="AG118" s="27"/>
      <c r="AH118" s="27">
        <v>946866</v>
      </c>
      <c r="AI118" s="27"/>
      <c r="AJ118" s="108">
        <f t="shared" si="8"/>
        <v>1486179</v>
      </c>
      <c r="AK118" s="27"/>
      <c r="AL118" s="27">
        <v>364078</v>
      </c>
      <c r="AM118" s="27"/>
      <c r="AN118" s="27">
        <v>0</v>
      </c>
      <c r="AO118" s="27"/>
      <c r="AP118" s="27">
        <v>-44690</v>
      </c>
      <c r="AQ118" s="27"/>
      <c r="AR118" s="108">
        <f t="shared" si="9"/>
        <v>319388</v>
      </c>
    </row>
    <row r="119" spans="1:44" ht="15" customHeight="1" x14ac:dyDescent="0.2">
      <c r="A119" s="8" t="s">
        <v>110</v>
      </c>
      <c r="B119" s="9"/>
      <c r="C119" s="34" t="s">
        <v>212</v>
      </c>
      <c r="E119" s="6"/>
      <c r="F119" s="7"/>
      <c r="G119" s="6"/>
      <c r="H119" s="2"/>
      <c r="I119" s="32">
        <v>49001</v>
      </c>
      <c r="J119" s="2"/>
      <c r="K119" s="35" t="s">
        <v>3</v>
      </c>
      <c r="L119" s="2"/>
      <c r="M119" s="27">
        <v>6437521</v>
      </c>
      <c r="N119" s="27"/>
      <c r="O119" s="27">
        <v>527404</v>
      </c>
      <c r="P119" s="27"/>
      <c r="Q119" s="27">
        <v>322003</v>
      </c>
      <c r="R119" s="27"/>
      <c r="S119" s="27">
        <v>0</v>
      </c>
      <c r="T119" s="27"/>
      <c r="U119" s="27">
        <v>744862</v>
      </c>
      <c r="V119" s="27"/>
      <c r="W119" s="108">
        <f t="shared" si="7"/>
        <v>1594269</v>
      </c>
      <c r="X119" s="27"/>
      <c r="Y119" s="27"/>
      <c r="Z119" s="27"/>
      <c r="AA119" s="27"/>
      <c r="AB119" s="27">
        <v>122351</v>
      </c>
      <c r="AC119" s="27"/>
      <c r="AD119" s="27">
        <v>81383</v>
      </c>
      <c r="AE119" s="27"/>
      <c r="AF119" s="27">
        <v>315358</v>
      </c>
      <c r="AG119" s="27"/>
      <c r="AH119" s="27">
        <v>70060</v>
      </c>
      <c r="AI119" s="27"/>
      <c r="AJ119" s="108">
        <f t="shared" si="8"/>
        <v>589152</v>
      </c>
      <c r="AK119" s="27"/>
      <c r="AL119" s="27">
        <v>350426</v>
      </c>
      <c r="AM119" s="27"/>
      <c r="AN119" s="27">
        <v>0</v>
      </c>
      <c r="AO119" s="27"/>
      <c r="AP119" s="27">
        <v>375684</v>
      </c>
      <c r="AQ119" s="27"/>
      <c r="AR119" s="108">
        <f t="shared" si="9"/>
        <v>726110</v>
      </c>
    </row>
    <row r="120" spans="1:44" ht="15" customHeight="1" x14ac:dyDescent="0.2">
      <c r="A120" s="8" t="s">
        <v>110</v>
      </c>
      <c r="B120" s="9"/>
      <c r="C120" s="34" t="s">
        <v>213</v>
      </c>
      <c r="E120" s="6"/>
      <c r="F120" s="7"/>
      <c r="G120" s="6"/>
      <c r="H120" s="2"/>
      <c r="I120" s="32">
        <v>34600</v>
      </c>
      <c r="J120" s="2"/>
      <c r="K120" s="35" t="s">
        <v>3</v>
      </c>
      <c r="L120" s="2"/>
      <c r="M120" s="27">
        <v>7104900</v>
      </c>
      <c r="N120" s="27"/>
      <c r="O120" s="27">
        <v>582080</v>
      </c>
      <c r="P120" s="27"/>
      <c r="Q120" s="27">
        <v>355385</v>
      </c>
      <c r="R120" s="27"/>
      <c r="S120" s="27">
        <v>0</v>
      </c>
      <c r="T120" s="27"/>
      <c r="U120" s="27">
        <v>191183</v>
      </c>
      <c r="V120" s="27"/>
      <c r="W120" s="108">
        <f t="shared" si="7"/>
        <v>1128648</v>
      </c>
      <c r="X120" s="27"/>
      <c r="Y120" s="27"/>
      <c r="Z120" s="27"/>
      <c r="AA120" s="27"/>
      <c r="AB120" s="27">
        <v>135035</v>
      </c>
      <c r="AC120" s="27"/>
      <c r="AD120" s="27">
        <v>89820</v>
      </c>
      <c r="AE120" s="27"/>
      <c r="AF120" s="27">
        <v>348051</v>
      </c>
      <c r="AG120" s="27"/>
      <c r="AH120" s="27">
        <v>963319</v>
      </c>
      <c r="AI120" s="27"/>
      <c r="AJ120" s="108">
        <f t="shared" si="8"/>
        <v>1536225</v>
      </c>
      <c r="AK120" s="27"/>
      <c r="AL120" s="27">
        <v>386755</v>
      </c>
      <c r="AM120" s="27"/>
      <c r="AN120" s="27">
        <v>0</v>
      </c>
      <c r="AO120" s="27"/>
      <c r="AP120" s="27">
        <v>-19016</v>
      </c>
      <c r="AQ120" s="27"/>
      <c r="AR120" s="108">
        <f t="shared" si="9"/>
        <v>367739</v>
      </c>
    </row>
    <row r="121" spans="1:44" ht="15" customHeight="1" x14ac:dyDescent="0.2">
      <c r="A121" s="8" t="s">
        <v>110</v>
      </c>
      <c r="B121" s="9"/>
      <c r="C121" s="34" t="s">
        <v>214</v>
      </c>
      <c r="E121" s="6"/>
      <c r="F121" s="7"/>
      <c r="G121" s="6"/>
      <c r="H121" s="2"/>
      <c r="I121" s="32">
        <v>46900</v>
      </c>
      <c r="J121" s="2"/>
      <c r="K121" s="35" t="s">
        <v>3</v>
      </c>
      <c r="L121" s="2"/>
      <c r="M121" s="27">
        <v>7802771</v>
      </c>
      <c r="N121" s="27"/>
      <c r="O121" s="27">
        <v>639254</v>
      </c>
      <c r="P121" s="27"/>
      <c r="Q121" s="27">
        <v>390293</v>
      </c>
      <c r="R121" s="27"/>
      <c r="S121" s="27">
        <v>0</v>
      </c>
      <c r="T121" s="27"/>
      <c r="U121" s="27">
        <v>468529</v>
      </c>
      <c r="V121" s="27"/>
      <c r="W121" s="108">
        <f t="shared" si="7"/>
        <v>1498076</v>
      </c>
      <c r="X121" s="27"/>
      <c r="Y121" s="27"/>
      <c r="Z121" s="27"/>
      <c r="AA121" s="27"/>
      <c r="AB121" s="27">
        <v>148298</v>
      </c>
      <c r="AC121" s="27"/>
      <c r="AD121" s="27">
        <v>98642</v>
      </c>
      <c r="AE121" s="27"/>
      <c r="AF121" s="27">
        <v>382238</v>
      </c>
      <c r="AG121" s="27"/>
      <c r="AH121" s="27">
        <v>196913</v>
      </c>
      <c r="AI121" s="27"/>
      <c r="AJ121" s="108">
        <f t="shared" si="8"/>
        <v>826091</v>
      </c>
      <c r="AK121" s="27"/>
      <c r="AL121" s="27">
        <v>424744</v>
      </c>
      <c r="AM121" s="27"/>
      <c r="AN121" s="27">
        <v>0</v>
      </c>
      <c r="AO121" s="27"/>
      <c r="AP121" s="27">
        <v>-4517</v>
      </c>
      <c r="AQ121" s="27"/>
      <c r="AR121" s="108">
        <f t="shared" si="9"/>
        <v>420227</v>
      </c>
    </row>
    <row r="122" spans="1:44" ht="15" customHeight="1" x14ac:dyDescent="0.2">
      <c r="A122" s="8" t="s">
        <v>110</v>
      </c>
      <c r="B122" s="9"/>
      <c r="C122" s="34" t="s">
        <v>215</v>
      </c>
      <c r="E122" s="6"/>
      <c r="F122" s="7"/>
      <c r="G122" s="6"/>
      <c r="H122" s="2"/>
      <c r="I122" s="32">
        <v>40200</v>
      </c>
      <c r="J122" s="2"/>
      <c r="K122" s="35" t="s">
        <v>3</v>
      </c>
      <c r="L122" s="2"/>
      <c r="M122" s="27">
        <v>10376810</v>
      </c>
      <c r="N122" s="27"/>
      <c r="O122" s="27">
        <v>850137</v>
      </c>
      <c r="P122" s="27"/>
      <c r="Q122" s="27">
        <v>519046</v>
      </c>
      <c r="R122" s="27"/>
      <c r="S122" s="27">
        <v>0</v>
      </c>
      <c r="T122" s="27"/>
      <c r="U122" s="27">
        <v>1157810</v>
      </c>
      <c r="V122" s="27"/>
      <c r="W122" s="108">
        <f t="shared" si="7"/>
        <v>2526993</v>
      </c>
      <c r="X122" s="27"/>
      <c r="Y122" s="27"/>
      <c r="Z122" s="27"/>
      <c r="AA122" s="27"/>
      <c r="AB122" s="27">
        <v>197220</v>
      </c>
      <c r="AC122" s="27"/>
      <c r="AD122" s="27">
        <v>131183</v>
      </c>
      <c r="AE122" s="27"/>
      <c r="AF122" s="27">
        <v>508334</v>
      </c>
      <c r="AG122" s="27"/>
      <c r="AH122" s="27">
        <v>114384</v>
      </c>
      <c r="AI122" s="27"/>
      <c r="AJ122" s="108">
        <f t="shared" si="8"/>
        <v>951121</v>
      </c>
      <c r="AK122" s="27"/>
      <c r="AL122" s="27">
        <v>564861</v>
      </c>
      <c r="AM122" s="27"/>
      <c r="AN122" s="27">
        <v>6549</v>
      </c>
      <c r="AO122" s="27"/>
      <c r="AP122" s="27">
        <v>431184</v>
      </c>
      <c r="AQ122" s="27"/>
      <c r="AR122" s="108">
        <f t="shared" si="9"/>
        <v>1002594</v>
      </c>
    </row>
    <row r="123" spans="1:44" ht="15" customHeight="1" x14ac:dyDescent="0.2">
      <c r="A123" s="8" t="s">
        <v>110</v>
      </c>
      <c r="B123" s="9"/>
      <c r="C123" s="34" t="s">
        <v>216</v>
      </c>
      <c r="E123" s="6"/>
      <c r="F123" s="7"/>
      <c r="G123" s="6"/>
      <c r="H123" s="2"/>
      <c r="I123" s="32">
        <v>47000</v>
      </c>
      <c r="J123" s="2"/>
      <c r="K123" s="35" t="s">
        <v>3</v>
      </c>
      <c r="L123" s="2"/>
      <c r="M123" s="27">
        <v>6585045</v>
      </c>
      <c r="N123" s="27"/>
      <c r="O123" s="27">
        <v>539490</v>
      </c>
      <c r="P123" s="27"/>
      <c r="Q123" s="27">
        <v>329382</v>
      </c>
      <c r="R123" s="27"/>
      <c r="S123" s="27">
        <v>0</v>
      </c>
      <c r="T123" s="27"/>
      <c r="U123" s="27">
        <v>673741</v>
      </c>
      <c r="V123" s="27"/>
      <c r="W123" s="108">
        <f t="shared" si="7"/>
        <v>1542613</v>
      </c>
      <c r="X123" s="27"/>
      <c r="Y123" s="27"/>
      <c r="Z123" s="27"/>
      <c r="AA123" s="27"/>
      <c r="AB123" s="27">
        <v>125154</v>
      </c>
      <c r="AC123" s="27"/>
      <c r="AD123" s="27">
        <v>83248</v>
      </c>
      <c r="AE123" s="27"/>
      <c r="AF123" s="27">
        <v>322585</v>
      </c>
      <c r="AG123" s="27"/>
      <c r="AH123" s="27">
        <v>436028</v>
      </c>
      <c r="AI123" s="27"/>
      <c r="AJ123" s="108">
        <f t="shared" si="8"/>
        <v>967015</v>
      </c>
      <c r="AK123" s="27"/>
      <c r="AL123" s="27">
        <v>358457</v>
      </c>
      <c r="AM123" s="27"/>
      <c r="AN123" s="27">
        <v>0</v>
      </c>
      <c r="AO123" s="27"/>
      <c r="AP123" s="27">
        <v>120757</v>
      </c>
      <c r="AQ123" s="27"/>
      <c r="AR123" s="108">
        <f t="shared" si="9"/>
        <v>479214</v>
      </c>
    </row>
    <row r="124" spans="1:44" ht="15" customHeight="1" x14ac:dyDescent="0.2">
      <c r="A124" s="8" t="s">
        <v>110</v>
      </c>
      <c r="B124" s="9"/>
      <c r="C124" s="34" t="s">
        <v>217</v>
      </c>
      <c r="E124" s="6"/>
      <c r="F124" s="7"/>
      <c r="G124" s="6"/>
      <c r="H124" s="2"/>
      <c r="I124" s="32">
        <v>33300</v>
      </c>
      <c r="J124" s="2"/>
      <c r="K124" s="35" t="s">
        <v>3</v>
      </c>
      <c r="L124" s="2"/>
      <c r="M124" s="27">
        <v>9696130</v>
      </c>
      <c r="N124" s="27"/>
      <c r="O124" s="27">
        <v>794371</v>
      </c>
      <c r="P124" s="27"/>
      <c r="Q124" s="27">
        <v>484998</v>
      </c>
      <c r="R124" s="27"/>
      <c r="S124" s="27">
        <v>0</v>
      </c>
      <c r="T124" s="27"/>
      <c r="U124" s="27">
        <v>612635</v>
      </c>
      <c r="V124" s="27"/>
      <c r="W124" s="108">
        <f t="shared" si="7"/>
        <v>1892004</v>
      </c>
      <c r="X124" s="27"/>
      <c r="Y124" s="27"/>
      <c r="Z124" s="27"/>
      <c r="AA124" s="27"/>
      <c r="AB124" s="27">
        <v>184283</v>
      </c>
      <c r="AC124" s="27"/>
      <c r="AD124" s="27">
        <v>122578</v>
      </c>
      <c r="AE124" s="27"/>
      <c r="AF124" s="27">
        <v>474989</v>
      </c>
      <c r="AG124" s="27"/>
      <c r="AH124" s="27">
        <v>576922</v>
      </c>
      <c r="AI124" s="27"/>
      <c r="AJ124" s="108">
        <f t="shared" si="8"/>
        <v>1358772</v>
      </c>
      <c r="AK124" s="27"/>
      <c r="AL124" s="27">
        <v>527809</v>
      </c>
      <c r="AM124" s="27"/>
      <c r="AN124" s="27">
        <v>0</v>
      </c>
      <c r="AO124" s="27"/>
      <c r="AP124" s="27">
        <v>-66895</v>
      </c>
      <c r="AQ124" s="27"/>
      <c r="AR124" s="108">
        <f t="shared" si="9"/>
        <v>460914</v>
      </c>
    </row>
    <row r="125" spans="1:44" ht="15" customHeight="1" x14ac:dyDescent="0.2">
      <c r="A125" s="8" t="s">
        <v>110</v>
      </c>
      <c r="B125" s="9"/>
      <c r="C125" s="34" t="s">
        <v>218</v>
      </c>
      <c r="E125" s="6"/>
      <c r="F125" s="7"/>
      <c r="G125" s="6"/>
      <c r="H125" s="2"/>
      <c r="I125" s="32">
        <v>47200</v>
      </c>
      <c r="J125" s="2"/>
      <c r="K125" s="35" t="s">
        <v>3</v>
      </c>
      <c r="L125" s="2"/>
      <c r="M125" s="27">
        <v>8008871</v>
      </c>
      <c r="N125" s="27"/>
      <c r="O125" s="27">
        <v>656139</v>
      </c>
      <c r="P125" s="27"/>
      <c r="Q125" s="27">
        <v>400602</v>
      </c>
      <c r="R125" s="27"/>
      <c r="S125" s="27">
        <v>0</v>
      </c>
      <c r="T125" s="27"/>
      <c r="U125" s="27">
        <v>187383</v>
      </c>
      <c r="V125" s="27"/>
      <c r="W125" s="108">
        <f t="shared" si="7"/>
        <v>1244124</v>
      </c>
      <c r="X125" s="27"/>
      <c r="Y125" s="27"/>
      <c r="Z125" s="27"/>
      <c r="AA125" s="27"/>
      <c r="AB125" s="27">
        <v>152215</v>
      </c>
      <c r="AC125" s="27"/>
      <c r="AD125" s="27">
        <v>101248</v>
      </c>
      <c r="AE125" s="27"/>
      <c r="AF125" s="27">
        <v>392334</v>
      </c>
      <c r="AG125" s="27"/>
      <c r="AH125" s="27">
        <v>277736</v>
      </c>
      <c r="AI125" s="27"/>
      <c r="AJ125" s="108">
        <f t="shared" si="8"/>
        <v>923533</v>
      </c>
      <c r="AK125" s="27"/>
      <c r="AL125" s="27">
        <v>435963</v>
      </c>
      <c r="AM125" s="27"/>
      <c r="AN125" s="27">
        <v>0</v>
      </c>
      <c r="AO125" s="27"/>
      <c r="AP125" s="27">
        <v>-96432</v>
      </c>
      <c r="AQ125" s="27"/>
      <c r="AR125" s="108">
        <f t="shared" si="9"/>
        <v>339531</v>
      </c>
    </row>
    <row r="126" spans="1:44" ht="15" customHeight="1" x14ac:dyDescent="0.2">
      <c r="A126" s="8" t="s">
        <v>110</v>
      </c>
      <c r="B126" s="9"/>
      <c r="C126" s="34" t="s">
        <v>219</v>
      </c>
      <c r="E126" s="6"/>
      <c r="F126" s="7"/>
      <c r="G126" s="6"/>
      <c r="H126" s="2"/>
      <c r="I126" s="32">
        <v>36600</v>
      </c>
      <c r="J126" s="2"/>
      <c r="K126" s="35" t="s">
        <v>4</v>
      </c>
      <c r="L126" s="2"/>
      <c r="M126" s="27">
        <v>1378593</v>
      </c>
      <c r="N126" s="27"/>
      <c r="O126" s="27">
        <v>112943</v>
      </c>
      <c r="P126" s="27"/>
      <c r="Q126" s="27">
        <v>68957</v>
      </c>
      <c r="R126" s="27"/>
      <c r="S126" s="27">
        <v>0</v>
      </c>
      <c r="T126" s="27"/>
      <c r="U126" s="27">
        <v>338661</v>
      </c>
      <c r="V126" s="27"/>
      <c r="W126" s="108">
        <f t="shared" si="7"/>
        <v>520561</v>
      </c>
      <c r="X126" s="27"/>
      <c r="Y126" s="27"/>
      <c r="Z126" s="27"/>
      <c r="AA126" s="27"/>
      <c r="AB126" s="27">
        <v>26201</v>
      </c>
      <c r="AC126" s="27"/>
      <c r="AD126" s="27">
        <v>17428</v>
      </c>
      <c r="AE126" s="27"/>
      <c r="AF126" s="27">
        <v>67534</v>
      </c>
      <c r="AG126" s="27"/>
      <c r="AH126" s="27">
        <v>528399</v>
      </c>
      <c r="AI126" s="27"/>
      <c r="AJ126" s="108">
        <f t="shared" si="8"/>
        <v>639562</v>
      </c>
      <c r="AK126" s="27"/>
      <c r="AL126" s="27">
        <v>75044</v>
      </c>
      <c r="AM126" s="27"/>
      <c r="AN126" s="27">
        <v>0</v>
      </c>
      <c r="AO126" s="27"/>
      <c r="AP126" s="27">
        <v>-72748</v>
      </c>
      <c r="AQ126" s="27"/>
      <c r="AR126" s="108">
        <f t="shared" si="9"/>
        <v>2296</v>
      </c>
    </row>
    <row r="127" spans="1:44" ht="15" customHeight="1" x14ac:dyDescent="0.2">
      <c r="A127" s="8" t="s">
        <v>110</v>
      </c>
      <c r="B127" s="9"/>
      <c r="C127" s="34" t="s">
        <v>220</v>
      </c>
      <c r="E127" s="6"/>
      <c r="F127" s="7"/>
      <c r="G127" s="6"/>
      <c r="H127" s="2"/>
      <c r="I127" s="32">
        <v>37900</v>
      </c>
      <c r="J127" s="2"/>
      <c r="K127" s="35" t="s">
        <v>4</v>
      </c>
      <c r="L127" s="2"/>
      <c r="M127" s="27">
        <v>3629522</v>
      </c>
      <c r="N127" s="27"/>
      <c r="O127" s="27">
        <v>297354</v>
      </c>
      <c r="P127" s="27"/>
      <c r="Q127" s="27">
        <v>181548</v>
      </c>
      <c r="R127" s="27"/>
      <c r="S127" s="27">
        <v>0</v>
      </c>
      <c r="T127" s="27"/>
      <c r="U127" s="27">
        <v>456348</v>
      </c>
      <c r="V127" s="27"/>
      <c r="W127" s="108">
        <f t="shared" si="7"/>
        <v>935250</v>
      </c>
      <c r="X127" s="27"/>
      <c r="Y127" s="27"/>
      <c r="Z127" s="27"/>
      <c r="AA127" s="27"/>
      <c r="AB127" s="27">
        <v>68982</v>
      </c>
      <c r="AC127" s="27"/>
      <c r="AD127" s="27">
        <v>45884</v>
      </c>
      <c r="AE127" s="27"/>
      <c r="AF127" s="27">
        <v>177801</v>
      </c>
      <c r="AG127" s="27"/>
      <c r="AH127" s="27">
        <v>106101</v>
      </c>
      <c r="AI127" s="27"/>
      <c r="AJ127" s="108">
        <f t="shared" si="8"/>
        <v>398768</v>
      </c>
      <c r="AK127" s="27"/>
      <c r="AL127" s="27">
        <v>197573</v>
      </c>
      <c r="AM127" s="27"/>
      <c r="AN127" s="27">
        <v>0</v>
      </c>
      <c r="AO127" s="27"/>
      <c r="AP127" s="27">
        <v>193624</v>
      </c>
      <c r="AQ127" s="27"/>
      <c r="AR127" s="108">
        <f t="shared" si="9"/>
        <v>391197</v>
      </c>
    </row>
    <row r="128" spans="1:44" ht="15" customHeight="1" x14ac:dyDescent="0.2">
      <c r="A128" s="8" t="s">
        <v>110</v>
      </c>
      <c r="B128" s="9"/>
      <c r="C128" s="34" t="s">
        <v>221</v>
      </c>
      <c r="E128" s="6"/>
      <c r="F128" s="7"/>
      <c r="G128" s="6"/>
      <c r="H128" s="2"/>
      <c r="I128" s="32">
        <v>63800</v>
      </c>
      <c r="J128" s="2"/>
      <c r="K128" s="35" t="s">
        <v>4</v>
      </c>
      <c r="L128" s="2"/>
      <c r="M128" s="27">
        <v>1648709</v>
      </c>
      <c r="N128" s="27"/>
      <c r="O128" s="27">
        <v>135073</v>
      </c>
      <c r="P128" s="27"/>
      <c r="Q128" s="27">
        <v>82468</v>
      </c>
      <c r="R128" s="27"/>
      <c r="S128" s="27">
        <v>0</v>
      </c>
      <c r="T128" s="27"/>
      <c r="U128" s="27">
        <v>366307</v>
      </c>
      <c r="V128" s="27"/>
      <c r="W128" s="108">
        <f t="shared" si="7"/>
        <v>583848</v>
      </c>
      <c r="X128" s="27"/>
      <c r="Y128" s="27"/>
      <c r="Z128" s="27"/>
      <c r="AA128" s="27"/>
      <c r="AB128" s="27">
        <v>31335</v>
      </c>
      <c r="AC128" s="27"/>
      <c r="AD128" s="27">
        <v>20843</v>
      </c>
      <c r="AE128" s="27"/>
      <c r="AF128" s="27">
        <v>80766</v>
      </c>
      <c r="AG128" s="27"/>
      <c r="AH128" s="27">
        <v>147727</v>
      </c>
      <c r="AI128" s="27"/>
      <c r="AJ128" s="108">
        <f t="shared" si="8"/>
        <v>280671</v>
      </c>
      <c r="AK128" s="27"/>
      <c r="AL128" s="27">
        <v>89747</v>
      </c>
      <c r="AM128" s="27"/>
      <c r="AN128" s="27">
        <v>0</v>
      </c>
      <c r="AO128" s="27"/>
      <c r="AP128" s="27">
        <v>140256</v>
      </c>
      <c r="AQ128" s="27"/>
      <c r="AR128" s="108">
        <f t="shared" si="9"/>
        <v>230003</v>
      </c>
    </row>
    <row r="129" spans="1:44" ht="15" customHeight="1" x14ac:dyDescent="0.2">
      <c r="A129" s="8" t="s">
        <v>110</v>
      </c>
      <c r="B129" s="9"/>
      <c r="C129" s="34" t="s">
        <v>222</v>
      </c>
      <c r="E129" s="6"/>
      <c r="F129" s="7"/>
      <c r="G129" s="6"/>
      <c r="H129" s="2"/>
      <c r="I129" s="32">
        <v>52200</v>
      </c>
      <c r="J129" s="2"/>
      <c r="K129" s="35" t="s">
        <v>4</v>
      </c>
      <c r="L129" s="2"/>
      <c r="M129" s="27">
        <v>6729712</v>
      </c>
      <c r="N129" s="27"/>
      <c r="O129" s="27">
        <v>551342</v>
      </c>
      <c r="P129" s="27"/>
      <c r="Q129" s="27">
        <v>336619</v>
      </c>
      <c r="R129" s="27"/>
      <c r="S129" s="27">
        <v>0</v>
      </c>
      <c r="T129" s="27"/>
      <c r="U129" s="27">
        <v>477336</v>
      </c>
      <c r="V129" s="27"/>
      <c r="W129" s="108">
        <f t="shared" si="7"/>
        <v>1365297</v>
      </c>
      <c r="X129" s="27"/>
      <c r="Y129" s="27"/>
      <c r="Z129" s="27"/>
      <c r="AA129" s="27"/>
      <c r="AB129" s="27">
        <v>127904</v>
      </c>
      <c r="AC129" s="27"/>
      <c r="AD129" s="27">
        <v>85077</v>
      </c>
      <c r="AE129" s="27"/>
      <c r="AF129" s="27">
        <v>329672</v>
      </c>
      <c r="AG129" s="27"/>
      <c r="AH129" s="27">
        <v>366587</v>
      </c>
      <c r="AI129" s="27"/>
      <c r="AJ129" s="108">
        <f t="shared" si="8"/>
        <v>909240</v>
      </c>
      <c r="AK129" s="27"/>
      <c r="AL129" s="27">
        <v>366332</v>
      </c>
      <c r="AM129" s="27"/>
      <c r="AN129" s="27">
        <v>0</v>
      </c>
      <c r="AO129" s="27"/>
      <c r="AP129" s="27">
        <v>2856</v>
      </c>
      <c r="AQ129" s="27"/>
      <c r="AR129" s="108">
        <f t="shared" si="9"/>
        <v>369188</v>
      </c>
    </row>
    <row r="130" spans="1:44" ht="15" customHeight="1" x14ac:dyDescent="0.2">
      <c r="A130" s="8" t="s">
        <v>110</v>
      </c>
      <c r="B130" s="9"/>
      <c r="C130" s="34" t="s">
        <v>223</v>
      </c>
      <c r="E130" s="6"/>
      <c r="F130" s="7"/>
      <c r="G130" s="6"/>
      <c r="H130" s="2"/>
      <c r="I130" s="32">
        <v>63700</v>
      </c>
      <c r="J130" s="2"/>
      <c r="K130" s="35" t="s">
        <v>4</v>
      </c>
      <c r="L130" s="2"/>
      <c r="M130" s="27">
        <v>3088672</v>
      </c>
      <c r="N130" s="27"/>
      <c r="O130" s="27">
        <v>253044</v>
      </c>
      <c r="P130" s="27"/>
      <c r="Q130" s="27">
        <v>154495</v>
      </c>
      <c r="R130" s="27"/>
      <c r="S130" s="27">
        <v>0</v>
      </c>
      <c r="T130" s="27"/>
      <c r="U130" s="27">
        <v>243356</v>
      </c>
      <c r="V130" s="27"/>
      <c r="W130" s="108">
        <f t="shared" si="7"/>
        <v>650895</v>
      </c>
      <c r="X130" s="27"/>
      <c r="Y130" s="27"/>
      <c r="Z130" s="27"/>
      <c r="AA130" s="27"/>
      <c r="AB130" s="27">
        <v>58703</v>
      </c>
      <c r="AC130" s="27"/>
      <c r="AD130" s="27">
        <v>39047</v>
      </c>
      <c r="AE130" s="27"/>
      <c r="AF130" s="27">
        <v>151306</v>
      </c>
      <c r="AG130" s="27"/>
      <c r="AH130" s="27">
        <v>7641</v>
      </c>
      <c r="AI130" s="27"/>
      <c r="AJ130" s="108">
        <f t="shared" si="8"/>
        <v>256697</v>
      </c>
      <c r="AK130" s="27"/>
      <c r="AL130" s="27">
        <v>168132</v>
      </c>
      <c r="AM130" s="27"/>
      <c r="AN130" s="27">
        <v>0</v>
      </c>
      <c r="AO130" s="27"/>
      <c r="AP130" s="27">
        <v>268342</v>
      </c>
      <c r="AQ130" s="27"/>
      <c r="AR130" s="108">
        <f t="shared" si="9"/>
        <v>436474</v>
      </c>
    </row>
    <row r="131" spans="1:44" ht="15" customHeight="1" x14ac:dyDescent="0.2">
      <c r="A131" s="8" t="s">
        <v>110</v>
      </c>
      <c r="B131" s="9"/>
      <c r="C131" s="34" t="s">
        <v>224</v>
      </c>
      <c r="E131" s="6"/>
      <c r="F131" s="7"/>
      <c r="G131" s="6"/>
      <c r="H131" s="2"/>
      <c r="I131" s="32">
        <v>41300</v>
      </c>
      <c r="J131" s="2"/>
      <c r="K131" s="35" t="s">
        <v>4</v>
      </c>
      <c r="L131" s="2"/>
      <c r="M131" s="27">
        <v>8968490</v>
      </c>
      <c r="N131" s="27"/>
      <c r="O131" s="27">
        <v>734758</v>
      </c>
      <c r="P131" s="27"/>
      <c r="Q131" s="27">
        <v>448602</v>
      </c>
      <c r="R131" s="27"/>
      <c r="S131" s="27">
        <v>0</v>
      </c>
      <c r="T131" s="27"/>
      <c r="U131" s="27">
        <v>458531</v>
      </c>
      <c r="V131" s="27"/>
      <c r="W131" s="108">
        <f t="shared" si="7"/>
        <v>1641891</v>
      </c>
      <c r="X131" s="27"/>
      <c r="Y131" s="27"/>
      <c r="Z131" s="27"/>
      <c r="AA131" s="27"/>
      <c r="AB131" s="27">
        <v>170454</v>
      </c>
      <c r="AC131" s="27"/>
      <c r="AD131" s="27">
        <v>113379</v>
      </c>
      <c r="AE131" s="27"/>
      <c r="AF131" s="27">
        <v>439344</v>
      </c>
      <c r="AG131" s="27"/>
      <c r="AH131" s="27">
        <v>275478</v>
      </c>
      <c r="AI131" s="27"/>
      <c r="AJ131" s="108">
        <f t="shared" si="8"/>
        <v>998655</v>
      </c>
      <c r="AK131" s="27"/>
      <c r="AL131" s="27">
        <v>488200</v>
      </c>
      <c r="AM131" s="27"/>
      <c r="AN131" s="27">
        <v>0</v>
      </c>
      <c r="AO131" s="27"/>
      <c r="AP131" s="27">
        <v>22014</v>
      </c>
      <c r="AQ131" s="27"/>
      <c r="AR131" s="108">
        <f t="shared" si="9"/>
        <v>510214</v>
      </c>
    </row>
    <row r="132" spans="1:44" ht="15" customHeight="1" x14ac:dyDescent="0.2">
      <c r="A132" s="8" t="s">
        <v>110</v>
      </c>
      <c r="B132" s="9"/>
      <c r="C132" s="34" t="s">
        <v>225</v>
      </c>
      <c r="E132" s="6"/>
      <c r="F132" s="7"/>
      <c r="G132" s="6"/>
      <c r="H132" s="2"/>
      <c r="I132" s="32">
        <v>70300</v>
      </c>
      <c r="J132" s="2"/>
      <c r="K132" s="35" t="s">
        <v>4</v>
      </c>
      <c r="L132" s="2"/>
      <c r="M132" s="27">
        <v>36207215</v>
      </c>
      <c r="N132" s="27"/>
      <c r="O132" s="27">
        <v>2966333</v>
      </c>
      <c r="P132" s="27"/>
      <c r="Q132" s="27">
        <v>1811076</v>
      </c>
      <c r="R132" s="27"/>
      <c r="S132" s="27">
        <v>0</v>
      </c>
      <c r="T132" s="27"/>
      <c r="U132" s="27">
        <v>1989574</v>
      </c>
      <c r="V132" s="27"/>
      <c r="W132" s="108">
        <f t="shared" si="7"/>
        <v>6766983</v>
      </c>
      <c r="X132" s="27"/>
      <c r="Y132" s="27"/>
      <c r="Z132" s="27"/>
      <c r="AA132" s="27"/>
      <c r="AB132" s="27">
        <v>688149</v>
      </c>
      <c r="AC132" s="27"/>
      <c r="AD132" s="27">
        <v>457730</v>
      </c>
      <c r="AE132" s="27"/>
      <c r="AF132" s="27">
        <v>1773701</v>
      </c>
      <c r="AG132" s="27"/>
      <c r="AH132" s="27">
        <v>1223108</v>
      </c>
      <c r="AI132" s="27"/>
      <c r="AJ132" s="108">
        <f t="shared" si="8"/>
        <v>4142688</v>
      </c>
      <c r="AK132" s="27"/>
      <c r="AL132" s="27">
        <v>1970939</v>
      </c>
      <c r="AM132" s="27"/>
      <c r="AN132" s="27">
        <v>0</v>
      </c>
      <c r="AO132" s="27"/>
      <c r="AP132" s="27">
        <v>2800</v>
      </c>
      <c r="AQ132" s="27"/>
      <c r="AR132" s="108">
        <f t="shared" si="9"/>
        <v>1973739</v>
      </c>
    </row>
    <row r="133" spans="1:44" ht="15" customHeight="1" x14ac:dyDescent="0.2">
      <c r="A133" s="8" t="s">
        <v>110</v>
      </c>
      <c r="B133" s="9"/>
      <c r="C133" s="34" t="s">
        <v>225</v>
      </c>
      <c r="E133" s="6"/>
      <c r="F133" s="7"/>
      <c r="G133" s="6"/>
      <c r="H133" s="2"/>
      <c r="I133" s="32">
        <v>70303</v>
      </c>
      <c r="J133" s="2"/>
      <c r="K133" s="35" t="s">
        <v>4</v>
      </c>
      <c r="L133" s="2"/>
      <c r="M133" s="27">
        <v>11766297</v>
      </c>
      <c r="N133" s="27"/>
      <c r="O133" s="27">
        <v>963973</v>
      </c>
      <c r="P133" s="27"/>
      <c r="Q133" s="27">
        <v>588547</v>
      </c>
      <c r="R133" s="27"/>
      <c r="S133" s="27">
        <v>0</v>
      </c>
      <c r="T133" s="27"/>
      <c r="U133" s="27">
        <v>1837286</v>
      </c>
      <c r="V133" s="27"/>
      <c r="W133" s="108">
        <f t="shared" si="7"/>
        <v>3389806</v>
      </c>
      <c r="X133" s="27"/>
      <c r="Y133" s="27"/>
      <c r="Z133" s="27"/>
      <c r="AA133" s="27"/>
      <c r="AB133" s="27">
        <v>223628</v>
      </c>
      <c r="AC133" s="27"/>
      <c r="AD133" s="27">
        <v>148749</v>
      </c>
      <c r="AE133" s="27"/>
      <c r="AF133" s="27">
        <v>576401</v>
      </c>
      <c r="AG133" s="27"/>
      <c r="AH133" s="27">
        <v>772501</v>
      </c>
      <c r="AI133" s="27"/>
      <c r="AJ133" s="108">
        <f t="shared" si="8"/>
        <v>1721279</v>
      </c>
      <c r="AK133" s="27"/>
      <c r="AL133" s="27">
        <v>640498</v>
      </c>
      <c r="AM133" s="27"/>
      <c r="AN133" s="27">
        <v>0</v>
      </c>
      <c r="AO133" s="27"/>
      <c r="AP133" s="27">
        <v>305247</v>
      </c>
      <c r="AQ133" s="27"/>
      <c r="AR133" s="108">
        <f t="shared" si="9"/>
        <v>945745</v>
      </c>
    </row>
    <row r="134" spans="1:44" ht="15" customHeight="1" x14ac:dyDescent="0.2">
      <c r="A134" s="8" t="s">
        <v>110</v>
      </c>
      <c r="B134" s="9"/>
      <c r="C134" s="34" t="s">
        <v>226</v>
      </c>
      <c r="E134" s="6"/>
      <c r="F134" s="7"/>
      <c r="G134" s="6"/>
      <c r="H134" s="2"/>
      <c r="I134" s="32">
        <v>54500</v>
      </c>
      <c r="J134" s="2"/>
      <c r="K134" s="35" t="s">
        <v>4</v>
      </c>
      <c r="L134" s="2"/>
      <c r="M134" s="27">
        <v>10967883</v>
      </c>
      <c r="N134" s="27"/>
      <c r="O134" s="27">
        <v>898561</v>
      </c>
      <c r="P134" s="27"/>
      <c r="Q134" s="27">
        <v>548611</v>
      </c>
      <c r="R134" s="27"/>
      <c r="S134" s="27">
        <v>0</v>
      </c>
      <c r="T134" s="27"/>
      <c r="U134" s="27">
        <v>564589</v>
      </c>
      <c r="V134" s="27"/>
      <c r="W134" s="108">
        <f t="shared" si="7"/>
        <v>2011761</v>
      </c>
      <c r="X134" s="27"/>
      <c r="Y134" s="27"/>
      <c r="Z134" s="27"/>
      <c r="AA134" s="27"/>
      <c r="AB134" s="27">
        <v>208454</v>
      </c>
      <c r="AC134" s="27"/>
      <c r="AD134" s="27">
        <v>138655</v>
      </c>
      <c r="AE134" s="27"/>
      <c r="AF134" s="27">
        <v>537289</v>
      </c>
      <c r="AG134" s="27"/>
      <c r="AH134" s="27">
        <v>1377243</v>
      </c>
      <c r="AI134" s="27"/>
      <c r="AJ134" s="108">
        <f t="shared" si="8"/>
        <v>2261641</v>
      </c>
      <c r="AK134" s="27"/>
      <c r="AL134" s="27">
        <v>597036</v>
      </c>
      <c r="AM134" s="27"/>
      <c r="AN134" s="27">
        <v>0</v>
      </c>
      <c r="AO134" s="27"/>
      <c r="AP134" s="27">
        <v>-175230</v>
      </c>
      <c r="AQ134" s="27"/>
      <c r="AR134" s="108">
        <f t="shared" si="9"/>
        <v>421806</v>
      </c>
    </row>
    <row r="135" spans="1:44" ht="15" customHeight="1" x14ac:dyDescent="0.2">
      <c r="A135" s="8"/>
      <c r="B135" s="9"/>
      <c r="C135" s="107" t="s">
        <v>679</v>
      </c>
      <c r="D135" s="59"/>
      <c r="E135" s="6"/>
      <c r="F135" s="115"/>
      <c r="G135" s="6"/>
      <c r="H135" s="66"/>
      <c r="I135" s="63">
        <v>86502</v>
      </c>
      <c r="J135" s="2"/>
      <c r="K135" s="35" t="s">
        <v>4</v>
      </c>
      <c r="L135" s="2"/>
      <c r="M135" s="27">
        <v>1135607</v>
      </c>
      <c r="N135" s="27"/>
      <c r="O135" s="27">
        <v>93036</v>
      </c>
      <c r="P135" s="27"/>
      <c r="Q135" s="27">
        <v>56803</v>
      </c>
      <c r="R135" s="27"/>
      <c r="S135" s="27">
        <v>0</v>
      </c>
      <c r="T135" s="27"/>
      <c r="U135" s="27">
        <v>919290</v>
      </c>
      <c r="V135" s="27"/>
      <c r="W135" s="108">
        <f t="shared" si="7"/>
        <v>1069129</v>
      </c>
      <c r="X135" s="27"/>
      <c r="Y135" s="27"/>
      <c r="Z135" s="27"/>
      <c r="AA135" s="27"/>
      <c r="AB135" s="27">
        <v>21583</v>
      </c>
      <c r="AC135" s="27"/>
      <c r="AD135" s="27">
        <v>14356</v>
      </c>
      <c r="AE135" s="27"/>
      <c r="AF135" s="27">
        <v>55631</v>
      </c>
      <c r="AG135" s="27"/>
      <c r="AH135" s="27">
        <v>185067</v>
      </c>
      <c r="AI135" s="27"/>
      <c r="AJ135" s="108">
        <f t="shared" si="8"/>
        <v>276637</v>
      </c>
      <c r="AK135" s="27"/>
      <c r="AL135" s="27">
        <v>61817</v>
      </c>
      <c r="AM135" s="27"/>
      <c r="AN135" s="27">
        <v>0</v>
      </c>
      <c r="AO135" s="27"/>
      <c r="AP135" s="27">
        <v>217757</v>
      </c>
      <c r="AQ135" s="27"/>
      <c r="AR135" s="108">
        <f t="shared" si="9"/>
        <v>279574</v>
      </c>
    </row>
    <row r="136" spans="1:44" ht="15" customHeight="1" x14ac:dyDescent="0.2">
      <c r="A136" s="8" t="s">
        <v>110</v>
      </c>
      <c r="B136" s="9"/>
      <c r="C136" s="34" t="s">
        <v>227</v>
      </c>
      <c r="E136" s="6"/>
      <c r="F136" s="7"/>
      <c r="G136" s="6"/>
      <c r="H136" s="2"/>
      <c r="I136" s="32">
        <v>76000</v>
      </c>
      <c r="J136" s="2"/>
      <c r="K136" s="35" t="s">
        <v>4</v>
      </c>
      <c r="L136" s="2"/>
      <c r="M136" s="27">
        <v>2978631</v>
      </c>
      <c r="N136" s="27"/>
      <c r="O136" s="27">
        <v>244029</v>
      </c>
      <c r="P136" s="27"/>
      <c r="Q136" s="27">
        <v>148990</v>
      </c>
      <c r="R136" s="27"/>
      <c r="S136" s="27">
        <v>0</v>
      </c>
      <c r="T136" s="27"/>
      <c r="U136" s="27">
        <v>687596</v>
      </c>
      <c r="V136" s="27"/>
      <c r="W136" s="108">
        <f t="shared" si="7"/>
        <v>1080615</v>
      </c>
      <c r="X136" s="27"/>
      <c r="Y136" s="27"/>
      <c r="Z136" s="27"/>
      <c r="AA136" s="27"/>
      <c r="AB136" s="27">
        <v>56611</v>
      </c>
      <c r="AC136" s="27"/>
      <c r="AD136" s="27">
        <v>37656</v>
      </c>
      <c r="AE136" s="27"/>
      <c r="AF136" s="27">
        <v>145916</v>
      </c>
      <c r="AG136" s="27"/>
      <c r="AH136" s="27">
        <v>199383</v>
      </c>
      <c r="AI136" s="27"/>
      <c r="AJ136" s="108">
        <f t="shared" si="8"/>
        <v>439566</v>
      </c>
      <c r="AK136" s="27"/>
      <c r="AL136" s="27">
        <v>162142</v>
      </c>
      <c r="AM136" s="27"/>
      <c r="AN136" s="27">
        <v>0</v>
      </c>
      <c r="AO136" s="27"/>
      <c r="AP136" s="27">
        <v>195791</v>
      </c>
      <c r="AQ136" s="27"/>
      <c r="AR136" s="108">
        <f t="shared" si="9"/>
        <v>357933</v>
      </c>
    </row>
    <row r="137" spans="1:44" ht="15" customHeight="1" x14ac:dyDescent="0.2">
      <c r="A137" s="8" t="s">
        <v>110</v>
      </c>
      <c r="B137" s="9"/>
      <c r="C137" s="34" t="s">
        <v>228</v>
      </c>
      <c r="E137" s="6"/>
      <c r="F137" s="7"/>
      <c r="G137" s="6"/>
      <c r="H137" s="2"/>
      <c r="I137" s="32">
        <v>85202</v>
      </c>
      <c r="J137" s="2"/>
      <c r="K137" s="35" t="s">
        <v>4</v>
      </c>
      <c r="L137" s="2"/>
      <c r="M137" s="27">
        <v>1496138</v>
      </c>
      <c r="N137" s="27"/>
      <c r="O137" s="27">
        <v>122573</v>
      </c>
      <c r="P137" s="27"/>
      <c r="Q137" s="27">
        <v>74836</v>
      </c>
      <c r="R137" s="27"/>
      <c r="S137" s="27">
        <v>0</v>
      </c>
      <c r="T137" s="27"/>
      <c r="U137" s="27">
        <v>558226</v>
      </c>
      <c r="V137" s="27"/>
      <c r="W137" s="108">
        <f t="shared" si="7"/>
        <v>755635</v>
      </c>
      <c r="X137" s="27"/>
      <c r="Y137" s="27"/>
      <c r="Z137" s="27"/>
      <c r="AA137" s="27"/>
      <c r="AB137" s="27">
        <v>28435</v>
      </c>
      <c r="AC137" s="27"/>
      <c r="AD137" s="27">
        <v>18914</v>
      </c>
      <c r="AE137" s="27"/>
      <c r="AF137" s="27">
        <v>73292</v>
      </c>
      <c r="AG137" s="27"/>
      <c r="AH137" s="27">
        <v>2534</v>
      </c>
      <c r="AI137" s="27"/>
      <c r="AJ137" s="108">
        <f t="shared" si="8"/>
        <v>123175</v>
      </c>
      <c r="AK137" s="27"/>
      <c r="AL137" s="27">
        <v>81442</v>
      </c>
      <c r="AM137" s="27"/>
      <c r="AN137" s="27">
        <v>0</v>
      </c>
      <c r="AO137" s="27"/>
      <c r="AP137" s="27">
        <v>185340</v>
      </c>
      <c r="AQ137" s="27"/>
      <c r="AR137" s="108">
        <f t="shared" si="9"/>
        <v>266782</v>
      </c>
    </row>
    <row r="138" spans="1:44" ht="15" customHeight="1" x14ac:dyDescent="0.2">
      <c r="A138" s="8" t="s">
        <v>110</v>
      </c>
      <c r="B138" s="9"/>
      <c r="C138" s="34" t="s">
        <v>229</v>
      </c>
      <c r="E138" s="6"/>
      <c r="F138" s="7"/>
      <c r="G138" s="6"/>
      <c r="H138" s="2"/>
      <c r="I138" s="32">
        <v>29200</v>
      </c>
      <c r="J138" s="2"/>
      <c r="K138" s="35" t="s">
        <v>4</v>
      </c>
      <c r="L138" s="2"/>
      <c r="M138" s="27">
        <v>7321732</v>
      </c>
      <c r="N138" s="27"/>
      <c r="O138" s="27">
        <v>599845</v>
      </c>
      <c r="P138" s="27"/>
      <c r="Q138" s="27">
        <v>366231</v>
      </c>
      <c r="R138" s="27"/>
      <c r="S138" s="27">
        <v>0</v>
      </c>
      <c r="T138" s="27"/>
      <c r="U138" s="27">
        <v>835967</v>
      </c>
      <c r="V138" s="27"/>
      <c r="W138" s="108">
        <f t="shared" si="7"/>
        <v>1802043</v>
      </c>
      <c r="X138" s="27"/>
      <c r="Y138" s="27"/>
      <c r="Z138" s="27"/>
      <c r="AA138" s="27"/>
      <c r="AB138" s="27">
        <v>139156</v>
      </c>
      <c r="AC138" s="27"/>
      <c r="AD138" s="27">
        <v>92561</v>
      </c>
      <c r="AE138" s="27"/>
      <c r="AF138" s="27">
        <v>358673</v>
      </c>
      <c r="AG138" s="27"/>
      <c r="AH138" s="27">
        <v>761876</v>
      </c>
      <c r="AI138" s="27"/>
      <c r="AJ138" s="108">
        <f t="shared" si="8"/>
        <v>1352266</v>
      </c>
      <c r="AK138" s="27"/>
      <c r="AL138" s="27">
        <v>398558</v>
      </c>
      <c r="AM138" s="27"/>
      <c r="AN138" s="27">
        <v>0</v>
      </c>
      <c r="AO138" s="27"/>
      <c r="AP138" s="27">
        <v>-32849</v>
      </c>
      <c r="AQ138" s="27"/>
      <c r="AR138" s="108">
        <f t="shared" si="9"/>
        <v>365709</v>
      </c>
    </row>
    <row r="139" spans="1:44" ht="15" customHeight="1" x14ac:dyDescent="0.2">
      <c r="A139" s="8" t="s">
        <v>110</v>
      </c>
      <c r="B139" s="9"/>
      <c r="C139" s="34" t="s">
        <v>230</v>
      </c>
      <c r="E139" s="6"/>
      <c r="F139" s="7"/>
      <c r="G139" s="6"/>
      <c r="H139" s="2"/>
      <c r="I139" s="32">
        <v>64200</v>
      </c>
      <c r="J139" s="2"/>
      <c r="K139" s="35" t="s">
        <v>4</v>
      </c>
      <c r="L139" s="2"/>
      <c r="M139" s="27">
        <v>4297827</v>
      </c>
      <c r="N139" s="27"/>
      <c r="O139" s="27">
        <v>352106</v>
      </c>
      <c r="P139" s="27"/>
      <c r="Q139" s="27">
        <v>214976</v>
      </c>
      <c r="R139" s="27"/>
      <c r="S139" s="27">
        <v>0</v>
      </c>
      <c r="T139" s="27"/>
      <c r="U139" s="27">
        <v>741891</v>
      </c>
      <c r="V139" s="27"/>
      <c r="W139" s="108">
        <f t="shared" si="7"/>
        <v>1308973</v>
      </c>
      <c r="X139" s="27"/>
      <c r="Y139" s="27"/>
      <c r="Z139" s="27"/>
      <c r="AA139" s="27"/>
      <c r="AB139" s="27">
        <v>81684</v>
      </c>
      <c r="AC139" s="27"/>
      <c r="AD139" s="27">
        <v>54333</v>
      </c>
      <c r="AE139" s="27"/>
      <c r="AF139" s="27">
        <v>210540</v>
      </c>
      <c r="AG139" s="27"/>
      <c r="AH139" s="27">
        <v>196990</v>
      </c>
      <c r="AI139" s="27"/>
      <c r="AJ139" s="108">
        <f t="shared" si="8"/>
        <v>543547</v>
      </c>
      <c r="AK139" s="27"/>
      <c r="AL139" s="27">
        <v>233952</v>
      </c>
      <c r="AM139" s="27"/>
      <c r="AN139" s="27">
        <v>7856</v>
      </c>
      <c r="AO139" s="27"/>
      <c r="AP139" s="27">
        <v>72960</v>
      </c>
      <c r="AQ139" s="27"/>
      <c r="AR139" s="108">
        <f t="shared" si="9"/>
        <v>314768</v>
      </c>
    </row>
    <row r="140" spans="1:44" ht="15" customHeight="1" x14ac:dyDescent="0.2">
      <c r="A140" s="8" t="s">
        <v>110</v>
      </c>
      <c r="B140" s="9"/>
      <c r="C140" s="34" t="s">
        <v>231</v>
      </c>
      <c r="E140" s="6"/>
      <c r="F140" s="7"/>
      <c r="G140" s="6"/>
      <c r="H140" s="2"/>
      <c r="I140" s="32">
        <v>45300</v>
      </c>
      <c r="J140" s="2"/>
      <c r="K140" s="35" t="s">
        <v>4</v>
      </c>
      <c r="L140" s="2"/>
      <c r="M140" s="27">
        <v>3590094</v>
      </c>
      <c r="N140" s="27"/>
      <c r="O140" s="27">
        <v>294124</v>
      </c>
      <c r="P140" s="27"/>
      <c r="Q140" s="27">
        <v>179576</v>
      </c>
      <c r="R140" s="27"/>
      <c r="S140" s="27">
        <v>0</v>
      </c>
      <c r="T140" s="27"/>
      <c r="U140" s="27">
        <v>486410</v>
      </c>
      <c r="V140" s="27"/>
      <c r="W140" s="108">
        <f t="shared" si="7"/>
        <v>960110</v>
      </c>
      <c r="X140" s="27"/>
      <c r="Y140" s="27"/>
      <c r="Z140" s="27"/>
      <c r="AA140" s="27"/>
      <c r="AB140" s="27">
        <v>68233</v>
      </c>
      <c r="AC140" s="27"/>
      <c r="AD140" s="27">
        <v>45386</v>
      </c>
      <c r="AE140" s="27"/>
      <c r="AF140" s="27">
        <v>175870</v>
      </c>
      <c r="AG140" s="27"/>
      <c r="AH140" s="27">
        <v>327174</v>
      </c>
      <c r="AI140" s="27"/>
      <c r="AJ140" s="108">
        <f t="shared" si="8"/>
        <v>616663</v>
      </c>
      <c r="AK140" s="27"/>
      <c r="AL140" s="27">
        <v>195427</v>
      </c>
      <c r="AM140" s="27"/>
      <c r="AN140" s="27">
        <v>0</v>
      </c>
      <c r="AO140" s="27"/>
      <c r="AP140" s="27">
        <v>66852</v>
      </c>
      <c r="AQ140" s="27"/>
      <c r="AR140" s="108">
        <f t="shared" si="9"/>
        <v>262279</v>
      </c>
    </row>
    <row r="141" spans="1:44" ht="15" customHeight="1" x14ac:dyDescent="0.2">
      <c r="A141" s="8" t="s">
        <v>110</v>
      </c>
      <c r="B141" s="9"/>
      <c r="C141" s="34" t="s">
        <v>232</v>
      </c>
      <c r="E141" s="6"/>
      <c r="F141" s="7"/>
      <c r="G141" s="6"/>
      <c r="H141" s="2"/>
      <c r="I141" s="32">
        <v>61700</v>
      </c>
      <c r="J141" s="2"/>
      <c r="K141" s="35" t="s">
        <v>4</v>
      </c>
      <c r="L141" s="2"/>
      <c r="M141" s="27">
        <v>7855247</v>
      </c>
      <c r="N141" s="27"/>
      <c r="O141" s="27">
        <v>643554</v>
      </c>
      <c r="P141" s="27"/>
      <c r="Q141" s="27">
        <v>392918</v>
      </c>
      <c r="R141" s="27"/>
      <c r="S141" s="27">
        <v>0</v>
      </c>
      <c r="T141" s="27"/>
      <c r="U141" s="27">
        <v>871489</v>
      </c>
      <c r="V141" s="27"/>
      <c r="W141" s="108">
        <f t="shared" si="7"/>
        <v>1907961</v>
      </c>
      <c r="X141" s="27"/>
      <c r="Y141" s="27"/>
      <c r="Z141" s="27"/>
      <c r="AA141" s="27"/>
      <c r="AB141" s="27">
        <v>149296</v>
      </c>
      <c r="AC141" s="27"/>
      <c r="AD141" s="27">
        <v>99306</v>
      </c>
      <c r="AE141" s="27"/>
      <c r="AF141" s="27">
        <v>384809</v>
      </c>
      <c r="AG141" s="27"/>
      <c r="AH141" s="27">
        <v>951555</v>
      </c>
      <c r="AI141" s="27"/>
      <c r="AJ141" s="108">
        <f t="shared" si="8"/>
        <v>1584966</v>
      </c>
      <c r="AK141" s="27"/>
      <c r="AL141" s="27">
        <v>427600</v>
      </c>
      <c r="AM141" s="27"/>
      <c r="AN141" s="27">
        <v>0</v>
      </c>
      <c r="AO141" s="27"/>
      <c r="AP141" s="27">
        <v>-116175</v>
      </c>
      <c r="AQ141" s="27"/>
      <c r="AR141" s="108">
        <f t="shared" si="9"/>
        <v>311425</v>
      </c>
    </row>
    <row r="142" spans="1:44" ht="15" customHeight="1" x14ac:dyDescent="0.2">
      <c r="A142" s="8" t="s">
        <v>110</v>
      </c>
      <c r="B142" s="9"/>
      <c r="C142" s="34" t="s">
        <v>233</v>
      </c>
      <c r="E142" s="6"/>
      <c r="F142" s="7"/>
      <c r="G142" s="6"/>
      <c r="H142" s="2"/>
      <c r="I142" s="32">
        <v>59000</v>
      </c>
      <c r="J142" s="2"/>
      <c r="K142" s="35" t="s">
        <v>4</v>
      </c>
      <c r="L142" s="2"/>
      <c r="M142" s="27">
        <v>4456175</v>
      </c>
      <c r="N142" s="27"/>
      <c r="O142" s="27">
        <v>365079</v>
      </c>
      <c r="P142" s="27"/>
      <c r="Q142" s="27">
        <v>222897</v>
      </c>
      <c r="R142" s="27"/>
      <c r="S142" s="27">
        <v>0</v>
      </c>
      <c r="T142" s="27"/>
      <c r="U142" s="27">
        <v>555327</v>
      </c>
      <c r="V142" s="27"/>
      <c r="W142" s="108">
        <f t="shared" si="7"/>
        <v>1143303</v>
      </c>
      <c r="X142" s="27"/>
      <c r="Y142" s="27"/>
      <c r="Z142" s="27"/>
      <c r="AA142" s="27"/>
      <c r="AB142" s="27">
        <v>84693</v>
      </c>
      <c r="AC142" s="27"/>
      <c r="AD142" s="27">
        <v>56335</v>
      </c>
      <c r="AE142" s="27"/>
      <c r="AF142" s="27">
        <v>218297</v>
      </c>
      <c r="AG142" s="27"/>
      <c r="AH142" s="27">
        <v>201954</v>
      </c>
      <c r="AI142" s="27"/>
      <c r="AJ142" s="108">
        <f t="shared" si="8"/>
        <v>561279</v>
      </c>
      <c r="AK142" s="27"/>
      <c r="AL142" s="27">
        <v>242572</v>
      </c>
      <c r="AM142" s="27"/>
      <c r="AN142" s="27">
        <v>0</v>
      </c>
      <c r="AO142" s="27"/>
      <c r="AP142" s="27">
        <v>99434</v>
      </c>
      <c r="AQ142" s="27"/>
      <c r="AR142" s="108">
        <f t="shared" si="9"/>
        <v>342006</v>
      </c>
    </row>
    <row r="143" spans="1:44" ht="15" customHeight="1" x14ac:dyDescent="0.2">
      <c r="A143" s="8" t="s">
        <v>110</v>
      </c>
      <c r="B143" s="9"/>
      <c r="C143" s="34" t="s">
        <v>234</v>
      </c>
      <c r="E143" s="6"/>
      <c r="F143" s="7"/>
      <c r="G143" s="6"/>
      <c r="H143" s="2"/>
      <c r="I143" s="32">
        <v>61800</v>
      </c>
      <c r="J143" s="2"/>
      <c r="K143" s="35" t="s">
        <v>4</v>
      </c>
      <c r="L143" s="2"/>
      <c r="M143" s="27">
        <v>4198273</v>
      </c>
      <c r="N143" s="27"/>
      <c r="O143" s="27">
        <v>343950</v>
      </c>
      <c r="P143" s="27"/>
      <c r="Q143" s="27">
        <v>209997</v>
      </c>
      <c r="R143" s="27"/>
      <c r="S143" s="27">
        <v>0</v>
      </c>
      <c r="T143" s="27"/>
      <c r="U143" s="27">
        <v>484770</v>
      </c>
      <c r="V143" s="27"/>
      <c r="W143" s="108">
        <f t="shared" si="7"/>
        <v>1038717</v>
      </c>
      <c r="X143" s="27"/>
      <c r="Y143" s="27"/>
      <c r="Z143" s="27"/>
      <c r="AA143" s="27"/>
      <c r="AB143" s="27">
        <v>79792</v>
      </c>
      <c r="AC143" s="27"/>
      <c r="AD143" s="27">
        <v>53074</v>
      </c>
      <c r="AE143" s="27"/>
      <c r="AF143" s="27">
        <v>205663</v>
      </c>
      <c r="AG143" s="27"/>
      <c r="AH143" s="27">
        <v>80203</v>
      </c>
      <c r="AI143" s="27"/>
      <c r="AJ143" s="108">
        <f t="shared" si="8"/>
        <v>418732</v>
      </c>
      <c r="AK143" s="27"/>
      <c r="AL143" s="27">
        <v>228533</v>
      </c>
      <c r="AM143" s="27"/>
      <c r="AN143" s="27">
        <v>0</v>
      </c>
      <c r="AO143" s="27"/>
      <c r="AP143" s="27">
        <v>276343</v>
      </c>
      <c r="AQ143" s="27"/>
      <c r="AR143" s="108">
        <f t="shared" si="9"/>
        <v>504876</v>
      </c>
    </row>
    <row r="144" spans="1:44" ht="15" customHeight="1" x14ac:dyDescent="0.2">
      <c r="A144" s="8" t="s">
        <v>110</v>
      </c>
      <c r="B144" s="9"/>
      <c r="C144" s="34" t="s">
        <v>235</v>
      </c>
      <c r="E144" s="6"/>
      <c r="F144" s="7"/>
      <c r="G144" s="6"/>
      <c r="H144" s="2"/>
      <c r="I144" s="32">
        <v>55200</v>
      </c>
      <c r="J144" s="2"/>
      <c r="K144" s="35" t="s">
        <v>4</v>
      </c>
      <c r="L144" s="2"/>
      <c r="M144" s="27">
        <v>23721547</v>
      </c>
      <c r="N144" s="27"/>
      <c r="O144" s="27">
        <v>1943425</v>
      </c>
      <c r="P144" s="27"/>
      <c r="Q144" s="27">
        <v>1186546</v>
      </c>
      <c r="R144" s="27"/>
      <c r="S144" s="27">
        <v>0</v>
      </c>
      <c r="T144" s="27"/>
      <c r="U144" s="27">
        <v>2607329</v>
      </c>
      <c r="V144" s="27"/>
      <c r="W144" s="108">
        <f t="shared" si="7"/>
        <v>5737300</v>
      </c>
      <c r="X144" s="27"/>
      <c r="Y144" s="27"/>
      <c r="Z144" s="27"/>
      <c r="AA144" s="27"/>
      <c r="AB144" s="27">
        <v>450848</v>
      </c>
      <c r="AC144" s="27"/>
      <c r="AD144" s="27">
        <v>299887</v>
      </c>
      <c r="AE144" s="27"/>
      <c r="AF144" s="27">
        <v>1162059</v>
      </c>
      <c r="AG144" s="27"/>
      <c r="AH144" s="27">
        <v>7997260</v>
      </c>
      <c r="AI144" s="27"/>
      <c r="AJ144" s="108">
        <f t="shared" si="8"/>
        <v>9910054</v>
      </c>
      <c r="AK144" s="27"/>
      <c r="AL144" s="27">
        <v>1291282</v>
      </c>
      <c r="AM144" s="27"/>
      <c r="AN144" s="27">
        <v>0</v>
      </c>
      <c r="AO144" s="27"/>
      <c r="AP144" s="27">
        <v>-1650971</v>
      </c>
      <c r="AQ144" s="27"/>
      <c r="AR144" s="108">
        <f t="shared" si="9"/>
        <v>-359689</v>
      </c>
    </row>
    <row r="145" spans="1:44" ht="15" customHeight="1" x14ac:dyDescent="0.2">
      <c r="A145" s="8"/>
      <c r="B145" s="9"/>
      <c r="C145" s="107" t="s">
        <v>680</v>
      </c>
      <c r="D145" s="59"/>
      <c r="E145" s="6"/>
      <c r="F145" s="115"/>
      <c r="G145" s="6"/>
      <c r="H145" s="66"/>
      <c r="I145" s="63">
        <v>86504</v>
      </c>
      <c r="J145" s="2"/>
      <c r="K145" s="35" t="s">
        <v>4</v>
      </c>
      <c r="L145" s="2"/>
      <c r="M145" s="27">
        <v>11956022</v>
      </c>
      <c r="N145" s="27"/>
      <c r="O145" s="27">
        <v>979516</v>
      </c>
      <c r="P145" s="27"/>
      <c r="Q145" s="27">
        <v>598037</v>
      </c>
      <c r="R145" s="27"/>
      <c r="S145" s="27">
        <v>0</v>
      </c>
      <c r="T145" s="27"/>
      <c r="U145" s="27">
        <v>7709203</v>
      </c>
      <c r="V145" s="27"/>
      <c r="W145" s="108">
        <f t="shared" si="7"/>
        <v>9286756</v>
      </c>
      <c r="X145" s="27"/>
      <c r="Y145" s="27"/>
      <c r="Z145" s="27"/>
      <c r="AA145" s="27"/>
      <c r="AB145" s="27">
        <v>227234</v>
      </c>
      <c r="AC145" s="27"/>
      <c r="AD145" s="27">
        <v>151147</v>
      </c>
      <c r="AE145" s="27"/>
      <c r="AF145" s="27">
        <v>585696</v>
      </c>
      <c r="AG145" s="27"/>
      <c r="AH145" s="27">
        <v>0</v>
      </c>
      <c r="AI145" s="27"/>
      <c r="AJ145" s="108">
        <f t="shared" si="8"/>
        <v>964077</v>
      </c>
      <c r="AK145" s="27"/>
      <c r="AL145" s="27">
        <v>650826</v>
      </c>
      <c r="AM145" s="27"/>
      <c r="AN145" s="27">
        <v>0</v>
      </c>
      <c r="AO145" s="27"/>
      <c r="AP145" s="27">
        <v>2294612</v>
      </c>
      <c r="AQ145" s="27"/>
      <c r="AR145" s="108">
        <f t="shared" si="9"/>
        <v>2945438</v>
      </c>
    </row>
    <row r="146" spans="1:44" ht="15" customHeight="1" x14ac:dyDescent="0.2">
      <c r="A146" s="8" t="s">
        <v>110</v>
      </c>
      <c r="B146" s="9"/>
      <c r="C146" s="34" t="s">
        <v>236</v>
      </c>
      <c r="E146" s="6"/>
      <c r="F146" s="7"/>
      <c r="G146" s="6"/>
      <c r="H146" s="2"/>
      <c r="I146" s="32">
        <v>36300</v>
      </c>
      <c r="J146" s="2"/>
      <c r="K146" s="35" t="s">
        <v>4</v>
      </c>
      <c r="L146" s="2"/>
      <c r="M146" s="27">
        <v>8473849</v>
      </c>
      <c r="N146" s="27"/>
      <c r="O146" s="27">
        <v>694233</v>
      </c>
      <c r="P146" s="27"/>
      <c r="Q146" s="27">
        <v>423860</v>
      </c>
      <c r="R146" s="27"/>
      <c r="S146" s="27">
        <v>0</v>
      </c>
      <c r="T146" s="27"/>
      <c r="U146" s="27">
        <v>623566</v>
      </c>
      <c r="V146" s="27"/>
      <c r="W146" s="108">
        <f t="shared" si="7"/>
        <v>1741659</v>
      </c>
      <c r="X146" s="27"/>
      <c r="Y146" s="27"/>
      <c r="Z146" s="27"/>
      <c r="AA146" s="27"/>
      <c r="AB146" s="27">
        <v>161053</v>
      </c>
      <c r="AC146" s="27"/>
      <c r="AD146" s="27">
        <v>107126</v>
      </c>
      <c r="AE146" s="27"/>
      <c r="AF146" s="27">
        <v>415113</v>
      </c>
      <c r="AG146" s="27"/>
      <c r="AH146" s="27">
        <v>363898</v>
      </c>
      <c r="AI146" s="27"/>
      <c r="AJ146" s="108">
        <f t="shared" si="8"/>
        <v>1047190</v>
      </c>
      <c r="AK146" s="27"/>
      <c r="AL146" s="27">
        <v>461274</v>
      </c>
      <c r="AM146" s="27"/>
      <c r="AN146" s="27">
        <v>0</v>
      </c>
      <c r="AO146" s="27"/>
      <c r="AP146" s="27">
        <v>273871</v>
      </c>
      <c r="AQ146" s="27"/>
      <c r="AR146" s="108">
        <f t="shared" si="9"/>
        <v>735145</v>
      </c>
    </row>
    <row r="147" spans="1:44" ht="15" customHeight="1" x14ac:dyDescent="0.2">
      <c r="A147" s="8" t="s">
        <v>110</v>
      </c>
      <c r="B147" s="9"/>
      <c r="C147" s="34" t="s">
        <v>237</v>
      </c>
      <c r="E147" s="6"/>
      <c r="F147" s="7"/>
      <c r="G147" s="6"/>
      <c r="H147" s="2"/>
      <c r="I147" s="32">
        <v>77600</v>
      </c>
      <c r="J147" s="2"/>
      <c r="K147" s="35" t="s">
        <v>4</v>
      </c>
      <c r="L147" s="2"/>
      <c r="M147" s="27">
        <v>2286179</v>
      </c>
      <c r="N147" s="27"/>
      <c r="O147" s="27">
        <v>187299</v>
      </c>
      <c r="P147" s="27"/>
      <c r="Q147" s="27">
        <v>114354</v>
      </c>
      <c r="R147" s="27"/>
      <c r="S147" s="27">
        <v>0</v>
      </c>
      <c r="T147" s="27"/>
      <c r="U147" s="27">
        <v>1054751</v>
      </c>
      <c r="V147" s="27"/>
      <c r="W147" s="108">
        <f t="shared" si="7"/>
        <v>1356404</v>
      </c>
      <c r="X147" s="27"/>
      <c r="Y147" s="27"/>
      <c r="Z147" s="27"/>
      <c r="AA147" s="27"/>
      <c r="AB147" s="27">
        <v>43451</v>
      </c>
      <c r="AC147" s="27"/>
      <c r="AD147" s="27">
        <v>28902</v>
      </c>
      <c r="AE147" s="27"/>
      <c r="AF147" s="27">
        <v>111994</v>
      </c>
      <c r="AG147" s="27"/>
      <c r="AH147" s="27">
        <v>124640</v>
      </c>
      <c r="AI147" s="27"/>
      <c r="AJ147" s="108">
        <f t="shared" si="8"/>
        <v>308987</v>
      </c>
      <c r="AK147" s="27"/>
      <c r="AL147" s="27">
        <v>124448</v>
      </c>
      <c r="AM147" s="27"/>
      <c r="AN147" s="27">
        <v>0</v>
      </c>
      <c r="AO147" s="27"/>
      <c r="AP147" s="27">
        <v>160555</v>
      </c>
      <c r="AQ147" s="27"/>
      <c r="AR147" s="108">
        <f t="shared" si="9"/>
        <v>285003</v>
      </c>
    </row>
    <row r="148" spans="1:44" ht="15" customHeight="1" x14ac:dyDescent="0.2">
      <c r="A148" s="8" t="s">
        <v>110</v>
      </c>
      <c r="B148" s="9"/>
      <c r="C148" s="34" t="s">
        <v>238</v>
      </c>
      <c r="E148" s="6"/>
      <c r="F148" s="7"/>
      <c r="G148" s="6"/>
      <c r="H148" s="2"/>
      <c r="I148" s="32">
        <v>61400</v>
      </c>
      <c r="J148" s="2"/>
      <c r="K148" s="35" t="s">
        <v>4</v>
      </c>
      <c r="L148" s="2"/>
      <c r="M148" s="27">
        <v>4617871</v>
      </c>
      <c r="N148" s="27"/>
      <c r="O148" s="27">
        <v>378326</v>
      </c>
      <c r="P148" s="27"/>
      <c r="Q148" s="27">
        <v>230985</v>
      </c>
      <c r="R148" s="27"/>
      <c r="S148" s="27">
        <v>0</v>
      </c>
      <c r="T148" s="27"/>
      <c r="U148" s="27">
        <v>559127</v>
      </c>
      <c r="V148" s="27"/>
      <c r="W148" s="108">
        <f t="shared" si="7"/>
        <v>1168438</v>
      </c>
      <c r="X148" s="27"/>
      <c r="Y148" s="27"/>
      <c r="Z148" s="27"/>
      <c r="AA148" s="27"/>
      <c r="AB148" s="27">
        <v>87767</v>
      </c>
      <c r="AC148" s="27"/>
      <c r="AD148" s="27">
        <v>58379</v>
      </c>
      <c r="AE148" s="27"/>
      <c r="AF148" s="27">
        <v>226218</v>
      </c>
      <c r="AG148" s="27"/>
      <c r="AH148" s="27">
        <v>471662</v>
      </c>
      <c r="AI148" s="27"/>
      <c r="AJ148" s="108">
        <f t="shared" si="8"/>
        <v>844026</v>
      </c>
      <c r="AK148" s="27"/>
      <c r="AL148" s="27">
        <v>251374</v>
      </c>
      <c r="AM148" s="27"/>
      <c r="AN148" s="27">
        <v>0</v>
      </c>
      <c r="AO148" s="27"/>
      <c r="AP148" s="27">
        <v>-82055</v>
      </c>
      <c r="AQ148" s="27"/>
      <c r="AR148" s="108">
        <f t="shared" si="9"/>
        <v>169319</v>
      </c>
    </row>
    <row r="149" spans="1:44" ht="15" customHeight="1" x14ac:dyDescent="0.2">
      <c r="A149" s="8" t="s">
        <v>110</v>
      </c>
      <c r="B149" s="9"/>
      <c r="C149" s="34" t="s">
        <v>239</v>
      </c>
      <c r="E149" s="6"/>
      <c r="F149" s="7"/>
      <c r="G149" s="6"/>
      <c r="H149" s="2"/>
      <c r="I149" s="32">
        <v>68300</v>
      </c>
      <c r="J149" s="2"/>
      <c r="K149" s="35" t="s">
        <v>4</v>
      </c>
      <c r="L149" s="2"/>
      <c r="M149" s="27">
        <v>4053928</v>
      </c>
      <c r="N149" s="27"/>
      <c r="O149" s="27">
        <v>332124</v>
      </c>
      <c r="P149" s="27"/>
      <c r="Q149" s="27">
        <v>202777</v>
      </c>
      <c r="R149" s="27"/>
      <c r="S149" s="27">
        <v>0</v>
      </c>
      <c r="T149" s="27"/>
      <c r="U149" s="27">
        <v>745576</v>
      </c>
      <c r="V149" s="27"/>
      <c r="W149" s="108">
        <f t="shared" si="7"/>
        <v>1280477</v>
      </c>
      <c r="X149" s="27"/>
      <c r="Y149" s="27"/>
      <c r="Z149" s="27"/>
      <c r="AA149" s="27"/>
      <c r="AB149" s="27">
        <v>77048</v>
      </c>
      <c r="AC149" s="27"/>
      <c r="AD149" s="27">
        <v>51250</v>
      </c>
      <c r="AE149" s="27"/>
      <c r="AF149" s="27">
        <v>198592</v>
      </c>
      <c r="AG149" s="27"/>
      <c r="AH149" s="27">
        <v>112514</v>
      </c>
      <c r="AI149" s="27"/>
      <c r="AJ149" s="108">
        <f t="shared" si="8"/>
        <v>439404</v>
      </c>
      <c r="AK149" s="27"/>
      <c r="AL149" s="27">
        <v>220676</v>
      </c>
      <c r="AM149" s="27"/>
      <c r="AN149" s="27">
        <v>0</v>
      </c>
      <c r="AO149" s="27"/>
      <c r="AP149" s="27">
        <v>167550</v>
      </c>
      <c r="AQ149" s="27"/>
      <c r="AR149" s="108">
        <f t="shared" si="9"/>
        <v>388226</v>
      </c>
    </row>
    <row r="150" spans="1:44" ht="15" customHeight="1" x14ac:dyDescent="0.2">
      <c r="A150" s="8" t="s">
        <v>110</v>
      </c>
      <c r="B150" s="9"/>
      <c r="C150" s="34" t="s">
        <v>240</v>
      </c>
      <c r="E150" s="6"/>
      <c r="F150" s="7"/>
      <c r="G150" s="6"/>
      <c r="H150" s="2"/>
      <c r="I150" s="32">
        <v>29300</v>
      </c>
      <c r="J150" s="2"/>
      <c r="K150" s="35" t="s">
        <v>4</v>
      </c>
      <c r="L150" s="2"/>
      <c r="M150" s="27">
        <v>9410375</v>
      </c>
      <c r="N150" s="27"/>
      <c r="O150" s="27">
        <v>770960</v>
      </c>
      <c r="P150" s="27"/>
      <c r="Q150" s="27">
        <v>470705</v>
      </c>
      <c r="R150" s="27"/>
      <c r="S150" s="27">
        <v>0</v>
      </c>
      <c r="T150" s="27"/>
      <c r="U150" s="27">
        <v>471603</v>
      </c>
      <c r="V150" s="27"/>
      <c r="W150" s="108">
        <f t="shared" si="7"/>
        <v>1713268</v>
      </c>
      <c r="X150" s="27"/>
      <c r="Y150" s="27"/>
      <c r="Z150" s="27"/>
      <c r="AA150" s="27"/>
      <c r="AB150" s="27">
        <v>178852</v>
      </c>
      <c r="AC150" s="27"/>
      <c r="AD150" s="27">
        <v>118966</v>
      </c>
      <c r="AE150" s="27"/>
      <c r="AF150" s="27">
        <v>460991</v>
      </c>
      <c r="AG150" s="27"/>
      <c r="AH150" s="27">
        <v>567336</v>
      </c>
      <c r="AI150" s="27"/>
      <c r="AJ150" s="108">
        <f t="shared" si="8"/>
        <v>1326145</v>
      </c>
      <c r="AK150" s="27"/>
      <c r="AL150" s="27">
        <v>512254</v>
      </c>
      <c r="AM150" s="27"/>
      <c r="AN150" s="27">
        <v>0</v>
      </c>
      <c r="AO150" s="27"/>
      <c r="AP150" s="27">
        <v>47453</v>
      </c>
      <c r="AQ150" s="27"/>
      <c r="AR150" s="108">
        <f t="shared" si="9"/>
        <v>559707</v>
      </c>
    </row>
    <row r="151" spans="1:44" ht="15" customHeight="1" x14ac:dyDescent="0.2">
      <c r="A151" s="8" t="s">
        <v>110</v>
      </c>
      <c r="B151" s="9"/>
      <c r="C151" s="34" t="s">
        <v>241</v>
      </c>
      <c r="E151" s="6"/>
      <c r="F151" s="7"/>
      <c r="G151" s="6"/>
      <c r="H151" s="2"/>
      <c r="I151" s="32">
        <v>62900</v>
      </c>
      <c r="J151" s="2"/>
      <c r="K151" s="35" t="s">
        <v>4</v>
      </c>
      <c r="L151" s="2"/>
      <c r="M151" s="27">
        <v>1864384</v>
      </c>
      <c r="N151" s="27"/>
      <c r="O151" s="27">
        <v>152743</v>
      </c>
      <c r="P151" s="27"/>
      <c r="Q151" s="27">
        <v>93256</v>
      </c>
      <c r="R151" s="27"/>
      <c r="S151" s="27">
        <v>0</v>
      </c>
      <c r="T151" s="27"/>
      <c r="U151" s="27">
        <v>178506</v>
      </c>
      <c r="V151" s="27"/>
      <c r="W151" s="108">
        <f t="shared" si="7"/>
        <v>424505</v>
      </c>
      <c r="X151" s="27"/>
      <c r="Y151" s="27"/>
      <c r="Z151" s="27"/>
      <c r="AA151" s="27"/>
      <c r="AB151" s="27">
        <v>35434</v>
      </c>
      <c r="AC151" s="27"/>
      <c r="AD151" s="27">
        <v>23569</v>
      </c>
      <c r="AE151" s="27"/>
      <c r="AF151" s="27">
        <v>91331</v>
      </c>
      <c r="AG151" s="27"/>
      <c r="AH151" s="27">
        <v>423413</v>
      </c>
      <c r="AI151" s="27"/>
      <c r="AJ151" s="108">
        <f t="shared" si="8"/>
        <v>573747</v>
      </c>
      <c r="AK151" s="27"/>
      <c r="AL151" s="27">
        <v>101488</v>
      </c>
      <c r="AM151" s="27"/>
      <c r="AN151" s="27">
        <v>0</v>
      </c>
      <c r="AO151" s="27"/>
      <c r="AP151" s="27">
        <v>15868</v>
      </c>
      <c r="AQ151" s="27"/>
      <c r="AR151" s="108">
        <f t="shared" si="9"/>
        <v>117356</v>
      </c>
    </row>
    <row r="152" spans="1:44" ht="15" customHeight="1" x14ac:dyDescent="0.2">
      <c r="A152" s="8" t="s">
        <v>110</v>
      </c>
      <c r="B152" s="9"/>
      <c r="C152" s="34" t="s">
        <v>242</v>
      </c>
      <c r="E152" s="6"/>
      <c r="F152" s="7"/>
      <c r="G152" s="6"/>
      <c r="H152" s="2"/>
      <c r="I152" s="32">
        <v>49500</v>
      </c>
      <c r="J152" s="2"/>
      <c r="K152" s="35" t="s">
        <v>4</v>
      </c>
      <c r="L152" s="2"/>
      <c r="M152" s="27">
        <v>11777205</v>
      </c>
      <c r="N152" s="27"/>
      <c r="O152" s="27">
        <v>964866</v>
      </c>
      <c r="P152" s="27"/>
      <c r="Q152" s="27">
        <v>589093</v>
      </c>
      <c r="R152" s="27"/>
      <c r="S152" s="27">
        <v>0</v>
      </c>
      <c r="T152" s="27"/>
      <c r="U152" s="27">
        <v>692312</v>
      </c>
      <c r="V152" s="27"/>
      <c r="W152" s="108">
        <f t="shared" si="7"/>
        <v>2246271</v>
      </c>
      <c r="X152" s="27"/>
      <c r="Y152" s="27"/>
      <c r="Z152" s="27"/>
      <c r="AA152" s="27"/>
      <c r="AB152" s="27">
        <v>223836</v>
      </c>
      <c r="AC152" s="27"/>
      <c r="AD152" s="27">
        <v>148887</v>
      </c>
      <c r="AE152" s="27"/>
      <c r="AF152" s="27">
        <v>576936</v>
      </c>
      <c r="AG152" s="27"/>
      <c r="AH152" s="27">
        <v>466564</v>
      </c>
      <c r="AI152" s="27"/>
      <c r="AJ152" s="108">
        <f t="shared" si="8"/>
        <v>1416223</v>
      </c>
      <c r="AK152" s="27"/>
      <c r="AL152" s="27">
        <v>641092</v>
      </c>
      <c r="AM152" s="27"/>
      <c r="AN152" s="27">
        <v>0</v>
      </c>
      <c r="AO152" s="27"/>
      <c r="AP152" s="27">
        <v>102164</v>
      </c>
      <c r="AQ152" s="27"/>
      <c r="AR152" s="108">
        <f t="shared" si="9"/>
        <v>743256</v>
      </c>
    </row>
    <row r="153" spans="1:44" ht="15" customHeight="1" x14ac:dyDescent="0.2">
      <c r="A153" s="8" t="s">
        <v>110</v>
      </c>
      <c r="B153" s="9"/>
      <c r="C153" s="34" t="s">
        <v>243</v>
      </c>
      <c r="E153" s="6"/>
      <c r="F153" s="7"/>
      <c r="G153" s="6"/>
      <c r="H153" s="2"/>
      <c r="I153" s="32">
        <v>39600</v>
      </c>
      <c r="J153" s="2"/>
      <c r="K153" s="35" t="s">
        <v>4</v>
      </c>
      <c r="L153" s="2"/>
      <c r="M153" s="27">
        <v>8261831</v>
      </c>
      <c r="N153" s="27"/>
      <c r="O153" s="27">
        <v>676864</v>
      </c>
      <c r="P153" s="27"/>
      <c r="Q153" s="27">
        <v>413255</v>
      </c>
      <c r="R153" s="27"/>
      <c r="S153" s="27">
        <v>0</v>
      </c>
      <c r="T153" s="27"/>
      <c r="U153" s="27">
        <v>53042</v>
      </c>
      <c r="V153" s="27"/>
      <c r="W153" s="108">
        <f t="shared" si="7"/>
        <v>1143161</v>
      </c>
      <c r="X153" s="27"/>
      <c r="Y153" s="27"/>
      <c r="Z153" s="27"/>
      <c r="AA153" s="27"/>
      <c r="AB153" s="27">
        <v>157023</v>
      </c>
      <c r="AC153" s="27"/>
      <c r="AD153" s="27">
        <v>104446</v>
      </c>
      <c r="AE153" s="27"/>
      <c r="AF153" s="27">
        <v>404726</v>
      </c>
      <c r="AG153" s="27"/>
      <c r="AH153" s="27">
        <v>1205231</v>
      </c>
      <c r="AI153" s="27"/>
      <c r="AJ153" s="108">
        <f t="shared" si="8"/>
        <v>1871426</v>
      </c>
      <c r="AK153" s="27"/>
      <c r="AL153" s="27">
        <v>449733</v>
      </c>
      <c r="AM153" s="27"/>
      <c r="AN153" s="27">
        <v>0</v>
      </c>
      <c r="AO153" s="27"/>
      <c r="AP153" s="27">
        <v>-394642</v>
      </c>
      <c r="AQ153" s="27"/>
      <c r="AR153" s="108">
        <f t="shared" si="9"/>
        <v>55091</v>
      </c>
    </row>
    <row r="154" spans="1:44" ht="15" customHeight="1" x14ac:dyDescent="0.2">
      <c r="A154" s="8" t="s">
        <v>110</v>
      </c>
      <c r="B154" s="9"/>
      <c r="C154" s="34" t="s">
        <v>244</v>
      </c>
      <c r="E154" s="6"/>
      <c r="F154" s="7"/>
      <c r="G154" s="6"/>
      <c r="H154" s="2"/>
      <c r="I154" s="32">
        <v>79700</v>
      </c>
      <c r="J154" s="2"/>
      <c r="K154" s="35" t="s">
        <v>4</v>
      </c>
      <c r="L154" s="2"/>
      <c r="M154" s="27">
        <v>342183</v>
      </c>
      <c r="N154" s="27"/>
      <c r="O154" s="27">
        <v>28034</v>
      </c>
      <c r="P154" s="27"/>
      <c r="Q154" s="27">
        <v>17116</v>
      </c>
      <c r="R154" s="27"/>
      <c r="S154" s="27">
        <v>0</v>
      </c>
      <c r="T154" s="27"/>
      <c r="U154" s="27">
        <v>18519</v>
      </c>
      <c r="V154" s="27"/>
      <c r="W154" s="108">
        <f t="shared" si="7"/>
        <v>63669</v>
      </c>
      <c r="X154" s="27"/>
      <c r="Y154" s="27"/>
      <c r="Z154" s="27"/>
      <c r="AA154" s="27"/>
      <c r="AB154" s="27">
        <v>6503</v>
      </c>
      <c r="AC154" s="27"/>
      <c r="AD154" s="27">
        <v>4326</v>
      </c>
      <c r="AE154" s="27"/>
      <c r="AF154" s="27">
        <v>16763</v>
      </c>
      <c r="AG154" s="27"/>
      <c r="AH154" s="27">
        <v>0</v>
      </c>
      <c r="AI154" s="27"/>
      <c r="AJ154" s="108">
        <f t="shared" si="8"/>
        <v>27592</v>
      </c>
      <c r="AK154" s="27"/>
      <c r="AL154" s="27">
        <v>18627</v>
      </c>
      <c r="AM154" s="27"/>
      <c r="AN154" s="27">
        <v>0</v>
      </c>
      <c r="AO154" s="27"/>
      <c r="AP154" s="27">
        <v>81698</v>
      </c>
      <c r="AQ154" s="27"/>
      <c r="AR154" s="108">
        <f t="shared" si="9"/>
        <v>100325</v>
      </c>
    </row>
    <row r="155" spans="1:44" ht="15" customHeight="1" x14ac:dyDescent="0.2">
      <c r="A155" s="8" t="s">
        <v>110</v>
      </c>
      <c r="B155" s="9"/>
      <c r="C155" s="34" t="s">
        <v>245</v>
      </c>
      <c r="E155" s="6"/>
      <c r="F155" s="7"/>
      <c r="G155" s="6"/>
      <c r="H155" s="2"/>
      <c r="I155" s="32">
        <v>39800</v>
      </c>
      <c r="J155" s="2"/>
      <c r="K155" s="35" t="s">
        <v>4</v>
      </c>
      <c r="L155" s="2"/>
      <c r="M155" s="27">
        <v>4868143</v>
      </c>
      <c r="N155" s="27"/>
      <c r="O155" s="27">
        <v>398830</v>
      </c>
      <c r="P155" s="27"/>
      <c r="Q155" s="27">
        <v>243503</v>
      </c>
      <c r="R155" s="27"/>
      <c r="S155" s="27">
        <v>0</v>
      </c>
      <c r="T155" s="27"/>
      <c r="U155" s="27">
        <v>41094</v>
      </c>
      <c r="V155" s="27"/>
      <c r="W155" s="108">
        <f t="shared" si="7"/>
        <v>683427</v>
      </c>
      <c r="X155" s="27"/>
      <c r="Y155" s="27"/>
      <c r="Z155" s="27"/>
      <c r="AA155" s="27"/>
      <c r="AB155" s="27">
        <v>92523</v>
      </c>
      <c r="AC155" s="27"/>
      <c r="AD155" s="27">
        <v>61543</v>
      </c>
      <c r="AE155" s="27"/>
      <c r="AF155" s="27">
        <v>238478</v>
      </c>
      <c r="AG155" s="27"/>
      <c r="AH155" s="27">
        <v>539537</v>
      </c>
      <c r="AI155" s="27"/>
      <c r="AJ155" s="108">
        <f t="shared" si="8"/>
        <v>932081</v>
      </c>
      <c r="AK155" s="27"/>
      <c r="AL155" s="27">
        <v>264997</v>
      </c>
      <c r="AM155" s="27"/>
      <c r="AN155" s="27">
        <v>0</v>
      </c>
      <c r="AO155" s="27"/>
      <c r="AP155" s="27">
        <v>-159335</v>
      </c>
      <c r="AQ155" s="27"/>
      <c r="AR155" s="108">
        <f t="shared" si="9"/>
        <v>105662</v>
      </c>
    </row>
    <row r="156" spans="1:44" ht="15" customHeight="1" x14ac:dyDescent="0.2">
      <c r="A156" s="8" t="s">
        <v>110</v>
      </c>
      <c r="B156" s="9"/>
      <c r="C156" s="34" t="s">
        <v>246</v>
      </c>
      <c r="E156" s="6"/>
      <c r="F156" s="7"/>
      <c r="G156" s="6"/>
      <c r="H156" s="2"/>
      <c r="I156" s="32">
        <v>75300</v>
      </c>
      <c r="J156" s="2"/>
      <c r="K156" s="35" t="s">
        <v>4</v>
      </c>
      <c r="L156" s="2"/>
      <c r="M156" s="27">
        <v>13789134</v>
      </c>
      <c r="N156" s="27"/>
      <c r="O156" s="27">
        <v>1129697</v>
      </c>
      <c r="P156" s="27"/>
      <c r="Q156" s="27">
        <v>689729</v>
      </c>
      <c r="R156" s="27"/>
      <c r="S156" s="27">
        <v>0</v>
      </c>
      <c r="T156" s="27"/>
      <c r="U156" s="27">
        <v>1273513</v>
      </c>
      <c r="V156" s="27"/>
      <c r="W156" s="108">
        <f t="shared" si="7"/>
        <v>3092939</v>
      </c>
      <c r="X156" s="27"/>
      <c r="Y156" s="27"/>
      <c r="Z156" s="27"/>
      <c r="AA156" s="27"/>
      <c r="AB156" s="27">
        <v>262074</v>
      </c>
      <c r="AC156" s="27"/>
      <c r="AD156" s="27">
        <v>174322</v>
      </c>
      <c r="AE156" s="27"/>
      <c r="AF156" s="27">
        <v>675495</v>
      </c>
      <c r="AG156" s="27"/>
      <c r="AH156" s="27">
        <v>665159</v>
      </c>
      <c r="AI156" s="27"/>
      <c r="AJ156" s="108">
        <f t="shared" si="8"/>
        <v>1777050</v>
      </c>
      <c r="AK156" s="27"/>
      <c r="AL156" s="27">
        <v>750611</v>
      </c>
      <c r="AM156" s="27"/>
      <c r="AN156" s="27">
        <v>0</v>
      </c>
      <c r="AO156" s="27"/>
      <c r="AP156" s="27">
        <v>590928</v>
      </c>
      <c r="AQ156" s="27"/>
      <c r="AR156" s="108">
        <f t="shared" si="9"/>
        <v>1341539</v>
      </c>
    </row>
    <row r="157" spans="1:44" ht="15" customHeight="1" x14ac:dyDescent="0.2">
      <c r="A157" s="8" t="s">
        <v>110</v>
      </c>
      <c r="B157" s="9"/>
      <c r="C157" s="34" t="s">
        <v>247</v>
      </c>
      <c r="E157" s="6"/>
      <c r="F157" s="7"/>
      <c r="G157" s="6"/>
      <c r="H157" s="2"/>
      <c r="I157" s="32">
        <v>49900</v>
      </c>
      <c r="J157" s="2"/>
      <c r="K157" s="35" t="s">
        <v>4</v>
      </c>
      <c r="L157" s="2"/>
      <c r="M157" s="27">
        <v>19586813</v>
      </c>
      <c r="N157" s="27"/>
      <c r="O157" s="27">
        <v>1604681</v>
      </c>
      <c r="P157" s="27"/>
      <c r="Q157" s="27">
        <v>979728</v>
      </c>
      <c r="R157" s="27"/>
      <c r="S157" s="27">
        <v>0</v>
      </c>
      <c r="T157" s="27"/>
      <c r="U157" s="27">
        <v>798630</v>
      </c>
      <c r="V157" s="27"/>
      <c r="W157" s="108">
        <f t="shared" si="7"/>
        <v>3383039</v>
      </c>
      <c r="X157" s="27"/>
      <c r="Y157" s="27"/>
      <c r="Z157" s="27"/>
      <c r="AA157" s="27"/>
      <c r="AB157" s="27">
        <v>372264</v>
      </c>
      <c r="AC157" s="27"/>
      <c r="AD157" s="27">
        <v>247616</v>
      </c>
      <c r="AE157" s="27"/>
      <c r="AF157" s="27">
        <v>959509</v>
      </c>
      <c r="AG157" s="27"/>
      <c r="AH157" s="27">
        <v>844806</v>
      </c>
      <c r="AI157" s="27"/>
      <c r="AJ157" s="108">
        <f t="shared" si="8"/>
        <v>2424195</v>
      </c>
      <c r="AK157" s="27"/>
      <c r="AL157" s="27">
        <v>1066208</v>
      </c>
      <c r="AM157" s="27"/>
      <c r="AN157" s="27">
        <v>0</v>
      </c>
      <c r="AO157" s="27"/>
      <c r="AP157" s="27">
        <v>129217</v>
      </c>
      <c r="AQ157" s="27"/>
      <c r="AR157" s="108">
        <f t="shared" si="9"/>
        <v>1195425</v>
      </c>
    </row>
    <row r="158" spans="1:44" ht="15" customHeight="1" x14ac:dyDescent="0.2">
      <c r="A158" s="8" t="s">
        <v>110</v>
      </c>
      <c r="B158" s="9"/>
      <c r="C158" s="34" t="s">
        <v>248</v>
      </c>
      <c r="E158" s="6"/>
      <c r="F158" s="7"/>
      <c r="G158" s="6"/>
      <c r="H158" s="2"/>
      <c r="I158" s="32">
        <v>69200</v>
      </c>
      <c r="J158" s="2"/>
      <c r="K158" s="35" t="s">
        <v>4</v>
      </c>
      <c r="L158" s="2"/>
      <c r="M158" s="27">
        <v>477774</v>
      </c>
      <c r="N158" s="27"/>
      <c r="O158" s="27">
        <v>39142</v>
      </c>
      <c r="P158" s="27"/>
      <c r="Q158" s="27">
        <v>23898</v>
      </c>
      <c r="R158" s="27"/>
      <c r="S158" s="27">
        <v>0</v>
      </c>
      <c r="T158" s="27"/>
      <c r="U158" s="27">
        <v>214253</v>
      </c>
      <c r="V158" s="27"/>
      <c r="W158" s="108">
        <f t="shared" si="7"/>
        <v>277293</v>
      </c>
      <c r="X158" s="27"/>
      <c r="Y158" s="27"/>
      <c r="Z158" s="27"/>
      <c r="AA158" s="27"/>
      <c r="AB158" s="27">
        <v>9081</v>
      </c>
      <c r="AC158" s="27"/>
      <c r="AD158" s="27">
        <v>6040</v>
      </c>
      <c r="AE158" s="27"/>
      <c r="AF158" s="27">
        <v>23405</v>
      </c>
      <c r="AG158" s="27"/>
      <c r="AH158" s="27">
        <v>210749</v>
      </c>
      <c r="AI158" s="27"/>
      <c r="AJ158" s="108">
        <f t="shared" si="8"/>
        <v>249275</v>
      </c>
      <c r="AK158" s="27"/>
      <c r="AL158" s="27">
        <v>26008</v>
      </c>
      <c r="AM158" s="27"/>
      <c r="AN158" s="27">
        <v>0</v>
      </c>
      <c r="AO158" s="27"/>
      <c r="AP158" s="27">
        <v>68930</v>
      </c>
      <c r="AQ158" s="27"/>
      <c r="AR158" s="108">
        <f t="shared" si="9"/>
        <v>94938</v>
      </c>
    </row>
    <row r="159" spans="1:44" ht="15" customHeight="1" x14ac:dyDescent="0.2">
      <c r="A159" s="8" t="s">
        <v>110</v>
      </c>
      <c r="B159" s="9"/>
      <c r="C159" s="34" t="s">
        <v>249</v>
      </c>
      <c r="E159" s="6"/>
      <c r="F159" s="7"/>
      <c r="G159" s="6"/>
      <c r="H159" s="2"/>
      <c r="I159" s="32">
        <v>69300</v>
      </c>
      <c r="J159" s="2"/>
      <c r="K159" s="35" t="s">
        <v>4</v>
      </c>
      <c r="L159" s="2"/>
      <c r="M159" s="27">
        <v>1166225</v>
      </c>
      <c r="N159" s="27"/>
      <c r="O159" s="27">
        <v>95545</v>
      </c>
      <c r="P159" s="27"/>
      <c r="Q159" s="27">
        <v>58334</v>
      </c>
      <c r="R159" s="27"/>
      <c r="S159" s="27">
        <v>0</v>
      </c>
      <c r="T159" s="27"/>
      <c r="U159" s="27">
        <v>35703</v>
      </c>
      <c r="V159" s="27"/>
      <c r="W159" s="108">
        <f t="shared" si="7"/>
        <v>189582</v>
      </c>
      <c r="X159" s="27"/>
      <c r="Y159" s="27"/>
      <c r="Z159" s="27"/>
      <c r="AA159" s="27"/>
      <c r="AB159" s="27">
        <v>22165</v>
      </c>
      <c r="AC159" s="27"/>
      <c r="AD159" s="27">
        <v>14743</v>
      </c>
      <c r="AE159" s="27"/>
      <c r="AF159" s="27">
        <v>57130</v>
      </c>
      <c r="AG159" s="27"/>
      <c r="AH159" s="27">
        <v>216770</v>
      </c>
      <c r="AI159" s="27"/>
      <c r="AJ159" s="108">
        <f t="shared" si="8"/>
        <v>310808</v>
      </c>
      <c r="AK159" s="27"/>
      <c r="AL159" s="27">
        <v>63483</v>
      </c>
      <c r="AM159" s="27"/>
      <c r="AN159" s="27">
        <v>0</v>
      </c>
      <c r="AO159" s="27"/>
      <c r="AP159" s="27">
        <v>-3949</v>
      </c>
      <c r="AQ159" s="27"/>
      <c r="AR159" s="108">
        <f t="shared" si="9"/>
        <v>59534</v>
      </c>
    </row>
    <row r="160" spans="1:44" ht="15" customHeight="1" x14ac:dyDescent="0.2">
      <c r="A160" s="8" t="s">
        <v>110</v>
      </c>
      <c r="B160" s="9"/>
      <c r="C160" s="34" t="s">
        <v>250</v>
      </c>
      <c r="E160" s="6"/>
      <c r="F160" s="7"/>
      <c r="G160" s="6"/>
      <c r="H160" s="2"/>
      <c r="I160" s="32">
        <v>38300</v>
      </c>
      <c r="J160" s="2"/>
      <c r="K160" s="35" t="s">
        <v>4</v>
      </c>
      <c r="L160" s="2"/>
      <c r="M160" s="27">
        <v>2910663</v>
      </c>
      <c r="N160" s="27"/>
      <c r="O160" s="27">
        <v>238461</v>
      </c>
      <c r="P160" s="27"/>
      <c r="Q160" s="27">
        <v>145591</v>
      </c>
      <c r="R160" s="27"/>
      <c r="S160" s="27">
        <v>0</v>
      </c>
      <c r="T160" s="27"/>
      <c r="U160" s="27">
        <v>198820</v>
      </c>
      <c r="V160" s="27"/>
      <c r="W160" s="108">
        <f t="shared" si="7"/>
        <v>582872</v>
      </c>
      <c r="X160" s="27"/>
      <c r="Y160" s="27"/>
      <c r="Z160" s="27"/>
      <c r="AA160" s="27"/>
      <c r="AB160" s="27">
        <v>55320</v>
      </c>
      <c r="AC160" s="27"/>
      <c r="AD160" s="27">
        <v>36796</v>
      </c>
      <c r="AE160" s="27"/>
      <c r="AF160" s="27">
        <v>142586</v>
      </c>
      <c r="AG160" s="27"/>
      <c r="AH160" s="27">
        <v>792226</v>
      </c>
      <c r="AI160" s="27"/>
      <c r="AJ160" s="108">
        <f t="shared" si="8"/>
        <v>1026928</v>
      </c>
      <c r="AK160" s="27"/>
      <c r="AL160" s="27">
        <v>158442</v>
      </c>
      <c r="AM160" s="27"/>
      <c r="AN160" s="27">
        <v>3315</v>
      </c>
      <c r="AO160" s="27"/>
      <c r="AP160" s="27">
        <v>-177435</v>
      </c>
      <c r="AQ160" s="27"/>
      <c r="AR160" s="108">
        <f t="shared" si="9"/>
        <v>-15678</v>
      </c>
    </row>
    <row r="161" spans="1:44" ht="15" customHeight="1" x14ac:dyDescent="0.2">
      <c r="A161" s="8" t="s">
        <v>110</v>
      </c>
      <c r="B161" s="9"/>
      <c r="C161" s="34" t="s">
        <v>251</v>
      </c>
      <c r="E161" s="6"/>
      <c r="F161" s="7"/>
      <c r="G161" s="6"/>
      <c r="H161" s="2"/>
      <c r="I161" s="32">
        <v>69700</v>
      </c>
      <c r="J161" s="2"/>
      <c r="K161" s="35" t="s">
        <v>4</v>
      </c>
      <c r="L161" s="2"/>
      <c r="M161" s="27">
        <v>936849</v>
      </c>
      <c r="N161" s="27"/>
      <c r="O161" s="27">
        <v>76753</v>
      </c>
      <c r="P161" s="27"/>
      <c r="Q161" s="27">
        <v>46861</v>
      </c>
      <c r="R161" s="27"/>
      <c r="S161" s="27">
        <v>0</v>
      </c>
      <c r="T161" s="27"/>
      <c r="U161" s="27">
        <v>79802</v>
      </c>
      <c r="V161" s="27"/>
      <c r="W161" s="108">
        <f t="shared" si="7"/>
        <v>203416</v>
      </c>
      <c r="X161" s="27"/>
      <c r="Y161" s="27"/>
      <c r="Z161" s="27"/>
      <c r="AA161" s="27"/>
      <c r="AB161" s="27">
        <v>17806</v>
      </c>
      <c r="AC161" s="27"/>
      <c r="AD161" s="27">
        <v>11844</v>
      </c>
      <c r="AE161" s="27"/>
      <c r="AF161" s="27">
        <v>45894</v>
      </c>
      <c r="AG161" s="27"/>
      <c r="AH161" s="27">
        <v>118204</v>
      </c>
      <c r="AI161" s="27"/>
      <c r="AJ161" s="108">
        <f t="shared" si="8"/>
        <v>193748</v>
      </c>
      <c r="AK161" s="27"/>
      <c r="AL161" s="27">
        <v>50997</v>
      </c>
      <c r="AM161" s="27"/>
      <c r="AN161" s="27">
        <v>196</v>
      </c>
      <c r="AO161" s="27"/>
      <c r="AP161" s="27">
        <v>-31218</v>
      </c>
      <c r="AQ161" s="27"/>
      <c r="AR161" s="108">
        <f t="shared" si="9"/>
        <v>19975</v>
      </c>
    </row>
    <row r="162" spans="1:44" ht="15" customHeight="1" x14ac:dyDescent="0.2">
      <c r="A162" s="8" t="s">
        <v>110</v>
      </c>
      <c r="B162" s="9"/>
      <c r="C162" s="34" t="s">
        <v>252</v>
      </c>
      <c r="E162" s="6"/>
      <c r="F162" s="7"/>
      <c r="G162" s="6"/>
      <c r="H162" s="2"/>
      <c r="I162" s="32">
        <v>62800</v>
      </c>
      <c r="J162" s="2"/>
      <c r="K162" s="35" t="s">
        <v>4</v>
      </c>
      <c r="L162" s="2"/>
      <c r="M162" s="27">
        <v>10860930</v>
      </c>
      <c r="N162" s="27"/>
      <c r="O162" s="27">
        <v>889799</v>
      </c>
      <c r="P162" s="27"/>
      <c r="Q162" s="27">
        <v>543261</v>
      </c>
      <c r="R162" s="27"/>
      <c r="S162" s="27">
        <v>0</v>
      </c>
      <c r="T162" s="27"/>
      <c r="U162" s="27">
        <v>1774909</v>
      </c>
      <c r="V162" s="27"/>
      <c r="W162" s="108">
        <f t="shared" si="7"/>
        <v>3207969</v>
      </c>
      <c r="X162" s="27"/>
      <c r="Y162" s="27"/>
      <c r="Z162" s="27"/>
      <c r="AA162" s="27"/>
      <c r="AB162" s="27">
        <v>206421</v>
      </c>
      <c r="AC162" s="27"/>
      <c r="AD162" s="27">
        <v>137303</v>
      </c>
      <c r="AE162" s="27"/>
      <c r="AF162" s="27">
        <v>532050</v>
      </c>
      <c r="AG162" s="27"/>
      <c r="AH162" s="27">
        <v>1208242</v>
      </c>
      <c r="AI162" s="27"/>
      <c r="AJ162" s="108">
        <f t="shared" si="8"/>
        <v>2084016</v>
      </c>
      <c r="AK162" s="27"/>
      <c r="AL162" s="27">
        <v>591215</v>
      </c>
      <c r="AM162" s="27"/>
      <c r="AN162" s="27">
        <v>53532</v>
      </c>
      <c r="AO162" s="27"/>
      <c r="AP162" s="27">
        <v>-21420</v>
      </c>
      <c r="AQ162" s="27"/>
      <c r="AR162" s="108">
        <f t="shared" si="9"/>
        <v>623327</v>
      </c>
    </row>
    <row r="163" spans="1:44" ht="15" customHeight="1" x14ac:dyDescent="0.2">
      <c r="A163" s="8" t="s">
        <v>110</v>
      </c>
      <c r="B163" s="9"/>
      <c r="C163" s="34" t="s">
        <v>253</v>
      </c>
      <c r="E163" s="6"/>
      <c r="F163" s="7"/>
      <c r="G163" s="6"/>
      <c r="H163" s="2"/>
      <c r="I163" s="32">
        <v>25100</v>
      </c>
      <c r="J163" s="2"/>
      <c r="K163" s="35" t="s">
        <v>4</v>
      </c>
      <c r="L163" s="2"/>
      <c r="M163" s="27">
        <v>5613401</v>
      </c>
      <c r="N163" s="27"/>
      <c r="O163" s="27">
        <v>459887</v>
      </c>
      <c r="P163" s="27"/>
      <c r="Q163" s="27">
        <v>280781</v>
      </c>
      <c r="R163" s="27"/>
      <c r="S163" s="27">
        <v>0</v>
      </c>
      <c r="T163" s="27"/>
      <c r="U163" s="27">
        <v>841046</v>
      </c>
      <c r="V163" s="27"/>
      <c r="W163" s="108">
        <f t="shared" si="7"/>
        <v>1581714</v>
      </c>
      <c r="X163" s="27"/>
      <c r="Y163" s="27"/>
      <c r="Z163" s="27"/>
      <c r="AA163" s="27"/>
      <c r="AB163" s="27">
        <v>106687</v>
      </c>
      <c r="AC163" s="27"/>
      <c r="AD163" s="27">
        <v>70964</v>
      </c>
      <c r="AE163" s="27"/>
      <c r="AF163" s="27">
        <v>274986</v>
      </c>
      <c r="AG163" s="27"/>
      <c r="AH163" s="27">
        <v>0</v>
      </c>
      <c r="AI163" s="27"/>
      <c r="AJ163" s="108">
        <f t="shared" si="8"/>
        <v>452637</v>
      </c>
      <c r="AK163" s="27"/>
      <c r="AL163" s="27">
        <v>305565</v>
      </c>
      <c r="AM163" s="27"/>
      <c r="AN163" s="27">
        <v>0</v>
      </c>
      <c r="AO163" s="27"/>
      <c r="AP163" s="27">
        <v>301529</v>
      </c>
      <c r="AQ163" s="27"/>
      <c r="AR163" s="108">
        <f t="shared" si="9"/>
        <v>607094</v>
      </c>
    </row>
    <row r="164" spans="1:44" ht="15" customHeight="1" x14ac:dyDescent="0.2">
      <c r="A164" s="8" t="s">
        <v>110</v>
      </c>
      <c r="B164" s="9"/>
      <c r="C164" s="34" t="s">
        <v>254</v>
      </c>
      <c r="E164" s="6"/>
      <c r="F164" s="7"/>
      <c r="G164" s="6"/>
      <c r="H164" s="2"/>
      <c r="I164" s="32">
        <v>37100</v>
      </c>
      <c r="J164" s="2"/>
      <c r="K164" s="35" t="s">
        <v>4</v>
      </c>
      <c r="L164" s="2"/>
      <c r="M164" s="27">
        <v>1198057</v>
      </c>
      <c r="N164" s="27"/>
      <c r="O164" s="27">
        <v>98153</v>
      </c>
      <c r="P164" s="27"/>
      <c r="Q164" s="27">
        <v>59927</v>
      </c>
      <c r="R164" s="27"/>
      <c r="S164" s="27">
        <v>0</v>
      </c>
      <c r="T164" s="27"/>
      <c r="U164" s="27">
        <v>160947</v>
      </c>
      <c r="V164" s="27"/>
      <c r="W164" s="108">
        <f t="shared" ref="W164:W227" si="10">O164+Q164+U164+S164</f>
        <v>319027</v>
      </c>
      <c r="X164" s="27"/>
      <c r="Y164" s="27"/>
      <c r="Z164" s="27"/>
      <c r="AA164" s="27"/>
      <c r="AB164" s="27">
        <v>22770</v>
      </c>
      <c r="AC164" s="27"/>
      <c r="AD164" s="27">
        <v>15146</v>
      </c>
      <c r="AE164" s="27"/>
      <c r="AF164" s="27">
        <v>58690</v>
      </c>
      <c r="AG164" s="27"/>
      <c r="AH164" s="27">
        <v>192730</v>
      </c>
      <c r="AI164" s="27"/>
      <c r="AJ164" s="108">
        <f t="shared" ref="AJ164:AJ227" si="11">AB164+AD164+AF164+AH164</f>
        <v>289336</v>
      </c>
      <c r="AK164" s="27"/>
      <c r="AL164" s="27">
        <v>65216</v>
      </c>
      <c r="AM164" s="27"/>
      <c r="AN164" s="27">
        <v>855</v>
      </c>
      <c r="AO164" s="27"/>
      <c r="AP164" s="27">
        <v>5178</v>
      </c>
      <c r="AQ164" s="27"/>
      <c r="AR164" s="108">
        <f t="shared" ref="AR164:AR227" si="12">AL164+AP164+AN164</f>
        <v>71249</v>
      </c>
    </row>
    <row r="165" spans="1:44" ht="15" customHeight="1" x14ac:dyDescent="0.2">
      <c r="A165" s="8" t="s">
        <v>110</v>
      </c>
      <c r="B165" s="9"/>
      <c r="C165" s="34" t="s">
        <v>255</v>
      </c>
      <c r="E165" s="6"/>
      <c r="F165" s="7"/>
      <c r="G165" s="6"/>
      <c r="H165" s="2"/>
      <c r="I165" s="32">
        <v>72800</v>
      </c>
      <c r="J165" s="2"/>
      <c r="K165" s="35" t="s">
        <v>4</v>
      </c>
      <c r="L165" s="2"/>
      <c r="M165" s="27">
        <v>1635688</v>
      </c>
      <c r="N165" s="27"/>
      <c r="O165" s="27">
        <v>134006</v>
      </c>
      <c r="P165" s="27"/>
      <c r="Q165" s="27">
        <v>81817</v>
      </c>
      <c r="R165" s="27"/>
      <c r="S165" s="27">
        <v>0</v>
      </c>
      <c r="T165" s="27"/>
      <c r="U165" s="27">
        <v>245871</v>
      </c>
      <c r="V165" s="27"/>
      <c r="W165" s="108">
        <f t="shared" si="10"/>
        <v>461694</v>
      </c>
      <c r="X165" s="27"/>
      <c r="Y165" s="27"/>
      <c r="Z165" s="27"/>
      <c r="AA165" s="27"/>
      <c r="AB165" s="27">
        <v>31088</v>
      </c>
      <c r="AC165" s="27"/>
      <c r="AD165" s="27">
        <v>20678</v>
      </c>
      <c r="AE165" s="27"/>
      <c r="AF165" s="27">
        <v>80128</v>
      </c>
      <c r="AG165" s="27"/>
      <c r="AH165" s="27">
        <v>535824</v>
      </c>
      <c r="AI165" s="27"/>
      <c r="AJ165" s="108">
        <f t="shared" si="11"/>
        <v>667718</v>
      </c>
      <c r="AK165" s="27"/>
      <c r="AL165" s="27">
        <v>89039</v>
      </c>
      <c r="AM165" s="27"/>
      <c r="AN165" s="27">
        <v>0</v>
      </c>
      <c r="AO165" s="27"/>
      <c r="AP165" s="27">
        <v>-72486</v>
      </c>
      <c r="AQ165" s="27"/>
      <c r="AR165" s="108">
        <f t="shared" si="12"/>
        <v>16553</v>
      </c>
    </row>
    <row r="166" spans="1:44" ht="15" customHeight="1" x14ac:dyDescent="0.2">
      <c r="A166" s="8" t="s">
        <v>110</v>
      </c>
      <c r="B166" s="9"/>
      <c r="C166" s="34" t="s">
        <v>256</v>
      </c>
      <c r="E166" s="6"/>
      <c r="F166" s="7"/>
      <c r="G166" s="6"/>
      <c r="H166" s="2"/>
      <c r="I166" s="32">
        <v>62200</v>
      </c>
      <c r="J166" s="2"/>
      <c r="K166" s="35" t="s">
        <v>4</v>
      </c>
      <c r="L166" s="2"/>
      <c r="M166" s="27">
        <v>9867442</v>
      </c>
      <c r="N166" s="27"/>
      <c r="O166" s="27">
        <v>808406</v>
      </c>
      <c r="P166" s="27"/>
      <c r="Q166" s="27">
        <v>493567</v>
      </c>
      <c r="R166" s="27"/>
      <c r="S166" s="27">
        <v>0</v>
      </c>
      <c r="T166" s="27"/>
      <c r="U166" s="27">
        <v>1176978</v>
      </c>
      <c r="V166" s="27"/>
      <c r="W166" s="108">
        <f t="shared" si="10"/>
        <v>2478951</v>
      </c>
      <c r="X166" s="27"/>
      <c r="Y166" s="27"/>
      <c r="Z166" s="27"/>
      <c r="AA166" s="27"/>
      <c r="AB166" s="27">
        <v>187539</v>
      </c>
      <c r="AC166" s="27"/>
      <c r="AD166" s="27">
        <v>124744</v>
      </c>
      <c r="AE166" s="27"/>
      <c r="AF166" s="27">
        <v>483381</v>
      </c>
      <c r="AG166" s="27"/>
      <c r="AH166" s="27">
        <v>108322</v>
      </c>
      <c r="AI166" s="27"/>
      <c r="AJ166" s="108">
        <f t="shared" si="11"/>
        <v>903986</v>
      </c>
      <c r="AK166" s="27"/>
      <c r="AL166" s="27">
        <v>537134</v>
      </c>
      <c r="AM166" s="27"/>
      <c r="AN166" s="27">
        <v>0</v>
      </c>
      <c r="AO166" s="27"/>
      <c r="AP166" s="27">
        <v>269416</v>
      </c>
      <c r="AQ166" s="27"/>
      <c r="AR166" s="108">
        <f t="shared" si="12"/>
        <v>806550</v>
      </c>
    </row>
    <row r="167" spans="1:44" ht="15" customHeight="1" x14ac:dyDescent="0.2">
      <c r="A167" s="8" t="s">
        <v>110</v>
      </c>
      <c r="B167" s="9"/>
      <c r="C167" s="34" t="s">
        <v>257</v>
      </c>
      <c r="E167" s="6"/>
      <c r="F167" s="7"/>
      <c r="G167" s="6"/>
      <c r="H167" s="2"/>
      <c r="I167" s="32">
        <v>49100</v>
      </c>
      <c r="J167" s="2"/>
      <c r="K167" s="35" t="s">
        <v>4</v>
      </c>
      <c r="L167" s="2"/>
      <c r="M167" s="27">
        <v>23493729</v>
      </c>
      <c r="N167" s="27"/>
      <c r="O167" s="27">
        <v>1924761</v>
      </c>
      <c r="P167" s="27"/>
      <c r="Q167" s="27">
        <v>1175151</v>
      </c>
      <c r="R167" s="27"/>
      <c r="S167" s="27">
        <v>0</v>
      </c>
      <c r="T167" s="27"/>
      <c r="U167" s="27">
        <v>2021101</v>
      </c>
      <c r="V167" s="27"/>
      <c r="W167" s="108">
        <f t="shared" si="10"/>
        <v>5121013</v>
      </c>
      <c r="X167" s="27"/>
      <c r="Y167" s="27"/>
      <c r="Z167" s="27"/>
      <c r="AA167" s="27"/>
      <c r="AB167" s="27">
        <v>446518</v>
      </c>
      <c r="AC167" s="27"/>
      <c r="AD167" s="27">
        <v>297007</v>
      </c>
      <c r="AE167" s="27"/>
      <c r="AF167" s="27">
        <v>1150899</v>
      </c>
      <c r="AG167" s="27"/>
      <c r="AH167" s="27">
        <v>2305871</v>
      </c>
      <c r="AI167" s="27"/>
      <c r="AJ167" s="108">
        <f t="shared" si="11"/>
        <v>4200295</v>
      </c>
      <c r="AK167" s="27"/>
      <c r="AL167" s="27">
        <v>1278881</v>
      </c>
      <c r="AM167" s="27"/>
      <c r="AN167" s="27">
        <v>0</v>
      </c>
      <c r="AO167" s="27"/>
      <c r="AP167" s="27">
        <v>-275976</v>
      </c>
      <c r="AQ167" s="27"/>
      <c r="AR167" s="108">
        <f t="shared" si="12"/>
        <v>1002905</v>
      </c>
    </row>
    <row r="168" spans="1:44" ht="15" customHeight="1" x14ac:dyDescent="0.2">
      <c r="A168" s="8" t="s">
        <v>110</v>
      </c>
      <c r="B168" s="9"/>
      <c r="C168" s="34" t="s">
        <v>258</v>
      </c>
      <c r="E168" s="6"/>
      <c r="F168" s="7"/>
      <c r="G168" s="6"/>
      <c r="H168" s="2"/>
      <c r="I168" s="32">
        <v>23400</v>
      </c>
      <c r="J168" s="2"/>
      <c r="K168" s="35" t="s">
        <v>5</v>
      </c>
      <c r="L168" s="2"/>
      <c r="M168" s="27">
        <v>4631327</v>
      </c>
      <c r="N168" s="27"/>
      <c r="O168" s="27">
        <v>379429</v>
      </c>
      <c r="P168" s="27"/>
      <c r="Q168" s="27">
        <v>231658</v>
      </c>
      <c r="R168" s="27"/>
      <c r="S168" s="27">
        <v>0</v>
      </c>
      <c r="T168" s="27"/>
      <c r="U168" s="27">
        <v>445635</v>
      </c>
      <c r="V168" s="27"/>
      <c r="W168" s="108">
        <f t="shared" si="10"/>
        <v>1056722</v>
      </c>
      <c r="X168" s="27"/>
      <c r="Y168" s="27"/>
      <c r="Z168" s="27"/>
      <c r="AA168" s="27"/>
      <c r="AB168" s="27">
        <v>88022</v>
      </c>
      <c r="AC168" s="27"/>
      <c r="AD168" s="27">
        <v>58549</v>
      </c>
      <c r="AE168" s="27"/>
      <c r="AF168" s="27">
        <v>226877</v>
      </c>
      <c r="AG168" s="27"/>
      <c r="AH168" s="27">
        <v>349987</v>
      </c>
      <c r="AI168" s="27"/>
      <c r="AJ168" s="108">
        <f t="shared" si="11"/>
        <v>723435</v>
      </c>
      <c r="AK168" s="27"/>
      <c r="AL168" s="27">
        <v>252106</v>
      </c>
      <c r="AM168" s="27"/>
      <c r="AN168" s="27">
        <v>0</v>
      </c>
      <c r="AO168" s="27"/>
      <c r="AP168" s="27">
        <v>20417</v>
      </c>
      <c r="AQ168" s="27"/>
      <c r="AR168" s="108">
        <f t="shared" si="12"/>
        <v>272523</v>
      </c>
    </row>
    <row r="169" spans="1:44" ht="15" customHeight="1" x14ac:dyDescent="0.2">
      <c r="A169" s="8" t="s">
        <v>110</v>
      </c>
      <c r="B169" s="9"/>
      <c r="C169" s="34" t="s">
        <v>259</v>
      </c>
      <c r="E169" s="6"/>
      <c r="F169" s="7"/>
      <c r="G169" s="6"/>
      <c r="H169" s="2"/>
      <c r="I169" s="32">
        <v>48100</v>
      </c>
      <c r="J169" s="2"/>
      <c r="K169" s="35" t="s">
        <v>5</v>
      </c>
      <c r="L169" s="2"/>
      <c r="M169" s="27">
        <v>3715171</v>
      </c>
      <c r="N169" s="27"/>
      <c r="O169" s="27">
        <v>304371</v>
      </c>
      <c r="P169" s="27"/>
      <c r="Q169" s="27">
        <v>185832</v>
      </c>
      <c r="R169" s="27"/>
      <c r="S169" s="27">
        <v>0</v>
      </c>
      <c r="T169" s="27"/>
      <c r="U169" s="27">
        <v>658703</v>
      </c>
      <c r="V169" s="27"/>
      <c r="W169" s="108">
        <f t="shared" si="10"/>
        <v>1148906</v>
      </c>
      <c r="X169" s="27"/>
      <c r="Y169" s="27"/>
      <c r="Z169" s="27"/>
      <c r="AA169" s="27"/>
      <c r="AB169" s="27">
        <v>70610</v>
      </c>
      <c r="AC169" s="27"/>
      <c r="AD169" s="27">
        <v>46967</v>
      </c>
      <c r="AE169" s="27"/>
      <c r="AF169" s="27">
        <v>181997</v>
      </c>
      <c r="AG169" s="27"/>
      <c r="AH169" s="27">
        <v>559691</v>
      </c>
      <c r="AI169" s="27"/>
      <c r="AJ169" s="108">
        <f t="shared" si="11"/>
        <v>859265</v>
      </c>
      <c r="AK169" s="27"/>
      <c r="AL169" s="27">
        <v>202235</v>
      </c>
      <c r="AM169" s="27"/>
      <c r="AN169" s="27">
        <v>7664</v>
      </c>
      <c r="AO169" s="27"/>
      <c r="AP169" s="27">
        <v>36037</v>
      </c>
      <c r="AQ169" s="27"/>
      <c r="AR169" s="108">
        <f t="shared" si="12"/>
        <v>245936</v>
      </c>
    </row>
    <row r="170" spans="1:44" ht="15" customHeight="1" x14ac:dyDescent="0.2">
      <c r="A170" s="8" t="s">
        <v>110</v>
      </c>
      <c r="B170" s="9"/>
      <c r="C170" s="34" t="s">
        <v>260</v>
      </c>
      <c r="E170" s="6"/>
      <c r="F170" s="7"/>
      <c r="G170" s="6"/>
      <c r="H170" s="2"/>
      <c r="I170" s="32">
        <v>37300</v>
      </c>
      <c r="J170" s="2"/>
      <c r="K170" s="35" t="s">
        <v>5</v>
      </c>
      <c r="L170" s="2"/>
      <c r="M170" s="27">
        <v>6362281</v>
      </c>
      <c r="N170" s="27"/>
      <c r="O170" s="27">
        <v>521240</v>
      </c>
      <c r="P170" s="27"/>
      <c r="Q170" s="27">
        <v>318240</v>
      </c>
      <c r="R170" s="27"/>
      <c r="S170" s="27">
        <v>0</v>
      </c>
      <c r="T170" s="27"/>
      <c r="U170" s="27">
        <v>542202</v>
      </c>
      <c r="V170" s="27"/>
      <c r="W170" s="108">
        <f t="shared" si="10"/>
        <v>1381682</v>
      </c>
      <c r="X170" s="27"/>
      <c r="Y170" s="27"/>
      <c r="Z170" s="27"/>
      <c r="AA170" s="27"/>
      <c r="AB170" s="27">
        <v>120921</v>
      </c>
      <c r="AC170" s="27"/>
      <c r="AD170" s="27">
        <v>80432</v>
      </c>
      <c r="AE170" s="27"/>
      <c r="AF170" s="27">
        <v>311672</v>
      </c>
      <c r="AG170" s="27"/>
      <c r="AH170" s="27">
        <v>412045</v>
      </c>
      <c r="AI170" s="27"/>
      <c r="AJ170" s="108">
        <f t="shared" si="11"/>
        <v>925070</v>
      </c>
      <c r="AK170" s="27"/>
      <c r="AL170" s="27">
        <v>346331</v>
      </c>
      <c r="AM170" s="27"/>
      <c r="AN170" s="27">
        <v>0</v>
      </c>
      <c r="AO170" s="27"/>
      <c r="AP170" s="27">
        <v>129987</v>
      </c>
      <c r="AQ170" s="27"/>
      <c r="AR170" s="108">
        <f t="shared" si="12"/>
        <v>476318</v>
      </c>
    </row>
    <row r="171" spans="1:44" ht="15" customHeight="1" x14ac:dyDescent="0.2">
      <c r="A171" s="8" t="s">
        <v>110</v>
      </c>
      <c r="B171" s="9"/>
      <c r="C171" s="34" t="s">
        <v>261</v>
      </c>
      <c r="E171" s="6"/>
      <c r="F171" s="7"/>
      <c r="G171" s="6"/>
      <c r="H171" s="2"/>
      <c r="I171" s="32">
        <v>52800</v>
      </c>
      <c r="J171" s="2"/>
      <c r="K171" s="35" t="s">
        <v>5</v>
      </c>
      <c r="L171" s="2"/>
      <c r="M171" s="27">
        <v>4178303</v>
      </c>
      <c r="N171" s="27"/>
      <c r="O171" s="27">
        <v>342314</v>
      </c>
      <c r="P171" s="27"/>
      <c r="Q171" s="27">
        <v>208998</v>
      </c>
      <c r="R171" s="27"/>
      <c r="S171" s="27">
        <v>0</v>
      </c>
      <c r="T171" s="27"/>
      <c r="U171" s="27">
        <v>339293</v>
      </c>
      <c r="V171" s="27"/>
      <c r="W171" s="108">
        <f t="shared" si="10"/>
        <v>890605</v>
      </c>
      <c r="X171" s="27"/>
      <c r="Y171" s="27"/>
      <c r="Z171" s="27"/>
      <c r="AA171" s="27"/>
      <c r="AB171" s="27">
        <v>79412</v>
      </c>
      <c r="AC171" s="27"/>
      <c r="AD171" s="27">
        <v>52822</v>
      </c>
      <c r="AE171" s="27"/>
      <c r="AF171" s="27">
        <v>204685</v>
      </c>
      <c r="AG171" s="27"/>
      <c r="AH171" s="27">
        <v>480630</v>
      </c>
      <c r="AI171" s="27"/>
      <c r="AJ171" s="108">
        <f t="shared" si="11"/>
        <v>817549</v>
      </c>
      <c r="AK171" s="27"/>
      <c r="AL171" s="27">
        <v>227446</v>
      </c>
      <c r="AM171" s="27"/>
      <c r="AN171" s="27">
        <v>0</v>
      </c>
      <c r="AO171" s="27"/>
      <c r="AP171" s="27">
        <v>-52614</v>
      </c>
      <c r="AQ171" s="27"/>
      <c r="AR171" s="108">
        <f t="shared" si="12"/>
        <v>174832</v>
      </c>
    </row>
    <row r="172" spans="1:44" ht="15" customHeight="1" x14ac:dyDescent="0.2">
      <c r="A172" s="8" t="s">
        <v>110</v>
      </c>
      <c r="B172" s="9"/>
      <c r="C172" s="34" t="s">
        <v>262</v>
      </c>
      <c r="E172" s="6"/>
      <c r="F172" s="7"/>
      <c r="G172" s="6"/>
      <c r="H172" s="2"/>
      <c r="I172" s="32">
        <v>52300</v>
      </c>
      <c r="J172" s="2"/>
      <c r="K172" s="35" t="s">
        <v>5</v>
      </c>
      <c r="L172" s="2"/>
      <c r="M172" s="27">
        <v>3781749</v>
      </c>
      <c r="N172" s="27"/>
      <c r="O172" s="27">
        <v>309826</v>
      </c>
      <c r="P172" s="27"/>
      <c r="Q172" s="27">
        <v>189162</v>
      </c>
      <c r="R172" s="27"/>
      <c r="S172" s="27">
        <v>0</v>
      </c>
      <c r="T172" s="27"/>
      <c r="U172" s="27">
        <v>292012</v>
      </c>
      <c r="V172" s="27"/>
      <c r="W172" s="108">
        <f t="shared" si="10"/>
        <v>791000</v>
      </c>
      <c r="X172" s="27"/>
      <c r="Y172" s="27"/>
      <c r="Z172" s="27"/>
      <c r="AA172" s="27"/>
      <c r="AB172" s="27">
        <v>71875</v>
      </c>
      <c r="AC172" s="27"/>
      <c r="AD172" s="27">
        <v>47809</v>
      </c>
      <c r="AE172" s="27"/>
      <c r="AF172" s="27">
        <v>185258</v>
      </c>
      <c r="AG172" s="27"/>
      <c r="AH172" s="27">
        <v>547737</v>
      </c>
      <c r="AI172" s="27"/>
      <c r="AJ172" s="108">
        <f t="shared" si="11"/>
        <v>852679</v>
      </c>
      <c r="AK172" s="27"/>
      <c r="AL172" s="27">
        <v>205859</v>
      </c>
      <c r="AM172" s="27"/>
      <c r="AN172" s="27">
        <v>0</v>
      </c>
      <c r="AO172" s="27"/>
      <c r="AP172" s="27">
        <v>-122780</v>
      </c>
      <c r="AQ172" s="27"/>
      <c r="AR172" s="108">
        <f t="shared" si="12"/>
        <v>83079</v>
      </c>
    </row>
    <row r="173" spans="1:44" ht="15" customHeight="1" x14ac:dyDescent="0.2">
      <c r="A173" s="8" t="s">
        <v>110</v>
      </c>
      <c r="B173" s="9"/>
      <c r="C173" s="34" t="s">
        <v>263</v>
      </c>
      <c r="E173" s="6"/>
      <c r="F173" s="7"/>
      <c r="G173" s="6"/>
      <c r="H173" s="2"/>
      <c r="I173" s="32">
        <v>47300</v>
      </c>
      <c r="J173" s="2"/>
      <c r="K173" s="35" t="s">
        <v>5</v>
      </c>
      <c r="L173" s="2"/>
      <c r="M173" s="27">
        <v>1727065</v>
      </c>
      <c r="N173" s="27"/>
      <c r="O173" s="27">
        <v>141493</v>
      </c>
      <c r="P173" s="27"/>
      <c r="Q173" s="27">
        <v>86387</v>
      </c>
      <c r="R173" s="27"/>
      <c r="S173" s="27">
        <v>0</v>
      </c>
      <c r="T173" s="27"/>
      <c r="U173" s="27">
        <v>444643</v>
      </c>
      <c r="V173" s="27"/>
      <c r="W173" s="108">
        <f t="shared" si="10"/>
        <v>672523</v>
      </c>
      <c r="X173" s="27"/>
      <c r="Y173" s="27"/>
      <c r="Z173" s="27"/>
      <c r="AA173" s="27"/>
      <c r="AB173" s="27">
        <v>32824</v>
      </c>
      <c r="AC173" s="27"/>
      <c r="AD173" s="27">
        <v>21833</v>
      </c>
      <c r="AE173" s="27"/>
      <c r="AF173" s="27">
        <v>84605</v>
      </c>
      <c r="AG173" s="27"/>
      <c r="AH173" s="27">
        <v>331279</v>
      </c>
      <c r="AI173" s="27"/>
      <c r="AJ173" s="108">
        <f t="shared" si="11"/>
        <v>470541</v>
      </c>
      <c r="AK173" s="27"/>
      <c r="AL173" s="27">
        <v>94013</v>
      </c>
      <c r="AM173" s="27"/>
      <c r="AN173" s="27">
        <v>0</v>
      </c>
      <c r="AO173" s="27"/>
      <c r="AP173" s="27">
        <v>56716</v>
      </c>
      <c r="AQ173" s="27"/>
      <c r="AR173" s="108">
        <f t="shared" si="12"/>
        <v>150729</v>
      </c>
    </row>
    <row r="174" spans="1:44" ht="15" customHeight="1" x14ac:dyDescent="0.2">
      <c r="A174" s="8" t="s">
        <v>110</v>
      </c>
      <c r="B174" s="9"/>
      <c r="C174" s="34" t="s">
        <v>128</v>
      </c>
      <c r="E174" s="6"/>
      <c r="F174" s="7"/>
      <c r="G174" s="6"/>
      <c r="H174" s="2"/>
      <c r="I174" s="32">
        <v>21202</v>
      </c>
      <c r="J174" s="2"/>
      <c r="K174" s="35" t="s">
        <v>5</v>
      </c>
      <c r="L174" s="2"/>
      <c r="M174" s="27">
        <v>49869511</v>
      </c>
      <c r="N174" s="27"/>
      <c r="O174" s="27">
        <v>4085639</v>
      </c>
      <c r="P174" s="27"/>
      <c r="Q174" s="27">
        <v>2494461</v>
      </c>
      <c r="R174" s="27"/>
      <c r="S174" s="27">
        <v>0</v>
      </c>
      <c r="T174" s="27"/>
      <c r="U174" s="27">
        <v>3559927</v>
      </c>
      <c r="V174" s="27"/>
      <c r="W174" s="108">
        <f t="shared" si="10"/>
        <v>10140027</v>
      </c>
      <c r="X174" s="27"/>
      <c r="Y174" s="27"/>
      <c r="Z174" s="27"/>
      <c r="AA174" s="27"/>
      <c r="AB174" s="27">
        <v>947812</v>
      </c>
      <c r="AC174" s="27"/>
      <c r="AD174" s="27">
        <v>630448</v>
      </c>
      <c r="AE174" s="27"/>
      <c r="AF174" s="27">
        <v>2442982</v>
      </c>
      <c r="AG174" s="27"/>
      <c r="AH174" s="27">
        <v>2198228</v>
      </c>
      <c r="AI174" s="27"/>
      <c r="AJ174" s="108">
        <f t="shared" si="11"/>
        <v>6219470</v>
      </c>
      <c r="AK174" s="27"/>
      <c r="AL174" s="27">
        <v>2714646</v>
      </c>
      <c r="AM174" s="27"/>
      <c r="AN174" s="27">
        <v>0</v>
      </c>
      <c r="AO174" s="27"/>
      <c r="AP174" s="27">
        <v>252751</v>
      </c>
      <c r="AQ174" s="27"/>
      <c r="AR174" s="108">
        <f t="shared" si="12"/>
        <v>2967397</v>
      </c>
    </row>
    <row r="175" spans="1:44" ht="15" customHeight="1" x14ac:dyDescent="0.2">
      <c r="A175" s="8" t="s">
        <v>110</v>
      </c>
      <c r="B175" s="9"/>
      <c r="C175" s="34" t="s">
        <v>264</v>
      </c>
      <c r="E175" s="6"/>
      <c r="F175" s="7"/>
      <c r="G175" s="6"/>
      <c r="H175" s="2"/>
      <c r="I175" s="32">
        <v>70401</v>
      </c>
      <c r="J175" s="2"/>
      <c r="K175" s="35" t="s">
        <v>5</v>
      </c>
      <c r="L175" s="2"/>
      <c r="M175" s="27">
        <v>90270043</v>
      </c>
      <c r="N175" s="27"/>
      <c r="O175" s="27">
        <v>7395516</v>
      </c>
      <c r="P175" s="27"/>
      <c r="Q175" s="27">
        <v>4515286</v>
      </c>
      <c r="R175" s="27"/>
      <c r="S175" s="27">
        <v>0</v>
      </c>
      <c r="T175" s="27"/>
      <c r="U175" s="27">
        <v>4703597</v>
      </c>
      <c r="V175" s="27"/>
      <c r="W175" s="108">
        <f t="shared" si="10"/>
        <v>16614399</v>
      </c>
      <c r="X175" s="27"/>
      <c r="Y175" s="27"/>
      <c r="Z175" s="27"/>
      <c r="AA175" s="27"/>
      <c r="AB175" s="27">
        <v>1715659</v>
      </c>
      <c r="AC175" s="27"/>
      <c r="AD175" s="27">
        <v>1141190</v>
      </c>
      <c r="AE175" s="27"/>
      <c r="AF175" s="27">
        <v>4422103</v>
      </c>
      <c r="AG175" s="27"/>
      <c r="AH175" s="27">
        <v>4291695</v>
      </c>
      <c r="AI175" s="27"/>
      <c r="AJ175" s="108">
        <f t="shared" si="11"/>
        <v>11570647</v>
      </c>
      <c r="AK175" s="27"/>
      <c r="AL175" s="27">
        <v>4913848</v>
      </c>
      <c r="AM175" s="27"/>
      <c r="AN175" s="27">
        <v>746</v>
      </c>
      <c r="AO175" s="27"/>
      <c r="AP175" s="27">
        <v>-838904</v>
      </c>
      <c r="AQ175" s="27"/>
      <c r="AR175" s="108">
        <f t="shared" si="12"/>
        <v>4075690</v>
      </c>
    </row>
    <row r="176" spans="1:44" ht="15" customHeight="1" x14ac:dyDescent="0.2">
      <c r="A176" s="8" t="s">
        <v>110</v>
      </c>
      <c r="B176" s="9"/>
      <c r="C176" s="34" t="s">
        <v>264</v>
      </c>
      <c r="E176" s="6"/>
      <c r="F176" s="7"/>
      <c r="G176" s="6"/>
      <c r="H176" s="2"/>
      <c r="I176" s="32">
        <v>70403</v>
      </c>
      <c r="J176" s="2"/>
      <c r="K176" s="35" t="s">
        <v>5</v>
      </c>
      <c r="L176" s="2"/>
      <c r="M176" s="27">
        <v>26601627</v>
      </c>
      <c r="N176" s="27"/>
      <c r="O176" s="27">
        <v>2179380</v>
      </c>
      <c r="P176" s="27"/>
      <c r="Q176" s="27">
        <v>1330607</v>
      </c>
      <c r="R176" s="27"/>
      <c r="S176" s="27">
        <v>0</v>
      </c>
      <c r="T176" s="27"/>
      <c r="U176" s="27">
        <v>2204789</v>
      </c>
      <c r="V176" s="27"/>
      <c r="W176" s="108">
        <f t="shared" si="10"/>
        <v>5714776</v>
      </c>
      <c r="X176" s="27"/>
      <c r="Y176" s="27"/>
      <c r="Z176" s="27"/>
      <c r="AA176" s="27"/>
      <c r="AB176" s="27">
        <v>505586</v>
      </c>
      <c r="AC176" s="27"/>
      <c r="AD176" s="27">
        <v>336297</v>
      </c>
      <c r="AE176" s="27"/>
      <c r="AF176" s="27">
        <v>1303147</v>
      </c>
      <c r="AG176" s="27"/>
      <c r="AH176" s="27">
        <v>1356070</v>
      </c>
      <c r="AI176" s="27"/>
      <c r="AJ176" s="108">
        <f t="shared" si="11"/>
        <v>3501100</v>
      </c>
      <c r="AK176" s="27"/>
      <c r="AL176" s="27">
        <v>1448059</v>
      </c>
      <c r="AM176" s="27"/>
      <c r="AN176" s="27">
        <v>26545</v>
      </c>
      <c r="AO176" s="27"/>
      <c r="AP176" s="27">
        <v>298959</v>
      </c>
      <c r="AQ176" s="27"/>
      <c r="AR176" s="108">
        <f t="shared" si="12"/>
        <v>1773563</v>
      </c>
    </row>
    <row r="177" spans="1:44" ht="15" customHeight="1" x14ac:dyDescent="0.2">
      <c r="A177" s="8" t="s">
        <v>110</v>
      </c>
      <c r="B177" s="9"/>
      <c r="C177" s="34" t="s">
        <v>265</v>
      </c>
      <c r="E177" s="6"/>
      <c r="F177" s="7"/>
      <c r="G177" s="6"/>
      <c r="H177" s="2"/>
      <c r="I177" s="32">
        <v>70402</v>
      </c>
      <c r="J177" s="2"/>
      <c r="K177" s="35" t="s">
        <v>5</v>
      </c>
      <c r="L177" s="2"/>
      <c r="M177" s="27">
        <v>418202</v>
      </c>
      <c r="N177" s="27"/>
      <c r="O177" s="27">
        <v>34262</v>
      </c>
      <c r="P177" s="27"/>
      <c r="Q177" s="27">
        <v>20918</v>
      </c>
      <c r="R177" s="27"/>
      <c r="S177" s="27">
        <v>0</v>
      </c>
      <c r="T177" s="27"/>
      <c r="U177" s="27">
        <v>127576</v>
      </c>
      <c r="V177" s="27"/>
      <c r="W177" s="108">
        <f t="shared" si="10"/>
        <v>182756</v>
      </c>
      <c r="X177" s="27"/>
      <c r="Y177" s="27"/>
      <c r="Z177" s="27"/>
      <c r="AA177" s="27"/>
      <c r="AB177" s="27">
        <v>7948</v>
      </c>
      <c r="AC177" s="27"/>
      <c r="AD177" s="27">
        <v>5287</v>
      </c>
      <c r="AE177" s="27"/>
      <c r="AF177" s="27">
        <v>20487</v>
      </c>
      <c r="AG177" s="27"/>
      <c r="AH177" s="27">
        <v>329</v>
      </c>
      <c r="AI177" s="27"/>
      <c r="AJ177" s="108">
        <f t="shared" si="11"/>
        <v>34051</v>
      </c>
      <c r="AK177" s="27"/>
      <c r="AL177" s="27">
        <v>22765</v>
      </c>
      <c r="AM177" s="27"/>
      <c r="AN177" s="27">
        <v>874</v>
      </c>
      <c r="AO177" s="27"/>
      <c r="AP177" s="27">
        <v>39905</v>
      </c>
      <c r="AQ177" s="27"/>
      <c r="AR177" s="108">
        <f t="shared" si="12"/>
        <v>63544</v>
      </c>
    </row>
    <row r="178" spans="1:44" ht="15" customHeight="1" x14ac:dyDescent="0.2">
      <c r="A178" s="8" t="s">
        <v>110</v>
      </c>
      <c r="B178" s="9"/>
      <c r="C178" s="34" t="s">
        <v>266</v>
      </c>
      <c r="E178" s="6"/>
      <c r="F178" s="7"/>
      <c r="G178" s="6"/>
      <c r="H178" s="2"/>
      <c r="I178" s="32">
        <v>70404</v>
      </c>
      <c r="J178" s="2"/>
      <c r="K178" s="35" t="s">
        <v>5</v>
      </c>
      <c r="L178" s="2"/>
      <c r="M178" s="27">
        <v>69040312</v>
      </c>
      <c r="N178" s="27"/>
      <c r="O178" s="27">
        <v>5656237</v>
      </c>
      <c r="P178" s="27"/>
      <c r="Q178" s="27">
        <v>3453380</v>
      </c>
      <c r="R178" s="27"/>
      <c r="S178" s="27">
        <v>0</v>
      </c>
      <c r="T178" s="27"/>
      <c r="U178" s="27">
        <v>8262133</v>
      </c>
      <c r="V178" s="27"/>
      <c r="W178" s="108">
        <f t="shared" si="10"/>
        <v>17371750</v>
      </c>
      <c r="X178" s="27"/>
      <c r="Y178" s="27"/>
      <c r="Z178" s="27"/>
      <c r="AA178" s="27"/>
      <c r="AB178" s="27">
        <v>1312170</v>
      </c>
      <c r="AC178" s="27"/>
      <c r="AD178" s="27">
        <v>872805</v>
      </c>
      <c r="AE178" s="27"/>
      <c r="AF178" s="27">
        <v>3382112</v>
      </c>
      <c r="AG178" s="27"/>
      <c r="AH178" s="27">
        <v>6606999</v>
      </c>
      <c r="AI178" s="27"/>
      <c r="AJ178" s="108">
        <f t="shared" si="11"/>
        <v>12174086</v>
      </c>
      <c r="AK178" s="27"/>
      <c r="AL178" s="27">
        <v>3758208</v>
      </c>
      <c r="AM178" s="27"/>
      <c r="AN178" s="27">
        <v>580294</v>
      </c>
      <c r="AO178" s="27"/>
      <c r="AP178" s="27">
        <v>502126</v>
      </c>
      <c r="AQ178" s="27"/>
      <c r="AR178" s="108">
        <f t="shared" si="12"/>
        <v>4840628</v>
      </c>
    </row>
    <row r="179" spans="1:44" ht="15" customHeight="1" x14ac:dyDescent="0.2">
      <c r="A179" s="8" t="s">
        <v>110</v>
      </c>
      <c r="B179" s="9"/>
      <c r="C179" s="34" t="s">
        <v>267</v>
      </c>
      <c r="E179" s="6"/>
      <c r="F179" s="7"/>
      <c r="G179" s="6"/>
      <c r="H179" s="2"/>
      <c r="I179" s="32">
        <v>75800</v>
      </c>
      <c r="J179" s="2"/>
      <c r="K179" s="35" t="s">
        <v>5</v>
      </c>
      <c r="L179" s="2"/>
      <c r="M179" s="27">
        <v>22346239</v>
      </c>
      <c r="N179" s="27"/>
      <c r="O179" s="27">
        <v>1830751</v>
      </c>
      <c r="P179" s="27"/>
      <c r="Q179" s="27">
        <v>1117753</v>
      </c>
      <c r="R179" s="27"/>
      <c r="S179" s="27">
        <v>0</v>
      </c>
      <c r="T179" s="27"/>
      <c r="U179" s="27">
        <v>327647</v>
      </c>
      <c r="V179" s="27"/>
      <c r="W179" s="108">
        <f t="shared" si="10"/>
        <v>3276151</v>
      </c>
      <c r="X179" s="27"/>
      <c r="Y179" s="27"/>
      <c r="Z179" s="27"/>
      <c r="AA179" s="27"/>
      <c r="AB179" s="27">
        <v>424709</v>
      </c>
      <c r="AC179" s="27"/>
      <c r="AD179" s="27">
        <v>282500</v>
      </c>
      <c r="AE179" s="27"/>
      <c r="AF179" s="27">
        <v>1094686</v>
      </c>
      <c r="AG179" s="27"/>
      <c r="AH179" s="27">
        <v>2361318</v>
      </c>
      <c r="AI179" s="27"/>
      <c r="AJ179" s="108">
        <f t="shared" si="11"/>
        <v>4163213</v>
      </c>
      <c r="AK179" s="27"/>
      <c r="AL179" s="27">
        <v>1216417</v>
      </c>
      <c r="AM179" s="27"/>
      <c r="AN179" s="27">
        <v>0</v>
      </c>
      <c r="AO179" s="27"/>
      <c r="AP179" s="27">
        <v>-986652</v>
      </c>
      <c r="AQ179" s="27"/>
      <c r="AR179" s="108">
        <f t="shared" si="12"/>
        <v>229765</v>
      </c>
    </row>
    <row r="180" spans="1:44" ht="15" customHeight="1" x14ac:dyDescent="0.2">
      <c r="A180" s="8" t="s">
        <v>110</v>
      </c>
      <c r="B180" s="9"/>
      <c r="C180" s="34" t="s">
        <v>268</v>
      </c>
      <c r="E180" s="6"/>
      <c r="F180" s="7"/>
      <c r="G180" s="6"/>
      <c r="H180" s="2"/>
      <c r="I180" s="32">
        <v>33000</v>
      </c>
      <c r="J180" s="2"/>
      <c r="K180" s="35" t="s">
        <v>5</v>
      </c>
      <c r="L180" s="2"/>
      <c r="M180" s="27">
        <v>38608440</v>
      </c>
      <c r="N180" s="27"/>
      <c r="O180" s="27">
        <v>3163058</v>
      </c>
      <c r="P180" s="27"/>
      <c r="Q180" s="27">
        <v>1931185</v>
      </c>
      <c r="R180" s="27"/>
      <c r="S180" s="27">
        <v>0</v>
      </c>
      <c r="T180" s="27"/>
      <c r="U180" s="27">
        <v>1788014</v>
      </c>
      <c r="V180" s="27"/>
      <c r="W180" s="108">
        <f t="shared" si="10"/>
        <v>6882257</v>
      </c>
      <c r="X180" s="27"/>
      <c r="Y180" s="27"/>
      <c r="Z180" s="27"/>
      <c r="AA180" s="27"/>
      <c r="AB180" s="27">
        <v>733786</v>
      </c>
      <c r="AC180" s="27"/>
      <c r="AD180" s="27">
        <v>488086</v>
      </c>
      <c r="AE180" s="27"/>
      <c r="AF180" s="27">
        <v>1891331</v>
      </c>
      <c r="AG180" s="27"/>
      <c r="AH180" s="27">
        <v>2124572</v>
      </c>
      <c r="AI180" s="27"/>
      <c r="AJ180" s="108">
        <f t="shared" si="11"/>
        <v>5237775</v>
      </c>
      <c r="AK180" s="27"/>
      <c r="AL180" s="27">
        <v>2101650</v>
      </c>
      <c r="AM180" s="27"/>
      <c r="AN180" s="27">
        <v>0</v>
      </c>
      <c r="AO180" s="27"/>
      <c r="AP180" s="27">
        <v>-16176</v>
      </c>
      <c r="AQ180" s="27"/>
      <c r="AR180" s="108">
        <f t="shared" si="12"/>
        <v>2085474</v>
      </c>
    </row>
    <row r="181" spans="1:44" ht="15" customHeight="1" x14ac:dyDescent="0.2">
      <c r="A181" s="8" t="s">
        <v>110</v>
      </c>
      <c r="B181" s="9"/>
      <c r="C181" s="34" t="s">
        <v>269</v>
      </c>
      <c r="E181" s="6"/>
      <c r="F181" s="7"/>
      <c r="G181" s="6"/>
      <c r="H181" s="2"/>
      <c r="I181" s="32">
        <v>59800</v>
      </c>
      <c r="J181" s="2"/>
      <c r="K181" s="35" t="s">
        <v>5</v>
      </c>
      <c r="L181" s="2"/>
      <c r="M181" s="27">
        <v>1657715</v>
      </c>
      <c r="N181" s="27"/>
      <c r="O181" s="27">
        <v>135811</v>
      </c>
      <c r="P181" s="27"/>
      <c r="Q181" s="27">
        <v>82918</v>
      </c>
      <c r="R181" s="27"/>
      <c r="S181" s="27">
        <v>0</v>
      </c>
      <c r="T181" s="27"/>
      <c r="U181" s="27">
        <v>193710</v>
      </c>
      <c r="V181" s="27"/>
      <c r="W181" s="108">
        <f t="shared" si="10"/>
        <v>412439</v>
      </c>
      <c r="X181" s="27"/>
      <c r="Y181" s="27"/>
      <c r="Z181" s="27"/>
      <c r="AA181" s="27"/>
      <c r="AB181" s="27">
        <v>31506</v>
      </c>
      <c r="AC181" s="27"/>
      <c r="AD181" s="27">
        <v>20957</v>
      </c>
      <c r="AE181" s="27"/>
      <c r="AF181" s="27">
        <v>81207</v>
      </c>
      <c r="AG181" s="27"/>
      <c r="AH181" s="27">
        <v>185334</v>
      </c>
      <c r="AI181" s="27"/>
      <c r="AJ181" s="108">
        <f t="shared" si="11"/>
        <v>319004</v>
      </c>
      <c r="AK181" s="27"/>
      <c r="AL181" s="27">
        <v>90238</v>
      </c>
      <c r="AM181" s="27"/>
      <c r="AN181" s="27">
        <v>0</v>
      </c>
      <c r="AO181" s="27"/>
      <c r="AP181" s="27">
        <v>43409</v>
      </c>
      <c r="AQ181" s="27"/>
      <c r="AR181" s="108">
        <f t="shared" si="12"/>
        <v>133647</v>
      </c>
    </row>
    <row r="182" spans="1:44" ht="15" customHeight="1" x14ac:dyDescent="0.2">
      <c r="A182" s="8" t="s">
        <v>110</v>
      </c>
      <c r="B182" s="9"/>
      <c r="C182" s="34" t="s">
        <v>270</v>
      </c>
      <c r="E182" s="6"/>
      <c r="F182" s="7"/>
      <c r="G182" s="6"/>
      <c r="H182" s="2"/>
      <c r="I182" s="32">
        <v>64400</v>
      </c>
      <c r="J182" s="2"/>
      <c r="K182" s="35" t="s">
        <v>5</v>
      </c>
      <c r="L182" s="2"/>
      <c r="M182" s="27">
        <v>3419919</v>
      </c>
      <c r="N182" s="27"/>
      <c r="O182" s="27">
        <v>280182</v>
      </c>
      <c r="P182" s="27"/>
      <c r="Q182" s="27">
        <v>171064</v>
      </c>
      <c r="R182" s="27"/>
      <c r="S182" s="27">
        <v>0</v>
      </c>
      <c r="T182" s="27"/>
      <c r="U182" s="27">
        <v>538856</v>
      </c>
      <c r="V182" s="27"/>
      <c r="W182" s="108">
        <f t="shared" si="10"/>
        <v>990102</v>
      </c>
      <c r="X182" s="27"/>
      <c r="Y182" s="27"/>
      <c r="Z182" s="27"/>
      <c r="AA182" s="27"/>
      <c r="AB182" s="27">
        <v>64998</v>
      </c>
      <c r="AC182" s="27"/>
      <c r="AD182" s="27">
        <v>43234</v>
      </c>
      <c r="AE182" s="27"/>
      <c r="AF182" s="27">
        <v>167533</v>
      </c>
      <c r="AG182" s="27"/>
      <c r="AH182" s="27">
        <v>0</v>
      </c>
      <c r="AI182" s="27"/>
      <c r="AJ182" s="108">
        <f t="shared" si="11"/>
        <v>275765</v>
      </c>
      <c r="AK182" s="27"/>
      <c r="AL182" s="27">
        <v>186163</v>
      </c>
      <c r="AM182" s="27"/>
      <c r="AN182" s="27">
        <v>0</v>
      </c>
      <c r="AO182" s="27"/>
      <c r="AP182" s="27">
        <v>111427</v>
      </c>
      <c r="AQ182" s="27"/>
      <c r="AR182" s="108">
        <f t="shared" si="12"/>
        <v>297590</v>
      </c>
    </row>
    <row r="183" spans="1:44" ht="15" customHeight="1" x14ac:dyDescent="0.2">
      <c r="A183" s="8" t="s">
        <v>110</v>
      </c>
      <c r="B183" s="9"/>
      <c r="C183" s="34" t="s">
        <v>271</v>
      </c>
      <c r="E183" s="6"/>
      <c r="F183" s="7"/>
      <c r="G183" s="6"/>
      <c r="H183" s="2"/>
      <c r="I183" s="32">
        <v>25801</v>
      </c>
      <c r="J183" s="2"/>
      <c r="K183" s="35" t="s">
        <v>5</v>
      </c>
      <c r="L183" s="2"/>
      <c r="M183" s="27">
        <v>4973889</v>
      </c>
      <c r="N183" s="27"/>
      <c r="O183" s="27">
        <v>407494</v>
      </c>
      <c r="P183" s="27"/>
      <c r="Q183" s="27">
        <v>248793</v>
      </c>
      <c r="R183" s="27"/>
      <c r="S183" s="27">
        <v>0</v>
      </c>
      <c r="T183" s="27"/>
      <c r="U183" s="27">
        <v>123499</v>
      </c>
      <c r="V183" s="27"/>
      <c r="W183" s="108">
        <f t="shared" si="10"/>
        <v>779786</v>
      </c>
      <c r="X183" s="27"/>
      <c r="Y183" s="27"/>
      <c r="Z183" s="27"/>
      <c r="AA183" s="27"/>
      <c r="AB183" s="27">
        <v>94533</v>
      </c>
      <c r="AC183" s="27"/>
      <c r="AD183" s="27">
        <v>62880</v>
      </c>
      <c r="AE183" s="27"/>
      <c r="AF183" s="27">
        <v>243658</v>
      </c>
      <c r="AG183" s="27"/>
      <c r="AH183" s="27">
        <v>572384</v>
      </c>
      <c r="AI183" s="27"/>
      <c r="AJ183" s="108">
        <f t="shared" si="11"/>
        <v>973455</v>
      </c>
      <c r="AK183" s="27"/>
      <c r="AL183" s="27">
        <v>270754</v>
      </c>
      <c r="AM183" s="27"/>
      <c r="AN183" s="27">
        <v>0</v>
      </c>
      <c r="AO183" s="27"/>
      <c r="AP183" s="27">
        <v>-107640</v>
      </c>
      <c r="AQ183" s="27"/>
      <c r="AR183" s="108">
        <f t="shared" si="12"/>
        <v>163114</v>
      </c>
    </row>
    <row r="184" spans="1:44" ht="15" customHeight="1" x14ac:dyDescent="0.2">
      <c r="A184" s="8" t="s">
        <v>110</v>
      </c>
      <c r="B184" s="9"/>
      <c r="C184" s="34" t="s">
        <v>271</v>
      </c>
      <c r="E184" s="6"/>
      <c r="F184" s="7"/>
      <c r="G184" s="6"/>
      <c r="H184" s="2"/>
      <c r="I184" s="32">
        <v>25802</v>
      </c>
      <c r="J184" s="2"/>
      <c r="K184" s="35" t="s">
        <v>5</v>
      </c>
      <c r="L184" s="2"/>
      <c r="M184" s="27">
        <v>3544701</v>
      </c>
      <c r="N184" s="27"/>
      <c r="O184" s="27">
        <v>290405</v>
      </c>
      <c r="P184" s="27"/>
      <c r="Q184" s="27">
        <v>177305</v>
      </c>
      <c r="R184" s="27"/>
      <c r="S184" s="27">
        <v>0</v>
      </c>
      <c r="T184" s="27"/>
      <c r="U184" s="27">
        <v>191631</v>
      </c>
      <c r="V184" s="27"/>
      <c r="W184" s="108">
        <f t="shared" si="10"/>
        <v>659341</v>
      </c>
      <c r="X184" s="27"/>
      <c r="Y184" s="27"/>
      <c r="Z184" s="27"/>
      <c r="AA184" s="27"/>
      <c r="AB184" s="27">
        <v>67370</v>
      </c>
      <c r="AC184" s="27"/>
      <c r="AD184" s="27">
        <v>44812</v>
      </c>
      <c r="AE184" s="27"/>
      <c r="AF184" s="27">
        <v>173646</v>
      </c>
      <c r="AG184" s="27"/>
      <c r="AH184" s="27">
        <v>250760</v>
      </c>
      <c r="AI184" s="27"/>
      <c r="AJ184" s="108">
        <f t="shared" si="11"/>
        <v>536588</v>
      </c>
      <c r="AK184" s="27"/>
      <c r="AL184" s="27">
        <v>192956</v>
      </c>
      <c r="AM184" s="27"/>
      <c r="AN184" s="27">
        <v>0</v>
      </c>
      <c r="AO184" s="27"/>
      <c r="AP184" s="27">
        <v>-49198</v>
      </c>
      <c r="AQ184" s="27"/>
      <c r="AR184" s="108">
        <f t="shared" si="12"/>
        <v>143758</v>
      </c>
    </row>
    <row r="185" spans="1:44" ht="15" customHeight="1" x14ac:dyDescent="0.2">
      <c r="A185" s="8" t="s">
        <v>110</v>
      </c>
      <c r="B185" s="9"/>
      <c r="C185" s="34" t="s">
        <v>272</v>
      </c>
      <c r="E185" s="6"/>
      <c r="F185" s="7"/>
      <c r="G185" s="6"/>
      <c r="H185" s="2"/>
      <c r="I185" s="32">
        <v>65600</v>
      </c>
      <c r="J185" s="2"/>
      <c r="K185" s="35" t="s">
        <v>5</v>
      </c>
      <c r="M185" s="27">
        <v>701514</v>
      </c>
      <c r="N185" s="27"/>
      <c r="O185" s="27">
        <v>57473</v>
      </c>
      <c r="P185" s="27"/>
      <c r="Q185" s="27">
        <v>35090</v>
      </c>
      <c r="R185" s="27"/>
      <c r="S185" s="27">
        <v>0</v>
      </c>
      <c r="T185" s="27"/>
      <c r="U185" s="27">
        <v>224588</v>
      </c>
      <c r="V185" s="27"/>
      <c r="W185" s="108">
        <f t="shared" si="10"/>
        <v>317151</v>
      </c>
      <c r="X185" s="27"/>
      <c r="Y185" s="27"/>
      <c r="Z185" s="27"/>
      <c r="AA185" s="27"/>
      <c r="AB185" s="27">
        <v>13333</v>
      </c>
      <c r="AC185" s="27"/>
      <c r="AD185" s="27">
        <v>8869</v>
      </c>
      <c r="AE185" s="27"/>
      <c r="AF185" s="27">
        <v>34365</v>
      </c>
      <c r="AG185" s="27"/>
      <c r="AH185" s="27">
        <v>463765</v>
      </c>
      <c r="AI185" s="27"/>
      <c r="AJ185" s="108">
        <f t="shared" si="11"/>
        <v>520332</v>
      </c>
      <c r="AK185" s="27"/>
      <c r="AL185" s="27">
        <v>38187</v>
      </c>
      <c r="AM185" s="27"/>
      <c r="AN185" s="27">
        <v>0</v>
      </c>
      <c r="AO185" s="27"/>
      <c r="AP185" s="27">
        <v>-50556</v>
      </c>
      <c r="AQ185" s="27"/>
      <c r="AR185" s="108">
        <f t="shared" si="12"/>
        <v>-12369</v>
      </c>
    </row>
    <row r="186" spans="1:44" ht="15" customHeight="1" x14ac:dyDescent="0.2">
      <c r="A186" s="8" t="s">
        <v>110</v>
      </c>
      <c r="B186" s="9"/>
      <c r="C186" s="34" t="s">
        <v>273</v>
      </c>
      <c r="E186" s="6"/>
      <c r="F186" s="7"/>
      <c r="G186" s="6"/>
      <c r="H186" s="2"/>
      <c r="I186" s="32">
        <v>32200</v>
      </c>
      <c r="J186" s="2"/>
      <c r="K186" s="35" t="s">
        <v>5</v>
      </c>
      <c r="L186" s="2"/>
      <c r="M186" s="27">
        <v>13098009</v>
      </c>
      <c r="N186" s="27"/>
      <c r="O186" s="27">
        <v>1073075</v>
      </c>
      <c r="P186" s="27"/>
      <c r="Q186" s="27">
        <v>655159</v>
      </c>
      <c r="R186" s="27"/>
      <c r="S186" s="27">
        <v>0</v>
      </c>
      <c r="T186" s="27"/>
      <c r="U186" s="27">
        <v>741142</v>
      </c>
      <c r="V186" s="27"/>
      <c r="W186" s="108">
        <f t="shared" si="10"/>
        <v>2469376</v>
      </c>
      <c r="X186" s="27"/>
      <c r="Y186" s="27"/>
      <c r="Z186" s="27"/>
      <c r="AA186" s="27"/>
      <c r="AB186" s="27">
        <v>248939</v>
      </c>
      <c r="AC186" s="27"/>
      <c r="AD186" s="27">
        <v>165584</v>
      </c>
      <c r="AE186" s="27"/>
      <c r="AF186" s="27">
        <v>641639</v>
      </c>
      <c r="AG186" s="27"/>
      <c r="AH186" s="27">
        <v>1330336</v>
      </c>
      <c r="AI186" s="27"/>
      <c r="AJ186" s="108">
        <f t="shared" si="11"/>
        <v>2386498</v>
      </c>
      <c r="AK186" s="27"/>
      <c r="AL186" s="27">
        <v>712990</v>
      </c>
      <c r="AM186" s="27"/>
      <c r="AN186" s="27">
        <v>0</v>
      </c>
      <c r="AO186" s="27"/>
      <c r="AP186" s="27">
        <v>113846</v>
      </c>
      <c r="AQ186" s="27"/>
      <c r="AR186" s="108">
        <f t="shared" si="12"/>
        <v>826836</v>
      </c>
    </row>
    <row r="187" spans="1:44" ht="15" customHeight="1" x14ac:dyDescent="0.2">
      <c r="A187" s="8" t="s">
        <v>110</v>
      </c>
      <c r="B187" s="9"/>
      <c r="C187" s="34" t="s">
        <v>274</v>
      </c>
      <c r="E187" s="6"/>
      <c r="F187" s="7"/>
      <c r="G187" s="6"/>
      <c r="H187" s="2"/>
      <c r="I187" s="32">
        <v>48600</v>
      </c>
      <c r="J187" s="2"/>
      <c r="K187" s="35" t="s">
        <v>5</v>
      </c>
      <c r="M187" s="27">
        <v>41155287</v>
      </c>
      <c r="N187" s="27"/>
      <c r="O187" s="27">
        <v>3371712</v>
      </c>
      <c r="P187" s="27"/>
      <c r="Q187" s="27">
        <v>2058577</v>
      </c>
      <c r="R187" s="27"/>
      <c r="S187" s="27">
        <v>0</v>
      </c>
      <c r="T187" s="27"/>
      <c r="U187" s="27">
        <v>3198119</v>
      </c>
      <c r="V187" s="27"/>
      <c r="W187" s="108">
        <f t="shared" si="10"/>
        <v>8628408</v>
      </c>
      <c r="X187" s="27"/>
      <c r="Y187" s="27"/>
      <c r="Z187" s="27"/>
      <c r="AA187" s="27"/>
      <c r="AB187" s="27">
        <v>782191</v>
      </c>
      <c r="AC187" s="27"/>
      <c r="AD187" s="27">
        <v>520283</v>
      </c>
      <c r="AE187" s="27"/>
      <c r="AF187" s="27">
        <v>2016094</v>
      </c>
      <c r="AG187" s="27"/>
      <c r="AH187" s="27">
        <v>2865312</v>
      </c>
      <c r="AI187" s="27"/>
      <c r="AJ187" s="108">
        <f t="shared" si="11"/>
        <v>6183880</v>
      </c>
      <c r="AK187" s="27"/>
      <c r="AL187" s="27">
        <v>2240287</v>
      </c>
      <c r="AM187" s="27"/>
      <c r="AN187" s="27">
        <v>0</v>
      </c>
      <c r="AO187" s="27"/>
      <c r="AP187" s="27">
        <v>494948</v>
      </c>
      <c r="AQ187" s="27"/>
      <c r="AR187" s="108">
        <f t="shared" si="12"/>
        <v>2735235</v>
      </c>
    </row>
    <row r="188" spans="1:44" ht="15" customHeight="1" x14ac:dyDescent="0.2">
      <c r="A188" s="8" t="s">
        <v>110</v>
      </c>
      <c r="B188" s="9"/>
      <c r="C188" s="34" t="s">
        <v>275</v>
      </c>
      <c r="E188" s="6"/>
      <c r="F188" s="7"/>
      <c r="G188" s="6"/>
      <c r="H188" s="2"/>
      <c r="I188" s="32">
        <v>75900</v>
      </c>
      <c r="J188" s="2"/>
      <c r="K188" s="35" t="s">
        <v>5</v>
      </c>
      <c r="M188" s="27">
        <v>1580257</v>
      </c>
      <c r="N188" s="27"/>
      <c r="O188" s="27">
        <v>129465</v>
      </c>
      <c r="P188" s="27"/>
      <c r="Q188" s="27">
        <v>79044</v>
      </c>
      <c r="R188" s="27"/>
      <c r="S188" s="27">
        <v>0</v>
      </c>
      <c r="T188" s="27"/>
      <c r="U188" s="27">
        <v>272481</v>
      </c>
      <c r="V188" s="27"/>
      <c r="W188" s="108">
        <f t="shared" si="10"/>
        <v>480990</v>
      </c>
      <c r="X188" s="27"/>
      <c r="Y188" s="27"/>
      <c r="Z188" s="27"/>
      <c r="AA188" s="27"/>
      <c r="AB188" s="27">
        <v>30034</v>
      </c>
      <c r="AC188" s="27"/>
      <c r="AD188" s="27">
        <v>19978</v>
      </c>
      <c r="AE188" s="27"/>
      <c r="AF188" s="27">
        <v>77413</v>
      </c>
      <c r="AG188" s="27"/>
      <c r="AH188" s="27">
        <v>244289</v>
      </c>
      <c r="AI188" s="27"/>
      <c r="AJ188" s="108">
        <f t="shared" si="11"/>
        <v>371714</v>
      </c>
      <c r="AK188" s="27"/>
      <c r="AL188" s="27">
        <v>86021</v>
      </c>
      <c r="AM188" s="27"/>
      <c r="AN188" s="27">
        <v>0</v>
      </c>
      <c r="AO188" s="27"/>
      <c r="AP188" s="27">
        <v>89756</v>
      </c>
      <c r="AQ188" s="27"/>
      <c r="AR188" s="108">
        <f t="shared" si="12"/>
        <v>175777</v>
      </c>
    </row>
    <row r="189" spans="1:44" ht="15" customHeight="1" x14ac:dyDescent="0.2">
      <c r="A189" s="8" t="s">
        <v>110</v>
      </c>
      <c r="B189" s="9"/>
      <c r="C189" s="34" t="s">
        <v>276</v>
      </c>
      <c r="E189" s="6"/>
      <c r="F189" s="7"/>
      <c r="G189" s="6"/>
      <c r="H189" s="2"/>
      <c r="I189" s="32">
        <v>65700</v>
      </c>
      <c r="J189" s="2"/>
      <c r="K189" s="35" t="s">
        <v>5</v>
      </c>
      <c r="M189" s="27">
        <v>1792029</v>
      </c>
      <c r="N189" s="27"/>
      <c r="O189" s="27">
        <v>146815</v>
      </c>
      <c r="P189" s="27"/>
      <c r="Q189" s="27">
        <v>89637</v>
      </c>
      <c r="R189" s="27"/>
      <c r="S189" s="27">
        <v>0</v>
      </c>
      <c r="T189" s="27"/>
      <c r="U189" s="27">
        <v>269416</v>
      </c>
      <c r="V189" s="27"/>
      <c r="W189" s="108">
        <f t="shared" si="10"/>
        <v>505868</v>
      </c>
      <c r="X189" s="27"/>
      <c r="Y189" s="27"/>
      <c r="Z189" s="27"/>
      <c r="AA189" s="27"/>
      <c r="AB189" s="27">
        <v>34059</v>
      </c>
      <c r="AC189" s="27"/>
      <c r="AD189" s="27">
        <v>22655</v>
      </c>
      <c r="AE189" s="27"/>
      <c r="AF189" s="27">
        <v>87787</v>
      </c>
      <c r="AG189" s="27"/>
      <c r="AH189" s="27">
        <v>0</v>
      </c>
      <c r="AI189" s="27"/>
      <c r="AJ189" s="108">
        <f t="shared" si="11"/>
        <v>144501</v>
      </c>
      <c r="AK189" s="27"/>
      <c r="AL189" s="27">
        <v>97549</v>
      </c>
      <c r="AM189" s="27"/>
      <c r="AN189" s="27">
        <v>0</v>
      </c>
      <c r="AO189" s="27"/>
      <c r="AP189" s="27">
        <v>131593</v>
      </c>
      <c r="AQ189" s="27"/>
      <c r="AR189" s="108">
        <f t="shared" si="12"/>
        <v>229142</v>
      </c>
    </row>
    <row r="190" spans="1:44" ht="15" customHeight="1" x14ac:dyDescent="0.2">
      <c r="A190" s="8" t="s">
        <v>110</v>
      </c>
      <c r="B190" s="9"/>
      <c r="C190" s="34" t="s">
        <v>277</v>
      </c>
      <c r="E190" s="6"/>
      <c r="F190" s="7"/>
      <c r="G190" s="6"/>
      <c r="H190" s="2"/>
      <c r="I190" s="32">
        <v>77000</v>
      </c>
      <c r="J190" s="2"/>
      <c r="K190" s="35" t="s">
        <v>5</v>
      </c>
      <c r="M190" s="27">
        <v>591262</v>
      </c>
      <c r="N190" s="27"/>
      <c r="O190" s="27">
        <v>48440</v>
      </c>
      <c r="P190" s="27"/>
      <c r="Q190" s="27">
        <v>29575</v>
      </c>
      <c r="R190" s="27"/>
      <c r="S190" s="27">
        <v>0</v>
      </c>
      <c r="T190" s="27"/>
      <c r="U190" s="27">
        <v>68649</v>
      </c>
      <c r="V190" s="27"/>
      <c r="W190" s="108">
        <f t="shared" si="10"/>
        <v>146664</v>
      </c>
      <c r="X190" s="27"/>
      <c r="Y190" s="27"/>
      <c r="Z190" s="27"/>
      <c r="AA190" s="27"/>
      <c r="AB190" s="27">
        <v>11237</v>
      </c>
      <c r="AC190" s="27"/>
      <c r="AD190" s="27">
        <v>7475</v>
      </c>
      <c r="AE190" s="27"/>
      <c r="AF190" s="27">
        <v>28964</v>
      </c>
      <c r="AG190" s="27"/>
      <c r="AH190" s="27">
        <v>443732</v>
      </c>
      <c r="AI190" s="27"/>
      <c r="AJ190" s="108">
        <f t="shared" si="11"/>
        <v>491408</v>
      </c>
      <c r="AK190" s="27"/>
      <c r="AL190" s="27">
        <v>32185</v>
      </c>
      <c r="AM190" s="27"/>
      <c r="AN190" s="27">
        <v>0</v>
      </c>
      <c r="AO190" s="27"/>
      <c r="AP190" s="27">
        <v>-84331</v>
      </c>
      <c r="AQ190" s="27"/>
      <c r="AR190" s="108">
        <f t="shared" si="12"/>
        <v>-52146</v>
      </c>
    </row>
    <row r="191" spans="1:44" ht="15" customHeight="1" x14ac:dyDescent="0.2">
      <c r="A191" s="8" t="s">
        <v>110</v>
      </c>
      <c r="B191" s="9"/>
      <c r="C191" s="34" t="s">
        <v>278</v>
      </c>
      <c r="E191" s="6"/>
      <c r="F191" s="7"/>
      <c r="G191" s="6"/>
      <c r="H191" s="2"/>
      <c r="I191" s="32">
        <v>76100</v>
      </c>
      <c r="J191" s="2"/>
      <c r="K191" s="35" t="s">
        <v>5</v>
      </c>
      <c r="M191" s="27">
        <v>580066</v>
      </c>
      <c r="N191" s="27"/>
      <c r="O191" s="27">
        <v>47523</v>
      </c>
      <c r="P191" s="27"/>
      <c r="Q191" s="27">
        <v>29015</v>
      </c>
      <c r="R191" s="27"/>
      <c r="S191" s="27">
        <v>0</v>
      </c>
      <c r="T191" s="27"/>
      <c r="U191" s="27">
        <v>57149</v>
      </c>
      <c r="V191" s="27"/>
      <c r="W191" s="108">
        <f t="shared" si="10"/>
        <v>133687</v>
      </c>
      <c r="X191" s="27"/>
      <c r="Y191" s="27"/>
      <c r="Z191" s="27"/>
      <c r="AA191" s="27"/>
      <c r="AB191" s="27">
        <v>11025</v>
      </c>
      <c r="AC191" s="27"/>
      <c r="AD191" s="27">
        <v>7333</v>
      </c>
      <c r="AE191" s="27"/>
      <c r="AF191" s="27">
        <v>28416</v>
      </c>
      <c r="AG191" s="27"/>
      <c r="AH191" s="27">
        <v>269291</v>
      </c>
      <c r="AI191" s="27"/>
      <c r="AJ191" s="108">
        <f t="shared" si="11"/>
        <v>316065</v>
      </c>
      <c r="AK191" s="27"/>
      <c r="AL191" s="27">
        <v>31576</v>
      </c>
      <c r="AM191" s="27"/>
      <c r="AN191" s="27">
        <v>0</v>
      </c>
      <c r="AO191" s="27"/>
      <c r="AP191" s="27">
        <v>23088</v>
      </c>
      <c r="AQ191" s="27"/>
      <c r="AR191" s="108">
        <f t="shared" si="12"/>
        <v>54664</v>
      </c>
    </row>
    <row r="192" spans="1:44" ht="15" customHeight="1" x14ac:dyDescent="0.2">
      <c r="A192" s="8" t="s">
        <v>110</v>
      </c>
      <c r="B192" s="9"/>
      <c r="C192" s="34" t="s">
        <v>279</v>
      </c>
      <c r="E192" s="6"/>
      <c r="F192" s="7"/>
      <c r="G192" s="6"/>
      <c r="H192" s="2"/>
      <c r="I192" s="32">
        <v>40500</v>
      </c>
      <c r="J192" s="2"/>
      <c r="K192" s="35" t="s">
        <v>5</v>
      </c>
      <c r="M192" s="27">
        <v>4343445</v>
      </c>
      <c r="N192" s="27"/>
      <c r="O192" s="27">
        <v>355844</v>
      </c>
      <c r="P192" s="27"/>
      <c r="Q192" s="27">
        <v>217258</v>
      </c>
      <c r="R192" s="27"/>
      <c r="S192" s="27">
        <v>0</v>
      </c>
      <c r="T192" s="27"/>
      <c r="U192" s="27">
        <v>186766</v>
      </c>
      <c r="V192" s="27"/>
      <c r="W192" s="108">
        <f t="shared" si="10"/>
        <v>759868</v>
      </c>
      <c r="X192" s="27"/>
      <c r="Y192" s="27"/>
      <c r="Z192" s="27"/>
      <c r="AA192" s="27"/>
      <c r="AB192" s="27">
        <v>82551</v>
      </c>
      <c r="AC192" s="27"/>
      <c r="AD192" s="27">
        <v>54910</v>
      </c>
      <c r="AE192" s="27"/>
      <c r="AF192" s="27">
        <v>212775</v>
      </c>
      <c r="AG192" s="27"/>
      <c r="AH192" s="27">
        <v>100975</v>
      </c>
      <c r="AI192" s="27"/>
      <c r="AJ192" s="108">
        <f t="shared" si="11"/>
        <v>451211</v>
      </c>
      <c r="AK192" s="27"/>
      <c r="AL192" s="27">
        <v>236435</v>
      </c>
      <c r="AM192" s="27"/>
      <c r="AN192" s="27">
        <v>0</v>
      </c>
      <c r="AO192" s="27"/>
      <c r="AP192" s="27">
        <v>29913</v>
      </c>
      <c r="AQ192" s="27"/>
      <c r="AR192" s="108">
        <f t="shared" si="12"/>
        <v>266348</v>
      </c>
    </row>
    <row r="193" spans="1:44" ht="15" customHeight="1" x14ac:dyDescent="0.2">
      <c r="A193" s="8" t="s">
        <v>110</v>
      </c>
      <c r="B193" s="9"/>
      <c r="C193" s="34" t="s">
        <v>280</v>
      </c>
      <c r="E193" s="6"/>
      <c r="F193" s="7"/>
      <c r="G193" s="6"/>
      <c r="H193" s="2"/>
      <c r="I193" s="32">
        <v>22200</v>
      </c>
      <c r="J193" s="2"/>
      <c r="K193" s="35" t="s">
        <v>5</v>
      </c>
      <c r="L193" s="41" t="s">
        <v>30</v>
      </c>
      <c r="M193" s="27">
        <v>6143406</v>
      </c>
      <c r="N193" s="27"/>
      <c r="O193" s="27">
        <v>503308</v>
      </c>
      <c r="P193" s="27"/>
      <c r="Q193" s="27">
        <v>307292</v>
      </c>
      <c r="R193" s="27"/>
      <c r="S193" s="27">
        <v>0</v>
      </c>
      <c r="T193" s="27"/>
      <c r="U193" s="27">
        <v>761</v>
      </c>
      <c r="V193" s="27"/>
      <c r="W193" s="108">
        <f t="shared" si="10"/>
        <v>811361</v>
      </c>
      <c r="X193" s="27"/>
      <c r="Y193" s="27"/>
      <c r="Z193" s="27"/>
      <c r="AA193" s="27"/>
      <c r="AB193" s="27">
        <v>116761</v>
      </c>
      <c r="AC193" s="27"/>
      <c r="AD193" s="27">
        <v>77665</v>
      </c>
      <c r="AE193" s="27"/>
      <c r="AF193" s="27">
        <v>300950</v>
      </c>
      <c r="AG193" s="27"/>
      <c r="AH193" s="27">
        <v>462950</v>
      </c>
      <c r="AI193" s="27"/>
      <c r="AJ193" s="108">
        <f t="shared" si="11"/>
        <v>958326</v>
      </c>
      <c r="AK193" s="27"/>
      <c r="AL193" s="27">
        <v>334416</v>
      </c>
      <c r="AM193" s="27"/>
      <c r="AN193" s="27">
        <v>0</v>
      </c>
      <c r="AO193" s="27"/>
      <c r="AP193" s="27">
        <v>-272430</v>
      </c>
      <c r="AQ193" s="27"/>
      <c r="AR193" s="108">
        <f t="shared" si="12"/>
        <v>61986</v>
      </c>
    </row>
    <row r="194" spans="1:44" ht="15" customHeight="1" x14ac:dyDescent="0.2">
      <c r="A194" s="8" t="s">
        <v>110</v>
      </c>
      <c r="B194" s="9"/>
      <c r="C194" s="34" t="s">
        <v>281</v>
      </c>
      <c r="E194" s="6"/>
      <c r="F194" s="7"/>
      <c r="G194" s="6"/>
      <c r="H194" s="2"/>
      <c r="I194" s="32">
        <v>85102</v>
      </c>
      <c r="J194" s="2"/>
      <c r="K194" s="35" t="s">
        <v>5</v>
      </c>
      <c r="M194" s="27">
        <v>659868</v>
      </c>
      <c r="N194" s="27"/>
      <c r="O194" s="27">
        <v>54061</v>
      </c>
      <c r="P194" s="27"/>
      <c r="Q194" s="27">
        <v>33006</v>
      </c>
      <c r="R194" s="27"/>
      <c r="S194" s="27">
        <v>0</v>
      </c>
      <c r="T194" s="27"/>
      <c r="U194" s="27">
        <v>340064</v>
      </c>
      <c r="V194" s="27"/>
      <c r="W194" s="108">
        <f t="shared" si="10"/>
        <v>427131</v>
      </c>
      <c r="X194" s="27"/>
      <c r="Y194" s="27"/>
      <c r="Z194" s="27"/>
      <c r="AA194" s="27"/>
      <c r="AB194" s="27">
        <v>12541</v>
      </c>
      <c r="AC194" s="27"/>
      <c r="AD194" s="27">
        <v>8342</v>
      </c>
      <c r="AE194" s="27"/>
      <c r="AF194" s="27">
        <v>32325</v>
      </c>
      <c r="AG194" s="27"/>
      <c r="AH194" s="27">
        <v>247125</v>
      </c>
      <c r="AI194" s="27"/>
      <c r="AJ194" s="108">
        <f t="shared" si="11"/>
        <v>300333</v>
      </c>
      <c r="AK194" s="27"/>
      <c r="AL194" s="27">
        <v>35920</v>
      </c>
      <c r="AM194" s="27"/>
      <c r="AN194" s="27">
        <v>0</v>
      </c>
      <c r="AO194" s="27"/>
      <c r="AP194" s="27">
        <v>67230</v>
      </c>
      <c r="AQ194" s="27"/>
      <c r="AR194" s="108">
        <f t="shared" si="12"/>
        <v>103150</v>
      </c>
    </row>
    <row r="195" spans="1:44" ht="15" customHeight="1" x14ac:dyDescent="0.2">
      <c r="A195" s="8" t="s">
        <v>110</v>
      </c>
      <c r="B195" s="9"/>
      <c r="C195" s="34" t="s">
        <v>282</v>
      </c>
      <c r="E195" s="6"/>
      <c r="F195" s="7"/>
      <c r="G195" s="6"/>
      <c r="H195" s="2"/>
      <c r="I195" s="32">
        <v>38600</v>
      </c>
      <c r="J195" s="2"/>
      <c r="K195" s="35" t="s">
        <v>5</v>
      </c>
      <c r="M195" s="27">
        <v>5352579</v>
      </c>
      <c r="N195" s="27"/>
      <c r="O195" s="27">
        <v>438519</v>
      </c>
      <c r="P195" s="27"/>
      <c r="Q195" s="27">
        <v>267735</v>
      </c>
      <c r="R195" s="27"/>
      <c r="S195" s="27">
        <v>0</v>
      </c>
      <c r="T195" s="27"/>
      <c r="U195" s="27">
        <v>162616</v>
      </c>
      <c r="V195" s="27"/>
      <c r="W195" s="108">
        <f t="shared" si="10"/>
        <v>868870</v>
      </c>
      <c r="X195" s="27"/>
      <c r="Y195" s="27"/>
      <c r="Z195" s="27"/>
      <c r="AA195" s="27"/>
      <c r="AB195" s="27">
        <v>101730</v>
      </c>
      <c r="AC195" s="27"/>
      <c r="AD195" s="27">
        <v>67667</v>
      </c>
      <c r="AE195" s="27"/>
      <c r="AF195" s="27">
        <v>262209</v>
      </c>
      <c r="AG195" s="27"/>
      <c r="AH195" s="27">
        <v>360295</v>
      </c>
      <c r="AI195" s="27"/>
      <c r="AJ195" s="108">
        <f t="shared" si="11"/>
        <v>791901</v>
      </c>
      <c r="AK195" s="27"/>
      <c r="AL195" s="27">
        <v>291368</v>
      </c>
      <c r="AM195" s="27"/>
      <c r="AN195" s="27">
        <v>0</v>
      </c>
      <c r="AO195" s="27"/>
      <c r="AP195" s="27">
        <v>9140</v>
      </c>
      <c r="AQ195" s="27"/>
      <c r="AR195" s="108">
        <f t="shared" si="12"/>
        <v>300508</v>
      </c>
    </row>
    <row r="196" spans="1:44" ht="15" customHeight="1" x14ac:dyDescent="0.2">
      <c r="A196" s="8" t="s">
        <v>110</v>
      </c>
      <c r="B196" s="9"/>
      <c r="C196" s="34" t="s">
        <v>283</v>
      </c>
      <c r="D196" s="59"/>
      <c r="E196" s="6"/>
      <c r="F196" s="7"/>
      <c r="G196" s="6"/>
      <c r="H196" s="87"/>
      <c r="I196" s="63">
        <v>77100</v>
      </c>
      <c r="J196" s="7"/>
      <c r="K196" s="35" t="s">
        <v>5</v>
      </c>
      <c r="L196" s="41"/>
      <c r="M196" s="27">
        <v>105500</v>
      </c>
      <c r="N196" s="27"/>
      <c r="O196" s="27">
        <v>8643</v>
      </c>
      <c r="P196" s="27"/>
      <c r="Q196" s="27">
        <v>5277</v>
      </c>
      <c r="R196" s="27"/>
      <c r="S196" s="27">
        <v>0</v>
      </c>
      <c r="T196" s="27"/>
      <c r="U196" s="27">
        <v>130266</v>
      </c>
      <c r="V196" s="27"/>
      <c r="W196" s="108">
        <f t="shared" si="10"/>
        <v>144186</v>
      </c>
      <c r="X196" s="27"/>
      <c r="Y196" s="27"/>
      <c r="Z196" s="27"/>
      <c r="AA196" s="27"/>
      <c r="AB196" s="27">
        <v>2005</v>
      </c>
      <c r="AC196" s="27"/>
      <c r="AD196" s="27">
        <v>1334</v>
      </c>
      <c r="AE196" s="27"/>
      <c r="AF196" s="27">
        <v>5168</v>
      </c>
      <c r="AG196" s="27"/>
      <c r="AH196" s="27">
        <v>195548</v>
      </c>
      <c r="AI196" s="27"/>
      <c r="AJ196" s="108">
        <f t="shared" si="11"/>
        <v>204055</v>
      </c>
      <c r="AK196" s="27"/>
      <c r="AL196" s="27">
        <v>5743</v>
      </c>
      <c r="AM196" s="27"/>
      <c r="AN196" s="27">
        <v>255</v>
      </c>
      <c r="AO196" s="27"/>
      <c r="AP196" s="27">
        <v>-5786</v>
      </c>
      <c r="AQ196" s="27"/>
      <c r="AR196" s="108">
        <f t="shared" si="12"/>
        <v>212</v>
      </c>
    </row>
    <row r="197" spans="1:44" ht="15" customHeight="1" x14ac:dyDescent="0.2">
      <c r="A197" s="8" t="s">
        <v>110</v>
      </c>
      <c r="B197" s="9"/>
      <c r="C197" s="34" t="s">
        <v>284</v>
      </c>
      <c r="E197" s="6"/>
      <c r="F197" s="7"/>
      <c r="G197" s="6"/>
      <c r="H197" s="2"/>
      <c r="I197" s="32">
        <v>67800</v>
      </c>
      <c r="J197" s="2"/>
      <c r="K197" s="35" t="s">
        <v>5</v>
      </c>
      <c r="M197" s="27">
        <v>1193327</v>
      </c>
      <c r="N197" s="27"/>
      <c r="O197" s="27">
        <v>97765</v>
      </c>
      <c r="P197" s="27"/>
      <c r="Q197" s="27">
        <v>59690</v>
      </c>
      <c r="R197" s="27"/>
      <c r="S197" s="27">
        <v>0</v>
      </c>
      <c r="T197" s="27"/>
      <c r="U197" s="27">
        <v>49578</v>
      </c>
      <c r="V197" s="27"/>
      <c r="W197" s="108">
        <f t="shared" si="10"/>
        <v>207033</v>
      </c>
      <c r="X197" s="27"/>
      <c r="Y197" s="27"/>
      <c r="Z197" s="27"/>
      <c r="AA197" s="27"/>
      <c r="AB197" s="27">
        <v>22680</v>
      </c>
      <c r="AC197" s="27"/>
      <c r="AD197" s="27">
        <v>15086</v>
      </c>
      <c r="AE197" s="27"/>
      <c r="AF197" s="27">
        <v>58458</v>
      </c>
      <c r="AG197" s="27"/>
      <c r="AH197" s="27">
        <v>411699</v>
      </c>
      <c r="AI197" s="27"/>
      <c r="AJ197" s="108">
        <f t="shared" si="11"/>
        <v>507923</v>
      </c>
      <c r="AK197" s="27"/>
      <c r="AL197" s="27">
        <v>64959</v>
      </c>
      <c r="AM197" s="27"/>
      <c r="AN197" s="27">
        <v>0</v>
      </c>
      <c r="AO197" s="27"/>
      <c r="AP197" s="27">
        <v>-78731</v>
      </c>
      <c r="AQ197" s="27"/>
      <c r="AR197" s="108">
        <f t="shared" si="12"/>
        <v>-13772</v>
      </c>
    </row>
    <row r="198" spans="1:44" ht="15" customHeight="1" x14ac:dyDescent="0.2">
      <c r="A198" s="8" t="s">
        <v>110</v>
      </c>
      <c r="B198" s="9"/>
      <c r="C198" s="34" t="s">
        <v>285</v>
      </c>
      <c r="E198" s="6"/>
      <c r="F198" s="7"/>
      <c r="G198" s="6"/>
      <c r="H198" s="2"/>
      <c r="I198" s="32">
        <v>68000</v>
      </c>
      <c r="J198" s="2"/>
      <c r="K198" s="35" t="s">
        <v>5</v>
      </c>
      <c r="M198" s="27">
        <v>1850787</v>
      </c>
      <c r="N198" s="27"/>
      <c r="O198" s="27">
        <v>151629</v>
      </c>
      <c r="P198" s="27"/>
      <c r="Q198" s="27">
        <v>92576</v>
      </c>
      <c r="R198" s="27"/>
      <c r="S198" s="27">
        <v>0</v>
      </c>
      <c r="T198" s="27"/>
      <c r="U198" s="27">
        <v>486248</v>
      </c>
      <c r="V198" s="27"/>
      <c r="W198" s="108">
        <f t="shared" si="10"/>
        <v>730453</v>
      </c>
      <c r="X198" s="27"/>
      <c r="Y198" s="27"/>
      <c r="Z198" s="27"/>
      <c r="AA198" s="27"/>
      <c r="AB198" s="27">
        <v>35176</v>
      </c>
      <c r="AC198" s="27"/>
      <c r="AD198" s="27">
        <v>23398</v>
      </c>
      <c r="AE198" s="27"/>
      <c r="AF198" s="27">
        <v>90665</v>
      </c>
      <c r="AG198" s="27"/>
      <c r="AH198" s="27">
        <v>81062</v>
      </c>
      <c r="AI198" s="27"/>
      <c r="AJ198" s="108">
        <f t="shared" si="11"/>
        <v>230301</v>
      </c>
      <c r="AK198" s="27"/>
      <c r="AL198" s="27">
        <v>100748</v>
      </c>
      <c r="AM198" s="27"/>
      <c r="AN198" s="27">
        <v>0</v>
      </c>
      <c r="AO198" s="27"/>
      <c r="AP198" s="27">
        <v>22246</v>
      </c>
      <c r="AQ198" s="27"/>
      <c r="AR198" s="108">
        <f t="shared" si="12"/>
        <v>122994</v>
      </c>
    </row>
    <row r="199" spans="1:44" ht="15" customHeight="1" x14ac:dyDescent="0.2">
      <c r="A199" s="8" t="s">
        <v>110</v>
      </c>
      <c r="B199" s="9"/>
      <c r="C199" s="34" t="s">
        <v>286</v>
      </c>
      <c r="E199" s="6"/>
      <c r="F199" s="7"/>
      <c r="G199" s="6"/>
      <c r="H199" s="2"/>
      <c r="I199" s="32">
        <v>55300</v>
      </c>
      <c r="J199" s="2"/>
      <c r="K199" s="35" t="s">
        <v>5</v>
      </c>
      <c r="M199" s="27">
        <v>11341056</v>
      </c>
      <c r="N199" s="27"/>
      <c r="O199" s="27">
        <v>929134</v>
      </c>
      <c r="P199" s="27"/>
      <c r="Q199" s="27">
        <v>567277</v>
      </c>
      <c r="R199" s="27"/>
      <c r="S199" s="27">
        <v>0</v>
      </c>
      <c r="T199" s="27"/>
      <c r="U199" s="27">
        <v>985524</v>
      </c>
      <c r="V199" s="27"/>
      <c r="W199" s="108">
        <f t="shared" si="10"/>
        <v>2481935</v>
      </c>
      <c r="X199" s="27"/>
      <c r="Y199" s="27"/>
      <c r="Z199" s="27"/>
      <c r="AA199" s="27"/>
      <c r="AB199" s="27">
        <v>215546</v>
      </c>
      <c r="AC199" s="27"/>
      <c r="AD199" s="27">
        <v>143373</v>
      </c>
      <c r="AE199" s="27"/>
      <c r="AF199" s="27">
        <v>555570</v>
      </c>
      <c r="AG199" s="27"/>
      <c r="AH199" s="27">
        <v>365005</v>
      </c>
      <c r="AI199" s="27"/>
      <c r="AJ199" s="108">
        <f t="shared" si="11"/>
        <v>1279494</v>
      </c>
      <c r="AK199" s="27"/>
      <c r="AL199" s="27">
        <v>617350</v>
      </c>
      <c r="AM199" s="27"/>
      <c r="AN199" s="27">
        <v>0</v>
      </c>
      <c r="AO199" s="27"/>
      <c r="AP199" s="27">
        <v>38166</v>
      </c>
      <c r="AQ199" s="27"/>
      <c r="AR199" s="108">
        <f t="shared" si="12"/>
        <v>655516</v>
      </c>
    </row>
    <row r="200" spans="1:44" ht="15" customHeight="1" x14ac:dyDescent="0.2">
      <c r="A200" s="8" t="s">
        <v>110</v>
      </c>
      <c r="B200" s="9"/>
      <c r="C200" s="34" t="s">
        <v>129</v>
      </c>
      <c r="E200" s="6"/>
      <c r="F200" s="7"/>
      <c r="G200" s="6"/>
      <c r="H200" s="2"/>
      <c r="I200" s="32">
        <v>76200</v>
      </c>
      <c r="J200" s="2"/>
      <c r="K200" s="35" t="s">
        <v>5</v>
      </c>
      <c r="M200" s="27">
        <v>0</v>
      </c>
      <c r="N200" s="27"/>
      <c r="O200" s="27">
        <v>0</v>
      </c>
      <c r="P200" s="27"/>
      <c r="Q200" s="27">
        <v>0</v>
      </c>
      <c r="R200" s="27"/>
      <c r="S200" s="27">
        <v>0</v>
      </c>
      <c r="T200" s="27"/>
      <c r="U200" s="27">
        <v>0</v>
      </c>
      <c r="V200" s="27"/>
      <c r="W200" s="108">
        <f t="shared" si="10"/>
        <v>0</v>
      </c>
      <c r="X200" s="27"/>
      <c r="Y200" s="27"/>
      <c r="Z200" s="27"/>
      <c r="AA200" s="27"/>
      <c r="AB200" s="27">
        <v>0</v>
      </c>
      <c r="AC200" s="27"/>
      <c r="AD200" s="27">
        <v>0</v>
      </c>
      <c r="AE200" s="27"/>
      <c r="AF200" s="27">
        <v>0</v>
      </c>
      <c r="AG200" s="27"/>
      <c r="AH200" s="27">
        <v>0</v>
      </c>
      <c r="AI200" s="27"/>
      <c r="AJ200" s="108">
        <f t="shared" si="11"/>
        <v>0</v>
      </c>
      <c r="AK200" s="27"/>
      <c r="AL200" s="27">
        <v>0</v>
      </c>
      <c r="AM200" s="27"/>
      <c r="AN200" s="27">
        <v>0</v>
      </c>
      <c r="AO200" s="27"/>
      <c r="AP200" s="27">
        <v>0</v>
      </c>
      <c r="AQ200" s="27"/>
      <c r="AR200" s="108">
        <f t="shared" si="12"/>
        <v>0</v>
      </c>
    </row>
    <row r="201" spans="1:44" ht="15" customHeight="1" x14ac:dyDescent="0.2">
      <c r="A201" s="8" t="s">
        <v>110</v>
      </c>
      <c r="B201" s="9"/>
      <c r="C201" s="34" t="s">
        <v>287</v>
      </c>
      <c r="E201" s="6"/>
      <c r="F201" s="7"/>
      <c r="G201" s="6"/>
      <c r="H201" s="2"/>
      <c r="I201" s="32">
        <v>60800</v>
      </c>
      <c r="J201" s="2"/>
      <c r="K201" s="35" t="s">
        <v>5</v>
      </c>
      <c r="M201" s="27">
        <v>2657485</v>
      </c>
      <c r="N201" s="27"/>
      <c r="O201" s="27">
        <v>217719</v>
      </c>
      <c r="P201" s="27"/>
      <c r="Q201" s="27">
        <v>132927</v>
      </c>
      <c r="R201" s="27"/>
      <c r="S201" s="27">
        <v>0</v>
      </c>
      <c r="T201" s="27"/>
      <c r="U201" s="27">
        <v>180403</v>
      </c>
      <c r="V201" s="27"/>
      <c r="W201" s="108">
        <f t="shared" si="10"/>
        <v>531049</v>
      </c>
      <c r="X201" s="27"/>
      <c r="Y201" s="27"/>
      <c r="Z201" s="27"/>
      <c r="AA201" s="27"/>
      <c r="AB201" s="27">
        <v>50508</v>
      </c>
      <c r="AC201" s="27"/>
      <c r="AD201" s="27">
        <v>33596</v>
      </c>
      <c r="AE201" s="27"/>
      <c r="AF201" s="27">
        <v>130184</v>
      </c>
      <c r="AG201" s="27"/>
      <c r="AH201" s="27">
        <v>269151</v>
      </c>
      <c r="AI201" s="27"/>
      <c r="AJ201" s="108">
        <f t="shared" si="11"/>
        <v>483439</v>
      </c>
      <c r="AK201" s="27"/>
      <c r="AL201" s="27">
        <v>144660</v>
      </c>
      <c r="AM201" s="27"/>
      <c r="AN201" s="27">
        <v>0</v>
      </c>
      <c r="AO201" s="27"/>
      <c r="AP201" s="27">
        <v>-10312</v>
      </c>
      <c r="AQ201" s="27"/>
      <c r="AR201" s="108">
        <f t="shared" si="12"/>
        <v>134348</v>
      </c>
    </row>
    <row r="202" spans="1:44" ht="15" customHeight="1" x14ac:dyDescent="0.2">
      <c r="A202" s="8" t="s">
        <v>110</v>
      </c>
      <c r="B202" s="9"/>
      <c r="C202" s="34" t="s">
        <v>288</v>
      </c>
      <c r="E202" s="6"/>
      <c r="F202" s="7"/>
      <c r="G202" s="6"/>
      <c r="H202" s="2"/>
      <c r="I202" s="32">
        <v>38900</v>
      </c>
      <c r="J202" s="2"/>
      <c r="K202" s="35" t="s">
        <v>5</v>
      </c>
      <c r="M202" s="27">
        <v>3062799</v>
      </c>
      <c r="N202" s="27"/>
      <c r="O202" s="27">
        <v>250925</v>
      </c>
      <c r="P202" s="27"/>
      <c r="Q202" s="27">
        <v>153200</v>
      </c>
      <c r="R202" s="27"/>
      <c r="S202" s="27">
        <v>0</v>
      </c>
      <c r="T202" s="27"/>
      <c r="U202" s="27">
        <v>291195</v>
      </c>
      <c r="V202" s="27"/>
      <c r="W202" s="108">
        <f t="shared" si="10"/>
        <v>695320</v>
      </c>
      <c r="X202" s="27"/>
      <c r="Y202" s="27"/>
      <c r="Z202" s="27"/>
      <c r="AA202" s="27"/>
      <c r="AB202" s="27">
        <v>58211</v>
      </c>
      <c r="AC202" s="27"/>
      <c r="AD202" s="27">
        <v>38720</v>
      </c>
      <c r="AE202" s="27"/>
      <c r="AF202" s="27">
        <v>150039</v>
      </c>
      <c r="AG202" s="27"/>
      <c r="AH202" s="27">
        <v>550522</v>
      </c>
      <c r="AI202" s="27"/>
      <c r="AJ202" s="108">
        <f t="shared" si="11"/>
        <v>797492</v>
      </c>
      <c r="AK202" s="27"/>
      <c r="AL202" s="27">
        <v>166723</v>
      </c>
      <c r="AM202" s="27"/>
      <c r="AN202" s="27">
        <v>18198</v>
      </c>
      <c r="AO202" s="27"/>
      <c r="AP202" s="27">
        <v>28249</v>
      </c>
      <c r="AQ202" s="27"/>
      <c r="AR202" s="108">
        <f t="shared" si="12"/>
        <v>213170</v>
      </c>
    </row>
    <row r="203" spans="1:44" ht="15" customHeight="1" x14ac:dyDescent="0.2">
      <c r="A203" s="8" t="s">
        <v>110</v>
      </c>
      <c r="B203" s="9"/>
      <c r="C203" s="34" t="s">
        <v>289</v>
      </c>
      <c r="E203" s="6"/>
      <c r="F203" s="7"/>
      <c r="G203" s="6"/>
      <c r="H203" s="2"/>
      <c r="I203" s="32">
        <v>37200</v>
      </c>
      <c r="J203" s="2"/>
      <c r="K203" s="35" t="s">
        <v>5</v>
      </c>
      <c r="M203" s="27">
        <v>3384422</v>
      </c>
      <c r="N203" s="27"/>
      <c r="O203" s="27">
        <v>277274</v>
      </c>
      <c r="P203" s="27"/>
      <c r="Q203" s="27">
        <v>169288</v>
      </c>
      <c r="R203" s="27"/>
      <c r="S203" s="27">
        <v>0</v>
      </c>
      <c r="T203" s="27"/>
      <c r="U203" s="27">
        <v>285512</v>
      </c>
      <c r="V203" s="27"/>
      <c r="W203" s="108">
        <f t="shared" si="10"/>
        <v>732074</v>
      </c>
      <c r="X203" s="27"/>
      <c r="Y203" s="27"/>
      <c r="Z203" s="27"/>
      <c r="AA203" s="27"/>
      <c r="AB203" s="27">
        <v>64324</v>
      </c>
      <c r="AC203" s="27"/>
      <c r="AD203" s="27">
        <v>42786</v>
      </c>
      <c r="AE203" s="27"/>
      <c r="AF203" s="27">
        <v>165794</v>
      </c>
      <c r="AG203" s="27"/>
      <c r="AH203" s="27">
        <v>10315</v>
      </c>
      <c r="AI203" s="27"/>
      <c r="AJ203" s="108">
        <f t="shared" si="11"/>
        <v>283219</v>
      </c>
      <c r="AK203" s="27"/>
      <c r="AL203" s="27">
        <v>184231</v>
      </c>
      <c r="AM203" s="27"/>
      <c r="AN203" s="27">
        <v>0</v>
      </c>
      <c r="AO203" s="27"/>
      <c r="AP203" s="27">
        <v>47922</v>
      </c>
      <c r="AQ203" s="27"/>
      <c r="AR203" s="108">
        <f t="shared" si="12"/>
        <v>232153</v>
      </c>
    </row>
    <row r="204" spans="1:44" ht="15" customHeight="1" x14ac:dyDescent="0.2">
      <c r="A204" s="8" t="s">
        <v>110</v>
      </c>
      <c r="B204" s="9"/>
      <c r="C204" s="34" t="s">
        <v>290</v>
      </c>
      <c r="E204" s="6"/>
      <c r="F204" s="7"/>
      <c r="G204" s="6"/>
      <c r="H204" s="2"/>
      <c r="I204" s="32">
        <v>33600</v>
      </c>
      <c r="J204" s="2"/>
      <c r="K204" s="35" t="s">
        <v>5</v>
      </c>
      <c r="L204" s="2"/>
      <c r="M204" s="27">
        <v>2833332</v>
      </c>
      <c r="N204" s="27"/>
      <c r="O204" s="27">
        <v>232125</v>
      </c>
      <c r="P204" s="27"/>
      <c r="Q204" s="27">
        <v>141723</v>
      </c>
      <c r="R204" s="27"/>
      <c r="S204" s="27">
        <v>0</v>
      </c>
      <c r="T204" s="27"/>
      <c r="U204" s="27">
        <v>218607</v>
      </c>
      <c r="V204" s="27"/>
      <c r="W204" s="108">
        <f t="shared" si="10"/>
        <v>592455</v>
      </c>
      <c r="X204" s="27"/>
      <c r="Y204" s="27"/>
      <c r="Z204" s="27"/>
      <c r="AA204" s="27"/>
      <c r="AB204" s="27">
        <v>53850</v>
      </c>
      <c r="AC204" s="27"/>
      <c r="AD204" s="27">
        <v>35819</v>
      </c>
      <c r="AE204" s="27"/>
      <c r="AF204" s="27">
        <v>138798</v>
      </c>
      <c r="AG204" s="27"/>
      <c r="AH204" s="27">
        <v>200465</v>
      </c>
      <c r="AI204" s="27"/>
      <c r="AJ204" s="108">
        <f t="shared" si="11"/>
        <v>428932</v>
      </c>
      <c r="AK204" s="27"/>
      <c r="AL204" s="27">
        <v>154232</v>
      </c>
      <c r="AM204" s="27"/>
      <c r="AN204" s="27">
        <v>0</v>
      </c>
      <c r="AO204" s="27"/>
      <c r="AP204" s="27">
        <v>57825</v>
      </c>
      <c r="AQ204" s="27"/>
      <c r="AR204" s="108">
        <f t="shared" si="12"/>
        <v>212057</v>
      </c>
    </row>
    <row r="205" spans="1:44" ht="15" customHeight="1" x14ac:dyDescent="0.2">
      <c r="A205" s="8" t="s">
        <v>110</v>
      </c>
      <c r="B205" s="9"/>
      <c r="C205" s="34" t="s">
        <v>291</v>
      </c>
      <c r="E205" s="6"/>
      <c r="F205" s="7"/>
      <c r="G205" s="6"/>
      <c r="H205" s="2"/>
      <c r="I205" s="32">
        <v>20900</v>
      </c>
      <c r="J205" s="2"/>
      <c r="K205" s="35" t="s">
        <v>5</v>
      </c>
      <c r="L205" s="2"/>
      <c r="M205" s="27">
        <v>24865851</v>
      </c>
      <c r="N205" s="27"/>
      <c r="O205" s="27">
        <v>2037174</v>
      </c>
      <c r="P205" s="27"/>
      <c r="Q205" s="27">
        <v>1243784</v>
      </c>
      <c r="R205" s="27"/>
      <c r="S205" s="27">
        <v>0</v>
      </c>
      <c r="T205" s="27"/>
      <c r="U205" s="27">
        <v>1719033</v>
      </c>
      <c r="V205" s="27"/>
      <c r="W205" s="108">
        <f t="shared" si="10"/>
        <v>4999991</v>
      </c>
      <c r="X205" s="27"/>
      <c r="Y205" s="27"/>
      <c r="Z205" s="27"/>
      <c r="AA205" s="27"/>
      <c r="AB205" s="27">
        <v>472597</v>
      </c>
      <c r="AC205" s="27"/>
      <c r="AD205" s="27">
        <v>314353</v>
      </c>
      <c r="AE205" s="27"/>
      <c r="AF205" s="27">
        <v>1218116</v>
      </c>
      <c r="AG205" s="27"/>
      <c r="AH205" s="27">
        <v>2857736</v>
      </c>
      <c r="AI205" s="27"/>
      <c r="AJ205" s="108">
        <f t="shared" si="11"/>
        <v>4862802</v>
      </c>
      <c r="AK205" s="27"/>
      <c r="AL205" s="27">
        <v>1353572</v>
      </c>
      <c r="AM205" s="27"/>
      <c r="AN205" s="27">
        <v>62758</v>
      </c>
      <c r="AO205" s="27"/>
      <c r="AP205" s="27">
        <v>-241349</v>
      </c>
      <c r="AQ205" s="27"/>
      <c r="AR205" s="108">
        <f t="shared" si="12"/>
        <v>1174981</v>
      </c>
    </row>
    <row r="206" spans="1:44" ht="15" customHeight="1" x14ac:dyDescent="0.2">
      <c r="A206" s="8" t="s">
        <v>110</v>
      </c>
      <c r="B206" s="9"/>
      <c r="C206" s="34" t="s">
        <v>292</v>
      </c>
      <c r="E206" s="6"/>
      <c r="F206" s="7"/>
      <c r="G206" s="6"/>
      <c r="H206" s="2"/>
      <c r="I206" s="32">
        <v>55100</v>
      </c>
      <c r="J206" s="2"/>
      <c r="K206" s="35" t="s">
        <v>5</v>
      </c>
      <c r="L206" s="2"/>
      <c r="M206" s="27">
        <v>5537432</v>
      </c>
      <c r="N206" s="27"/>
      <c r="O206" s="27">
        <v>453663</v>
      </c>
      <c r="P206" s="27"/>
      <c r="Q206" s="27">
        <v>276981</v>
      </c>
      <c r="R206" s="27"/>
      <c r="S206" s="27">
        <v>0</v>
      </c>
      <c r="T206" s="27"/>
      <c r="U206" s="27">
        <v>499577</v>
      </c>
      <c r="V206" s="27"/>
      <c r="W206" s="108">
        <f t="shared" si="10"/>
        <v>1230221</v>
      </c>
      <c r="X206" s="27"/>
      <c r="Y206" s="27"/>
      <c r="Z206" s="27"/>
      <c r="AA206" s="27"/>
      <c r="AB206" s="27">
        <v>105244</v>
      </c>
      <c r="AC206" s="27"/>
      <c r="AD206" s="27">
        <v>70004</v>
      </c>
      <c r="AE206" s="27"/>
      <c r="AF206" s="27">
        <v>271265</v>
      </c>
      <c r="AG206" s="27"/>
      <c r="AH206" s="27">
        <v>343009</v>
      </c>
      <c r="AI206" s="27"/>
      <c r="AJ206" s="108">
        <f t="shared" si="11"/>
        <v>789522</v>
      </c>
      <c r="AK206" s="27"/>
      <c r="AL206" s="27">
        <v>301430</v>
      </c>
      <c r="AM206" s="27"/>
      <c r="AN206" s="27">
        <v>0</v>
      </c>
      <c r="AO206" s="27"/>
      <c r="AP206" s="27">
        <v>80054</v>
      </c>
      <c r="AQ206" s="27"/>
      <c r="AR206" s="108">
        <f t="shared" si="12"/>
        <v>381484</v>
      </c>
    </row>
    <row r="207" spans="1:44" ht="15" customHeight="1" x14ac:dyDescent="0.2">
      <c r="A207" s="8" t="s">
        <v>110</v>
      </c>
      <c r="B207" s="9"/>
      <c r="C207" s="34" t="s">
        <v>293</v>
      </c>
      <c r="E207" s="6"/>
      <c r="F207" s="7"/>
      <c r="G207" s="6"/>
      <c r="H207" s="2"/>
      <c r="I207" s="32">
        <v>77200</v>
      </c>
      <c r="J207" s="2"/>
      <c r="K207" s="35" t="s">
        <v>5</v>
      </c>
      <c r="L207" s="2"/>
      <c r="M207" s="27">
        <v>844089</v>
      </c>
      <c r="N207" s="27"/>
      <c r="O207" s="27">
        <v>69153</v>
      </c>
      <c r="P207" s="27"/>
      <c r="Q207" s="27">
        <v>42221</v>
      </c>
      <c r="R207" s="27"/>
      <c r="S207" s="27">
        <v>0</v>
      </c>
      <c r="T207" s="27"/>
      <c r="U207" s="27">
        <v>294341</v>
      </c>
      <c r="V207" s="27"/>
      <c r="W207" s="108">
        <f t="shared" si="10"/>
        <v>405715</v>
      </c>
      <c r="X207" s="27"/>
      <c r="Y207" s="27"/>
      <c r="Z207" s="27"/>
      <c r="AA207" s="27"/>
      <c r="AB207" s="27">
        <v>16043</v>
      </c>
      <c r="AC207" s="27"/>
      <c r="AD207" s="27">
        <v>10671</v>
      </c>
      <c r="AE207" s="27"/>
      <c r="AF207" s="27">
        <v>41350</v>
      </c>
      <c r="AG207" s="27"/>
      <c r="AH207" s="27">
        <v>0</v>
      </c>
      <c r="AI207" s="27"/>
      <c r="AJ207" s="108">
        <f t="shared" si="11"/>
        <v>68064</v>
      </c>
      <c r="AK207" s="27"/>
      <c r="AL207" s="27">
        <v>45948</v>
      </c>
      <c r="AM207" s="27"/>
      <c r="AN207" s="27">
        <v>0</v>
      </c>
      <c r="AO207" s="27"/>
      <c r="AP207" s="27">
        <v>131405</v>
      </c>
      <c r="AQ207" s="27"/>
      <c r="AR207" s="108">
        <f t="shared" si="12"/>
        <v>177353</v>
      </c>
    </row>
    <row r="208" spans="1:44" ht="15" customHeight="1" x14ac:dyDescent="0.2">
      <c r="A208" s="8" t="s">
        <v>110</v>
      </c>
      <c r="B208" s="9"/>
      <c r="C208" s="34" t="s">
        <v>294</v>
      </c>
      <c r="E208" s="6"/>
      <c r="F208" s="7"/>
      <c r="G208" s="6"/>
      <c r="H208" s="2"/>
      <c r="I208" s="32">
        <v>70000</v>
      </c>
      <c r="J208" s="2"/>
      <c r="K208" s="35" t="s">
        <v>5</v>
      </c>
      <c r="L208" s="2"/>
      <c r="M208" s="27">
        <v>0</v>
      </c>
      <c r="N208" s="27"/>
      <c r="O208" s="27">
        <v>0</v>
      </c>
      <c r="P208" s="27"/>
      <c r="Q208" s="27">
        <v>0</v>
      </c>
      <c r="R208" s="27"/>
      <c r="S208" s="27">
        <v>0</v>
      </c>
      <c r="T208" s="27"/>
      <c r="U208" s="27">
        <v>0</v>
      </c>
      <c r="V208" s="27"/>
      <c r="W208" s="108">
        <f t="shared" si="10"/>
        <v>0</v>
      </c>
      <c r="X208" s="27"/>
      <c r="Y208" s="27"/>
      <c r="Z208" s="27"/>
      <c r="AA208" s="27"/>
      <c r="AB208" s="27">
        <v>0</v>
      </c>
      <c r="AC208" s="27"/>
      <c r="AD208" s="27">
        <v>0</v>
      </c>
      <c r="AE208" s="27"/>
      <c r="AF208" s="27">
        <v>0</v>
      </c>
      <c r="AG208" s="27"/>
      <c r="AH208" s="27">
        <v>0</v>
      </c>
      <c r="AI208" s="27"/>
      <c r="AJ208" s="108">
        <f t="shared" si="11"/>
        <v>0</v>
      </c>
      <c r="AK208" s="27"/>
      <c r="AL208" s="27">
        <v>0</v>
      </c>
      <c r="AM208" s="27"/>
      <c r="AN208" s="27">
        <v>0</v>
      </c>
      <c r="AO208" s="27"/>
      <c r="AP208" s="27">
        <v>-28828</v>
      </c>
      <c r="AQ208" s="27"/>
      <c r="AR208" s="108">
        <f t="shared" si="12"/>
        <v>-28828</v>
      </c>
    </row>
    <row r="209" spans="1:44" ht="15" customHeight="1" x14ac:dyDescent="0.2">
      <c r="A209" s="8" t="s">
        <v>110</v>
      </c>
      <c r="B209" s="9"/>
      <c r="C209" s="34" t="s">
        <v>295</v>
      </c>
      <c r="E209" s="6"/>
      <c r="F209" s="7"/>
      <c r="G209" s="6"/>
      <c r="H209" s="2"/>
      <c r="I209" s="32">
        <v>38500</v>
      </c>
      <c r="J209" s="2"/>
      <c r="K209" s="35" t="s">
        <v>5</v>
      </c>
      <c r="L209" s="2"/>
      <c r="M209" s="27">
        <v>4080201</v>
      </c>
      <c r="N209" s="27"/>
      <c r="O209" s="27">
        <v>334277</v>
      </c>
      <c r="P209" s="27"/>
      <c r="Q209" s="27">
        <v>204091</v>
      </c>
      <c r="R209" s="27"/>
      <c r="S209" s="27">
        <v>0</v>
      </c>
      <c r="T209" s="27"/>
      <c r="U209" s="27">
        <v>259670</v>
      </c>
      <c r="V209" s="27"/>
      <c r="W209" s="108">
        <f t="shared" si="10"/>
        <v>798038</v>
      </c>
      <c r="X209" s="27"/>
      <c r="Y209" s="27"/>
      <c r="Z209" s="27"/>
      <c r="AA209" s="27"/>
      <c r="AB209" s="27">
        <v>77548</v>
      </c>
      <c r="AC209" s="27"/>
      <c r="AD209" s="27">
        <v>51582</v>
      </c>
      <c r="AE209" s="27"/>
      <c r="AF209" s="27">
        <v>199879</v>
      </c>
      <c r="AG209" s="27"/>
      <c r="AH209" s="27">
        <v>493094</v>
      </c>
      <c r="AI209" s="27"/>
      <c r="AJ209" s="108">
        <f t="shared" si="11"/>
        <v>822103</v>
      </c>
      <c r="AK209" s="27"/>
      <c r="AL209" s="27">
        <v>222106</v>
      </c>
      <c r="AM209" s="27"/>
      <c r="AN209" s="27">
        <v>0</v>
      </c>
      <c r="AO209" s="27"/>
      <c r="AP209" s="27">
        <v>-83564</v>
      </c>
      <c r="AQ209" s="27"/>
      <c r="AR209" s="108">
        <f t="shared" si="12"/>
        <v>138542</v>
      </c>
    </row>
    <row r="210" spans="1:44" ht="15" customHeight="1" x14ac:dyDescent="0.2">
      <c r="A210" s="8" t="s">
        <v>110</v>
      </c>
      <c r="B210" s="9"/>
      <c r="C210" s="34" t="s">
        <v>296</v>
      </c>
      <c r="E210" s="6"/>
      <c r="F210" s="7"/>
      <c r="G210" s="6"/>
      <c r="H210" s="2"/>
      <c r="I210" s="32">
        <v>61000</v>
      </c>
      <c r="J210" s="2"/>
      <c r="K210" s="35" t="s">
        <v>5</v>
      </c>
      <c r="L210" s="2"/>
      <c r="M210" s="27">
        <v>3560164</v>
      </c>
      <c r="N210" s="27"/>
      <c r="O210" s="27">
        <v>291672</v>
      </c>
      <c r="P210" s="27"/>
      <c r="Q210" s="27">
        <v>178079</v>
      </c>
      <c r="R210" s="27"/>
      <c r="S210" s="27">
        <v>0</v>
      </c>
      <c r="T210" s="27"/>
      <c r="U210" s="27">
        <v>372977</v>
      </c>
      <c r="V210" s="27"/>
      <c r="W210" s="108">
        <f t="shared" si="10"/>
        <v>842728</v>
      </c>
      <c r="X210" s="27"/>
      <c r="Y210" s="27"/>
      <c r="Z210" s="27"/>
      <c r="AA210" s="27"/>
      <c r="AB210" s="27">
        <v>67664</v>
      </c>
      <c r="AC210" s="27"/>
      <c r="AD210" s="27">
        <v>45007</v>
      </c>
      <c r="AE210" s="27"/>
      <c r="AF210" s="27">
        <v>174404</v>
      </c>
      <c r="AG210" s="27"/>
      <c r="AH210" s="27">
        <v>369215</v>
      </c>
      <c r="AI210" s="27"/>
      <c r="AJ210" s="108">
        <f t="shared" si="11"/>
        <v>656290</v>
      </c>
      <c r="AK210" s="27"/>
      <c r="AL210" s="27">
        <v>193797</v>
      </c>
      <c r="AM210" s="27"/>
      <c r="AN210" s="27">
        <v>0</v>
      </c>
      <c r="AO210" s="27"/>
      <c r="AP210" s="27">
        <v>-22629</v>
      </c>
      <c r="AQ210" s="27"/>
      <c r="AR210" s="108">
        <f t="shared" si="12"/>
        <v>171168</v>
      </c>
    </row>
    <row r="211" spans="1:44" ht="15" customHeight="1" x14ac:dyDescent="0.2">
      <c r="A211" s="8" t="s">
        <v>110</v>
      </c>
      <c r="B211" s="9"/>
      <c r="C211" s="34" t="s">
        <v>297</v>
      </c>
      <c r="E211" s="6"/>
      <c r="F211" s="7"/>
      <c r="G211" s="6"/>
      <c r="H211" s="2"/>
      <c r="I211" s="32">
        <v>61500</v>
      </c>
      <c r="J211" s="2"/>
      <c r="K211" s="35" t="s">
        <v>5</v>
      </c>
      <c r="L211" s="2"/>
      <c r="M211" s="27">
        <v>3395365</v>
      </c>
      <c r="N211" s="27"/>
      <c r="O211" s="27">
        <v>278171</v>
      </c>
      <c r="P211" s="27"/>
      <c r="Q211" s="27">
        <v>169835</v>
      </c>
      <c r="R211" s="27"/>
      <c r="S211" s="27">
        <v>0</v>
      </c>
      <c r="T211" s="27"/>
      <c r="U211" s="27">
        <v>53511</v>
      </c>
      <c r="V211" s="27"/>
      <c r="W211" s="108">
        <f t="shared" si="10"/>
        <v>501517</v>
      </c>
      <c r="X211" s="27"/>
      <c r="Y211" s="27"/>
      <c r="Z211" s="27"/>
      <c r="AA211" s="27"/>
      <c r="AB211" s="27">
        <v>64532</v>
      </c>
      <c r="AC211" s="27"/>
      <c r="AD211" s="27">
        <v>42924</v>
      </c>
      <c r="AE211" s="27"/>
      <c r="AF211" s="27">
        <v>166330</v>
      </c>
      <c r="AG211" s="27"/>
      <c r="AH211" s="27">
        <v>393247</v>
      </c>
      <c r="AI211" s="27"/>
      <c r="AJ211" s="108">
        <f t="shared" si="11"/>
        <v>667033</v>
      </c>
      <c r="AK211" s="27"/>
      <c r="AL211" s="27">
        <v>184827</v>
      </c>
      <c r="AM211" s="27"/>
      <c r="AN211" s="27">
        <v>0</v>
      </c>
      <c r="AO211" s="27"/>
      <c r="AP211" s="27">
        <v>-105010</v>
      </c>
      <c r="AQ211" s="27"/>
      <c r="AR211" s="108">
        <f t="shared" si="12"/>
        <v>79817</v>
      </c>
    </row>
    <row r="212" spans="1:44" ht="15" customHeight="1" x14ac:dyDescent="0.2">
      <c r="A212" s="8" t="s">
        <v>110</v>
      </c>
      <c r="B212" s="9"/>
      <c r="C212" s="34" t="s">
        <v>298</v>
      </c>
      <c r="E212" s="6"/>
      <c r="F212" s="7"/>
      <c r="G212" s="6"/>
      <c r="H212" s="2"/>
      <c r="I212" s="32">
        <v>76300</v>
      </c>
      <c r="J212" s="2"/>
      <c r="K212" s="35" t="s">
        <v>5</v>
      </c>
      <c r="L212" s="2"/>
      <c r="M212" s="27">
        <v>0</v>
      </c>
      <c r="N212" s="27"/>
      <c r="O212" s="27">
        <v>0</v>
      </c>
      <c r="P212" s="27"/>
      <c r="Q212" s="27">
        <v>0</v>
      </c>
      <c r="R212" s="27"/>
      <c r="S212" s="27">
        <v>0</v>
      </c>
      <c r="T212" s="27"/>
      <c r="U212" s="27">
        <v>0</v>
      </c>
      <c r="V212" s="27"/>
      <c r="W212" s="108">
        <f t="shared" si="10"/>
        <v>0</v>
      </c>
      <c r="X212" s="27"/>
      <c r="Y212" s="27"/>
      <c r="Z212" s="27"/>
      <c r="AA212" s="27"/>
      <c r="AB212" s="27">
        <v>0</v>
      </c>
      <c r="AC212" s="27"/>
      <c r="AD212" s="27">
        <v>0</v>
      </c>
      <c r="AE212" s="27"/>
      <c r="AF212" s="27">
        <v>0</v>
      </c>
      <c r="AG212" s="27"/>
      <c r="AH212" s="27">
        <v>0</v>
      </c>
      <c r="AI212" s="27"/>
      <c r="AJ212" s="108">
        <f t="shared" si="11"/>
        <v>0</v>
      </c>
      <c r="AK212" s="27"/>
      <c r="AL212" s="27">
        <v>0</v>
      </c>
      <c r="AM212" s="27"/>
      <c r="AN212" s="27">
        <v>0</v>
      </c>
      <c r="AO212" s="27"/>
      <c r="AP212" s="27">
        <v>-1632453</v>
      </c>
      <c r="AQ212" s="27"/>
      <c r="AR212" s="108">
        <f t="shared" si="12"/>
        <v>-1632453</v>
      </c>
    </row>
    <row r="213" spans="1:44" ht="15" customHeight="1" x14ac:dyDescent="0.2">
      <c r="A213" s="8" t="s">
        <v>110</v>
      </c>
      <c r="B213" s="9"/>
      <c r="C213" s="34" t="s">
        <v>299</v>
      </c>
      <c r="E213" s="6"/>
      <c r="F213" s="7"/>
      <c r="G213" s="6"/>
      <c r="H213" s="2"/>
      <c r="I213" s="32">
        <v>53100</v>
      </c>
      <c r="J213" s="2"/>
      <c r="K213" s="35" t="s">
        <v>5</v>
      </c>
      <c r="L213" s="2"/>
      <c r="M213" s="27">
        <v>22770189</v>
      </c>
      <c r="N213" s="27"/>
      <c r="O213" s="27">
        <v>1865484</v>
      </c>
      <c r="P213" s="27"/>
      <c r="Q213" s="27">
        <v>1138959</v>
      </c>
      <c r="R213" s="27"/>
      <c r="S213" s="27">
        <v>0</v>
      </c>
      <c r="T213" s="27"/>
      <c r="U213" s="27">
        <v>617879</v>
      </c>
      <c r="V213" s="27"/>
      <c r="W213" s="108">
        <f t="shared" si="10"/>
        <v>3622322</v>
      </c>
      <c r="X213" s="27"/>
      <c r="Y213" s="27"/>
      <c r="Z213" s="27"/>
      <c r="AA213" s="27"/>
      <c r="AB213" s="27">
        <v>432767</v>
      </c>
      <c r="AC213" s="27"/>
      <c r="AD213" s="27">
        <v>287860</v>
      </c>
      <c r="AE213" s="27"/>
      <c r="AF213" s="27">
        <v>1115454</v>
      </c>
      <c r="AG213" s="27"/>
      <c r="AH213" s="27">
        <v>688215</v>
      </c>
      <c r="AI213" s="27"/>
      <c r="AJ213" s="108">
        <f t="shared" si="11"/>
        <v>2524296</v>
      </c>
      <c r="AK213" s="27"/>
      <c r="AL213" s="27">
        <v>1239495</v>
      </c>
      <c r="AM213" s="27"/>
      <c r="AN213" s="27">
        <v>0</v>
      </c>
      <c r="AO213" s="27"/>
      <c r="AP213" s="27">
        <v>2208128</v>
      </c>
      <c r="AQ213" s="27"/>
      <c r="AR213" s="108">
        <f t="shared" si="12"/>
        <v>3447623</v>
      </c>
    </row>
    <row r="214" spans="1:44" ht="15" customHeight="1" x14ac:dyDescent="0.2">
      <c r="A214" s="8" t="s">
        <v>110</v>
      </c>
      <c r="B214" s="9"/>
      <c r="C214" s="34" t="s">
        <v>300</v>
      </c>
      <c r="E214" s="6"/>
      <c r="F214" s="7"/>
      <c r="G214" s="6"/>
      <c r="H214" s="2"/>
      <c r="I214" s="32">
        <v>53200</v>
      </c>
      <c r="J214" s="2"/>
      <c r="K214" s="35" t="s">
        <v>5</v>
      </c>
      <c r="L214" s="2"/>
      <c r="M214" s="27">
        <v>4911635</v>
      </c>
      <c r="N214" s="27"/>
      <c r="O214" s="27">
        <v>402393</v>
      </c>
      <c r="P214" s="27"/>
      <c r="Q214" s="27">
        <v>245679</v>
      </c>
      <c r="R214" s="27"/>
      <c r="S214" s="27">
        <v>0</v>
      </c>
      <c r="T214" s="27"/>
      <c r="U214" s="27">
        <v>79394</v>
      </c>
      <c r="V214" s="27"/>
      <c r="W214" s="108">
        <f t="shared" si="10"/>
        <v>727466</v>
      </c>
      <c r="X214" s="27"/>
      <c r="Y214" s="27"/>
      <c r="Z214" s="27"/>
      <c r="AA214" s="27"/>
      <c r="AB214" s="27">
        <v>93350</v>
      </c>
      <c r="AC214" s="27"/>
      <c r="AD214" s="27">
        <v>62093</v>
      </c>
      <c r="AE214" s="27"/>
      <c r="AF214" s="27">
        <v>240609</v>
      </c>
      <c r="AG214" s="27"/>
      <c r="AH214" s="27">
        <v>545436</v>
      </c>
      <c r="AI214" s="27"/>
      <c r="AJ214" s="108">
        <f t="shared" si="11"/>
        <v>941488</v>
      </c>
      <c r="AK214" s="27"/>
      <c r="AL214" s="27">
        <v>267365</v>
      </c>
      <c r="AM214" s="27"/>
      <c r="AN214" s="27">
        <v>5537</v>
      </c>
      <c r="AO214" s="27"/>
      <c r="AP214" s="27">
        <v>-38175</v>
      </c>
      <c r="AQ214" s="27"/>
      <c r="AR214" s="108">
        <f t="shared" si="12"/>
        <v>234727</v>
      </c>
    </row>
    <row r="215" spans="1:44" ht="15" customHeight="1" x14ac:dyDescent="0.2">
      <c r="A215" s="8" t="s">
        <v>110</v>
      </c>
      <c r="B215" s="9"/>
      <c r="C215" s="34" t="s">
        <v>301</v>
      </c>
      <c r="E215" s="6"/>
      <c r="F215" s="7"/>
      <c r="G215" s="6"/>
      <c r="H215" s="2"/>
      <c r="I215" s="32">
        <v>53500</v>
      </c>
      <c r="J215" s="2"/>
      <c r="K215" s="35" t="s">
        <v>5</v>
      </c>
      <c r="L215" s="2"/>
      <c r="M215" s="27">
        <v>23522270</v>
      </c>
      <c r="N215" s="27"/>
      <c r="O215" s="27">
        <v>1927099</v>
      </c>
      <c r="P215" s="27"/>
      <c r="Q215" s="27">
        <v>1176578</v>
      </c>
      <c r="R215" s="27"/>
      <c r="S215" s="27">
        <v>0</v>
      </c>
      <c r="T215" s="27"/>
      <c r="U215" s="27">
        <v>709741</v>
      </c>
      <c r="V215" s="27"/>
      <c r="W215" s="108">
        <f t="shared" si="10"/>
        <v>3813418</v>
      </c>
      <c r="X215" s="27"/>
      <c r="Y215" s="27"/>
      <c r="Z215" s="27"/>
      <c r="AA215" s="27"/>
      <c r="AB215" s="27">
        <v>447061</v>
      </c>
      <c r="AC215" s="27"/>
      <c r="AD215" s="27">
        <v>297367</v>
      </c>
      <c r="AE215" s="27"/>
      <c r="AF215" s="27">
        <v>1152297</v>
      </c>
      <c r="AG215" s="27"/>
      <c r="AH215" s="27">
        <v>109751</v>
      </c>
      <c r="AI215" s="27"/>
      <c r="AJ215" s="108">
        <f t="shared" si="11"/>
        <v>2006476</v>
      </c>
      <c r="AK215" s="27"/>
      <c r="AL215" s="27">
        <v>1280434</v>
      </c>
      <c r="AM215" s="27"/>
      <c r="AN215" s="27">
        <v>0</v>
      </c>
      <c r="AO215" s="27"/>
      <c r="AP215" s="27">
        <v>235835</v>
      </c>
      <c r="AQ215" s="27"/>
      <c r="AR215" s="108">
        <f t="shared" si="12"/>
        <v>1516269</v>
      </c>
    </row>
    <row r="216" spans="1:44" ht="15" customHeight="1" x14ac:dyDescent="0.2">
      <c r="A216" s="8" t="s">
        <v>110</v>
      </c>
      <c r="B216" s="9"/>
      <c r="C216" s="34" t="s">
        <v>302</v>
      </c>
      <c r="E216" s="6"/>
      <c r="F216" s="7"/>
      <c r="G216" s="6"/>
      <c r="H216" s="2"/>
      <c r="I216" s="32">
        <v>79902</v>
      </c>
      <c r="J216" s="2"/>
      <c r="K216" s="35" t="s">
        <v>5</v>
      </c>
      <c r="L216" s="2"/>
      <c r="M216" s="27">
        <v>6735784</v>
      </c>
      <c r="N216" s="27"/>
      <c r="O216" s="27">
        <v>551840</v>
      </c>
      <c r="P216" s="27"/>
      <c r="Q216" s="27">
        <v>336922</v>
      </c>
      <c r="R216" s="27"/>
      <c r="S216" s="27">
        <v>0</v>
      </c>
      <c r="T216" s="27"/>
      <c r="U216" s="27">
        <v>1331587</v>
      </c>
      <c r="V216" s="27"/>
      <c r="W216" s="108">
        <f t="shared" si="10"/>
        <v>2220349</v>
      </c>
      <c r="X216" s="27"/>
      <c r="Y216" s="27"/>
      <c r="Z216" s="27"/>
      <c r="AA216" s="27"/>
      <c r="AB216" s="27">
        <v>128019</v>
      </c>
      <c r="AC216" s="27"/>
      <c r="AD216" s="27">
        <v>85153</v>
      </c>
      <c r="AE216" s="27"/>
      <c r="AF216" s="27">
        <v>329969</v>
      </c>
      <c r="AG216" s="27"/>
      <c r="AH216" s="27">
        <v>0</v>
      </c>
      <c r="AI216" s="27"/>
      <c r="AJ216" s="108">
        <f t="shared" si="11"/>
        <v>543141</v>
      </c>
      <c r="AK216" s="27"/>
      <c r="AL216" s="27">
        <v>366662</v>
      </c>
      <c r="AM216" s="27"/>
      <c r="AN216" s="27">
        <v>54627</v>
      </c>
      <c r="AO216" s="27"/>
      <c r="AP216" s="27">
        <v>416842</v>
      </c>
      <c r="AQ216" s="27"/>
      <c r="AR216" s="108">
        <f t="shared" si="12"/>
        <v>838131</v>
      </c>
    </row>
    <row r="217" spans="1:44" ht="15" customHeight="1" x14ac:dyDescent="0.2">
      <c r="A217" s="8" t="s">
        <v>110</v>
      </c>
      <c r="B217" s="9"/>
      <c r="C217" s="34" t="s">
        <v>303</v>
      </c>
      <c r="E217" s="6"/>
      <c r="F217" s="7"/>
      <c r="G217" s="6"/>
      <c r="H217" s="2"/>
      <c r="I217" s="32">
        <v>51400</v>
      </c>
      <c r="J217" s="2"/>
      <c r="K217" s="35" t="s">
        <v>5</v>
      </c>
      <c r="L217" s="2"/>
      <c r="M217" s="27">
        <v>481101</v>
      </c>
      <c r="N217" s="27"/>
      <c r="O217" s="27">
        <v>39415</v>
      </c>
      <c r="P217" s="27"/>
      <c r="Q217" s="27">
        <v>24065</v>
      </c>
      <c r="R217" s="27"/>
      <c r="S217" s="27">
        <v>0</v>
      </c>
      <c r="T217" s="27"/>
      <c r="U217" s="27">
        <v>143469</v>
      </c>
      <c r="V217" s="27"/>
      <c r="W217" s="108">
        <f t="shared" si="10"/>
        <v>206949</v>
      </c>
      <c r="X217" s="27"/>
      <c r="Y217" s="27"/>
      <c r="Z217" s="27"/>
      <c r="AA217" s="27"/>
      <c r="AB217" s="27">
        <v>9144</v>
      </c>
      <c r="AC217" s="27"/>
      <c r="AD217" s="27">
        <v>6082</v>
      </c>
      <c r="AE217" s="27"/>
      <c r="AF217" s="27">
        <v>23568</v>
      </c>
      <c r="AG217" s="27"/>
      <c r="AH217" s="27">
        <v>363124</v>
      </c>
      <c r="AI217" s="27"/>
      <c r="AJ217" s="108">
        <f t="shared" si="11"/>
        <v>401918</v>
      </c>
      <c r="AK217" s="27"/>
      <c r="AL217" s="27">
        <v>26189</v>
      </c>
      <c r="AM217" s="27"/>
      <c r="AN217" s="27">
        <v>0</v>
      </c>
      <c r="AO217" s="27"/>
      <c r="AP217" s="27">
        <v>-76017</v>
      </c>
      <c r="AQ217" s="27"/>
      <c r="AR217" s="108">
        <f t="shared" si="12"/>
        <v>-49828</v>
      </c>
    </row>
    <row r="218" spans="1:44" ht="15" customHeight="1" x14ac:dyDescent="0.2">
      <c r="A218" s="8" t="s">
        <v>110</v>
      </c>
      <c r="B218" s="9"/>
      <c r="C218" s="34" t="s">
        <v>304</v>
      </c>
      <c r="E218" s="6"/>
      <c r="F218" s="7"/>
      <c r="G218" s="6"/>
      <c r="H218" s="2"/>
      <c r="I218" s="32">
        <v>57400</v>
      </c>
      <c r="J218" s="2"/>
      <c r="K218" s="35" t="s">
        <v>6</v>
      </c>
      <c r="L218" s="2"/>
      <c r="M218" s="27">
        <v>5063883</v>
      </c>
      <c r="N218" s="27"/>
      <c r="O218" s="27">
        <v>414867</v>
      </c>
      <c r="P218" s="27"/>
      <c r="Q218" s="27">
        <v>253294</v>
      </c>
      <c r="R218" s="27"/>
      <c r="S218" s="27">
        <v>0</v>
      </c>
      <c r="T218" s="27"/>
      <c r="U218" s="27">
        <v>538505</v>
      </c>
      <c r="V218" s="27"/>
      <c r="W218" s="108">
        <f t="shared" si="10"/>
        <v>1206666</v>
      </c>
      <c r="X218" s="27"/>
      <c r="Y218" s="27"/>
      <c r="Z218" s="27"/>
      <c r="AA218" s="27"/>
      <c r="AB218" s="27">
        <v>96243</v>
      </c>
      <c r="AC218" s="27"/>
      <c r="AD218" s="27">
        <v>64017</v>
      </c>
      <c r="AE218" s="27"/>
      <c r="AF218" s="27">
        <v>248067</v>
      </c>
      <c r="AG218" s="27"/>
      <c r="AH218" s="27">
        <v>78682</v>
      </c>
      <c r="AI218" s="27"/>
      <c r="AJ218" s="108">
        <f t="shared" si="11"/>
        <v>487009</v>
      </c>
      <c r="AK218" s="27"/>
      <c r="AL218" s="27">
        <v>275652</v>
      </c>
      <c r="AM218" s="27"/>
      <c r="AN218" s="27">
        <v>0</v>
      </c>
      <c r="AO218" s="27"/>
      <c r="AP218" s="27">
        <v>193826</v>
      </c>
      <c r="AQ218" s="27"/>
      <c r="AR218" s="108">
        <f t="shared" si="12"/>
        <v>469478</v>
      </c>
    </row>
    <row r="219" spans="1:44" ht="15" customHeight="1" x14ac:dyDescent="0.2">
      <c r="A219" s="8" t="s">
        <v>110</v>
      </c>
      <c r="B219" s="9"/>
      <c r="C219" s="34" t="s">
        <v>305</v>
      </c>
      <c r="E219" s="6"/>
      <c r="F219" s="7"/>
      <c r="G219" s="6"/>
      <c r="H219" s="2"/>
      <c r="I219" s="32">
        <v>44400</v>
      </c>
      <c r="J219" s="2"/>
      <c r="K219" s="35" t="s">
        <v>6</v>
      </c>
      <c r="L219" s="2"/>
      <c r="M219" s="27">
        <v>9410698</v>
      </c>
      <c r="N219" s="27"/>
      <c r="O219" s="27">
        <v>770986</v>
      </c>
      <c r="P219" s="27"/>
      <c r="Q219" s="27">
        <v>470721</v>
      </c>
      <c r="R219" s="27"/>
      <c r="S219" s="27">
        <v>0</v>
      </c>
      <c r="T219" s="27"/>
      <c r="U219" s="27">
        <v>1008020</v>
      </c>
      <c r="V219" s="27"/>
      <c r="W219" s="108">
        <f t="shared" si="10"/>
        <v>2249727</v>
      </c>
      <c r="X219" s="27"/>
      <c r="Y219" s="27"/>
      <c r="Z219" s="27"/>
      <c r="AA219" s="27"/>
      <c r="AB219" s="27">
        <v>178858</v>
      </c>
      <c r="AC219" s="27"/>
      <c r="AD219" s="27">
        <v>118970</v>
      </c>
      <c r="AE219" s="27"/>
      <c r="AF219" s="27">
        <v>461006</v>
      </c>
      <c r="AG219" s="27"/>
      <c r="AH219" s="27">
        <v>322162</v>
      </c>
      <c r="AI219" s="27"/>
      <c r="AJ219" s="108">
        <f t="shared" si="11"/>
        <v>1080996</v>
      </c>
      <c r="AK219" s="27"/>
      <c r="AL219" s="27">
        <v>512271</v>
      </c>
      <c r="AM219" s="27"/>
      <c r="AN219" s="27">
        <v>0</v>
      </c>
      <c r="AO219" s="27"/>
      <c r="AP219" s="27">
        <v>27488</v>
      </c>
      <c r="AQ219" s="27"/>
      <c r="AR219" s="108">
        <f t="shared" si="12"/>
        <v>539759</v>
      </c>
    </row>
    <row r="220" spans="1:44" ht="15" customHeight="1" x14ac:dyDescent="0.2">
      <c r="A220" s="8" t="s">
        <v>110</v>
      </c>
      <c r="B220" s="9"/>
      <c r="C220" s="34" t="s">
        <v>306</v>
      </c>
      <c r="E220" s="6"/>
      <c r="F220" s="7"/>
      <c r="G220" s="6"/>
      <c r="H220" s="2"/>
      <c r="I220" s="32">
        <v>70500</v>
      </c>
      <c r="J220" s="2"/>
      <c r="K220" s="35" t="s">
        <v>6</v>
      </c>
      <c r="L220" s="2"/>
      <c r="M220" s="27">
        <v>34294139</v>
      </c>
      <c r="N220" s="27"/>
      <c r="O220" s="27">
        <v>2809602</v>
      </c>
      <c r="P220" s="27"/>
      <c r="Q220" s="27">
        <v>1715384</v>
      </c>
      <c r="R220" s="27"/>
      <c r="S220" s="27">
        <v>0</v>
      </c>
      <c r="T220" s="27"/>
      <c r="U220" s="27">
        <v>2670577</v>
      </c>
      <c r="V220" s="27"/>
      <c r="W220" s="108">
        <f t="shared" si="10"/>
        <v>7195563</v>
      </c>
      <c r="X220" s="27"/>
      <c r="Y220" s="27"/>
      <c r="Z220" s="27"/>
      <c r="AA220" s="27"/>
      <c r="AB220" s="27">
        <v>651789</v>
      </c>
      <c r="AC220" s="27"/>
      <c r="AD220" s="27">
        <v>433545</v>
      </c>
      <c r="AE220" s="27"/>
      <c r="AF220" s="27">
        <v>1679984</v>
      </c>
      <c r="AG220" s="27"/>
      <c r="AH220" s="27">
        <v>1806447</v>
      </c>
      <c r="AI220" s="27"/>
      <c r="AJ220" s="108">
        <f t="shared" si="11"/>
        <v>4571765</v>
      </c>
      <c r="AK220" s="27"/>
      <c r="AL220" s="27">
        <v>1866801</v>
      </c>
      <c r="AM220" s="27"/>
      <c r="AN220" s="27">
        <v>212490</v>
      </c>
      <c r="AO220" s="27"/>
      <c r="AP220" s="27">
        <v>-171797</v>
      </c>
      <c r="AQ220" s="27"/>
      <c r="AR220" s="108">
        <f t="shared" si="12"/>
        <v>1907494</v>
      </c>
    </row>
    <row r="221" spans="1:44" ht="15" customHeight="1" x14ac:dyDescent="0.2">
      <c r="A221" s="8" t="s">
        <v>110</v>
      </c>
      <c r="B221" s="9"/>
      <c r="C221" s="34" t="s">
        <v>307</v>
      </c>
      <c r="E221" s="6"/>
      <c r="F221" s="7"/>
      <c r="G221" s="6"/>
      <c r="H221" s="2"/>
      <c r="I221" s="32">
        <v>57600</v>
      </c>
      <c r="J221" s="2"/>
      <c r="K221" s="35" t="s">
        <v>6</v>
      </c>
      <c r="L221" s="2"/>
      <c r="M221" s="27">
        <v>11426761</v>
      </c>
      <c r="N221" s="27"/>
      <c r="O221" s="27">
        <v>936155</v>
      </c>
      <c r="P221" s="27"/>
      <c r="Q221" s="27">
        <v>571564</v>
      </c>
      <c r="R221" s="27"/>
      <c r="S221" s="27">
        <v>0</v>
      </c>
      <c r="T221" s="27"/>
      <c r="U221" s="27">
        <v>511916</v>
      </c>
      <c r="V221" s="27"/>
      <c r="W221" s="108">
        <f t="shared" si="10"/>
        <v>2019635</v>
      </c>
      <c r="X221" s="27"/>
      <c r="Y221" s="27"/>
      <c r="Z221" s="27"/>
      <c r="AA221" s="27"/>
      <c r="AB221" s="27">
        <v>217175</v>
      </c>
      <c r="AC221" s="27"/>
      <c r="AD221" s="27">
        <v>144457</v>
      </c>
      <c r="AE221" s="27"/>
      <c r="AF221" s="27">
        <v>559768</v>
      </c>
      <c r="AG221" s="27"/>
      <c r="AH221" s="27">
        <v>352428</v>
      </c>
      <c r="AI221" s="27"/>
      <c r="AJ221" s="108">
        <f t="shared" si="11"/>
        <v>1273828</v>
      </c>
      <c r="AK221" s="27"/>
      <c r="AL221" s="27">
        <v>622016</v>
      </c>
      <c r="AM221" s="27"/>
      <c r="AN221" s="27">
        <v>53850</v>
      </c>
      <c r="AO221" s="27"/>
      <c r="AP221" s="27">
        <v>-9707</v>
      </c>
      <c r="AQ221" s="27"/>
      <c r="AR221" s="108">
        <f t="shared" si="12"/>
        <v>666159</v>
      </c>
    </row>
    <row r="222" spans="1:44" ht="15" customHeight="1" x14ac:dyDescent="0.2">
      <c r="A222" s="8" t="s">
        <v>110</v>
      </c>
      <c r="B222" s="9"/>
      <c r="C222" s="34" t="s">
        <v>308</v>
      </c>
      <c r="E222" s="6"/>
      <c r="F222" s="7"/>
      <c r="G222" s="6"/>
      <c r="H222" s="2"/>
      <c r="I222" s="32">
        <v>57900</v>
      </c>
      <c r="J222" s="2"/>
      <c r="K222" s="35" t="s">
        <v>6</v>
      </c>
      <c r="L222" s="2"/>
      <c r="M222" s="27">
        <v>12206785</v>
      </c>
      <c r="N222" s="27"/>
      <c r="O222" s="27">
        <v>1000060</v>
      </c>
      <c r="P222" s="27"/>
      <c r="Q222" s="27">
        <v>610580</v>
      </c>
      <c r="R222" s="27"/>
      <c r="S222" s="27">
        <v>0</v>
      </c>
      <c r="T222" s="27"/>
      <c r="U222" s="27">
        <v>56028</v>
      </c>
      <c r="V222" s="27"/>
      <c r="W222" s="108">
        <f t="shared" si="10"/>
        <v>1666668</v>
      </c>
      <c r="X222" s="27"/>
      <c r="Y222" s="27"/>
      <c r="Z222" s="27"/>
      <c r="AA222" s="27"/>
      <c r="AB222" s="27">
        <v>232000</v>
      </c>
      <c r="AC222" s="27"/>
      <c r="AD222" s="27">
        <v>154318</v>
      </c>
      <c r="AE222" s="27"/>
      <c r="AF222" s="27">
        <v>597980</v>
      </c>
      <c r="AG222" s="27"/>
      <c r="AH222" s="27">
        <v>633634</v>
      </c>
      <c r="AI222" s="27"/>
      <c r="AJ222" s="108">
        <f t="shared" si="11"/>
        <v>1617932</v>
      </c>
      <c r="AK222" s="27"/>
      <c r="AL222" s="27">
        <v>664476</v>
      </c>
      <c r="AM222" s="27"/>
      <c r="AN222" s="27">
        <v>0</v>
      </c>
      <c r="AO222" s="27"/>
      <c r="AP222" s="27">
        <v>-237838</v>
      </c>
      <c r="AQ222" s="27"/>
      <c r="AR222" s="108">
        <f t="shared" si="12"/>
        <v>426638</v>
      </c>
    </row>
    <row r="223" spans="1:44" ht="15" customHeight="1" x14ac:dyDescent="0.2">
      <c r="A223" s="8" t="s">
        <v>110</v>
      </c>
      <c r="B223" s="9"/>
      <c r="C223" s="34" t="s">
        <v>309</v>
      </c>
      <c r="E223" s="6"/>
      <c r="F223" s="7"/>
      <c r="G223" s="6"/>
      <c r="H223" s="2"/>
      <c r="I223" s="32">
        <v>26000</v>
      </c>
      <c r="J223" s="2"/>
      <c r="K223" s="35" t="s">
        <v>6</v>
      </c>
      <c r="L223" s="2"/>
      <c r="M223" s="27">
        <v>9828478</v>
      </c>
      <c r="N223" s="27"/>
      <c r="O223" s="27">
        <v>805214</v>
      </c>
      <c r="P223" s="27"/>
      <c r="Q223" s="27">
        <v>491618</v>
      </c>
      <c r="R223" s="27"/>
      <c r="S223" s="27">
        <v>0</v>
      </c>
      <c r="T223" s="27"/>
      <c r="U223" s="27">
        <v>868511</v>
      </c>
      <c r="V223" s="27"/>
      <c r="W223" s="108">
        <f t="shared" si="10"/>
        <v>2165343</v>
      </c>
      <c r="X223" s="27"/>
      <c r="Y223" s="27"/>
      <c r="Z223" s="27"/>
      <c r="AA223" s="27"/>
      <c r="AB223" s="27">
        <v>186799</v>
      </c>
      <c r="AC223" s="27"/>
      <c r="AD223" s="27">
        <v>124251</v>
      </c>
      <c r="AE223" s="27"/>
      <c r="AF223" s="27">
        <v>481473</v>
      </c>
      <c r="AG223" s="27"/>
      <c r="AH223" s="27">
        <v>846624</v>
      </c>
      <c r="AI223" s="27"/>
      <c r="AJ223" s="108">
        <f t="shared" si="11"/>
        <v>1639147</v>
      </c>
      <c r="AK223" s="27"/>
      <c r="AL223" s="27">
        <v>535013</v>
      </c>
      <c r="AM223" s="27"/>
      <c r="AN223" s="27">
        <v>7867</v>
      </c>
      <c r="AO223" s="27"/>
      <c r="AP223" s="27">
        <v>217748</v>
      </c>
      <c r="AQ223" s="27"/>
      <c r="AR223" s="108">
        <f t="shared" si="12"/>
        <v>760628</v>
      </c>
    </row>
    <row r="224" spans="1:44" ht="15" customHeight="1" x14ac:dyDescent="0.2">
      <c r="A224" s="8" t="s">
        <v>110</v>
      </c>
      <c r="B224" s="9"/>
      <c r="C224" s="34" t="s">
        <v>310</v>
      </c>
      <c r="E224" s="6"/>
      <c r="F224" s="7"/>
      <c r="G224" s="6"/>
      <c r="H224" s="2"/>
      <c r="I224" s="32">
        <v>20700</v>
      </c>
      <c r="J224" s="2"/>
      <c r="K224" s="35" t="s">
        <v>6</v>
      </c>
      <c r="L224" s="2"/>
      <c r="M224" s="27">
        <v>39381761</v>
      </c>
      <c r="N224" s="27"/>
      <c r="O224" s="27">
        <v>3226413</v>
      </c>
      <c r="P224" s="27"/>
      <c r="Q224" s="27">
        <v>1969866</v>
      </c>
      <c r="R224" s="27"/>
      <c r="S224" s="27">
        <v>0</v>
      </c>
      <c r="T224" s="27"/>
      <c r="U224" s="27">
        <v>2280698</v>
      </c>
      <c r="V224" s="27"/>
      <c r="W224" s="108">
        <f t="shared" si="10"/>
        <v>7476977</v>
      </c>
      <c r="X224" s="27"/>
      <c r="Y224" s="27"/>
      <c r="Z224" s="27"/>
      <c r="AA224" s="27"/>
      <c r="AB224" s="27">
        <v>748484</v>
      </c>
      <c r="AC224" s="27"/>
      <c r="AD224" s="27">
        <v>497862</v>
      </c>
      <c r="AE224" s="27"/>
      <c r="AF224" s="27">
        <v>1929214</v>
      </c>
      <c r="AG224" s="27"/>
      <c r="AH224" s="27">
        <v>0</v>
      </c>
      <c r="AI224" s="27"/>
      <c r="AJ224" s="108">
        <f t="shared" si="11"/>
        <v>3175560</v>
      </c>
      <c r="AK224" s="27"/>
      <c r="AL224" s="27">
        <v>2143745</v>
      </c>
      <c r="AM224" s="27"/>
      <c r="AN224" s="27">
        <v>0</v>
      </c>
      <c r="AO224" s="27"/>
      <c r="AP224" s="27">
        <v>500207</v>
      </c>
      <c r="AQ224" s="27"/>
      <c r="AR224" s="108">
        <f t="shared" si="12"/>
        <v>2643952</v>
      </c>
    </row>
    <row r="225" spans="1:44" ht="15" customHeight="1" x14ac:dyDescent="0.2">
      <c r="A225" s="8" t="s">
        <v>110</v>
      </c>
      <c r="B225" s="9"/>
      <c r="C225" s="34" t="s">
        <v>311</v>
      </c>
      <c r="E225" s="6"/>
      <c r="F225" s="7"/>
      <c r="G225" s="6"/>
      <c r="H225" s="2"/>
      <c r="I225" s="32">
        <v>57700</v>
      </c>
      <c r="J225" s="2"/>
      <c r="K225" s="35" t="s">
        <v>6</v>
      </c>
      <c r="L225" s="2"/>
      <c r="M225" s="27">
        <v>6207976</v>
      </c>
      <c r="N225" s="27"/>
      <c r="O225" s="27">
        <v>508598</v>
      </c>
      <c r="P225" s="27"/>
      <c r="Q225" s="27">
        <v>310521</v>
      </c>
      <c r="R225" s="27"/>
      <c r="S225" s="27">
        <v>0</v>
      </c>
      <c r="T225" s="27"/>
      <c r="U225" s="27">
        <v>261177</v>
      </c>
      <c r="V225" s="27"/>
      <c r="W225" s="108">
        <f t="shared" si="10"/>
        <v>1080296</v>
      </c>
      <c r="X225" s="27"/>
      <c r="Y225" s="27"/>
      <c r="Z225" s="27"/>
      <c r="AA225" s="27"/>
      <c r="AB225" s="27">
        <v>117988</v>
      </c>
      <c r="AC225" s="27"/>
      <c r="AD225" s="27">
        <v>78481</v>
      </c>
      <c r="AE225" s="27"/>
      <c r="AF225" s="27">
        <v>304113</v>
      </c>
      <c r="AG225" s="27"/>
      <c r="AH225" s="27">
        <v>350312</v>
      </c>
      <c r="AI225" s="27"/>
      <c r="AJ225" s="108">
        <f t="shared" si="11"/>
        <v>850894</v>
      </c>
      <c r="AK225" s="27"/>
      <c r="AL225" s="27">
        <v>337931</v>
      </c>
      <c r="AM225" s="27"/>
      <c r="AN225" s="27">
        <v>0</v>
      </c>
      <c r="AO225" s="27"/>
      <c r="AP225" s="27">
        <v>92072</v>
      </c>
      <c r="AQ225" s="27"/>
      <c r="AR225" s="108">
        <f t="shared" si="12"/>
        <v>430003</v>
      </c>
    </row>
    <row r="226" spans="1:44" ht="15" customHeight="1" x14ac:dyDescent="0.2">
      <c r="A226" s="8" t="s">
        <v>110</v>
      </c>
      <c r="B226" s="9"/>
      <c r="C226" s="34" t="s">
        <v>312</v>
      </c>
      <c r="E226" s="6"/>
      <c r="F226" s="7"/>
      <c r="G226" s="6"/>
      <c r="H226" s="2"/>
      <c r="I226" s="32">
        <v>57500</v>
      </c>
      <c r="J226" s="2"/>
      <c r="K226" s="35" t="s">
        <v>6</v>
      </c>
      <c r="L226" s="2"/>
      <c r="M226" s="27">
        <v>4824743</v>
      </c>
      <c r="N226" s="27"/>
      <c r="O226" s="27">
        <v>395275</v>
      </c>
      <c r="P226" s="27"/>
      <c r="Q226" s="27">
        <v>241332</v>
      </c>
      <c r="R226" s="27"/>
      <c r="S226" s="27">
        <v>0</v>
      </c>
      <c r="T226" s="27"/>
      <c r="U226" s="27">
        <v>896292</v>
      </c>
      <c r="V226" s="27"/>
      <c r="W226" s="108">
        <f t="shared" si="10"/>
        <v>1532899</v>
      </c>
      <c r="X226" s="27"/>
      <c r="Y226" s="27"/>
      <c r="Z226" s="27"/>
      <c r="AA226" s="27"/>
      <c r="AB226" s="27">
        <v>91698</v>
      </c>
      <c r="AC226" s="27"/>
      <c r="AD226" s="27">
        <v>60994</v>
      </c>
      <c r="AE226" s="27"/>
      <c r="AF226" s="27">
        <v>236352</v>
      </c>
      <c r="AG226" s="27"/>
      <c r="AH226" s="27">
        <v>5399</v>
      </c>
      <c r="AI226" s="27"/>
      <c r="AJ226" s="108">
        <f t="shared" si="11"/>
        <v>394443</v>
      </c>
      <c r="AK226" s="27"/>
      <c r="AL226" s="27">
        <v>262635</v>
      </c>
      <c r="AM226" s="27"/>
      <c r="AN226" s="27">
        <v>0</v>
      </c>
      <c r="AO226" s="27"/>
      <c r="AP226" s="27">
        <v>264794</v>
      </c>
      <c r="AQ226" s="27"/>
      <c r="AR226" s="108">
        <f t="shared" si="12"/>
        <v>527429</v>
      </c>
    </row>
    <row r="227" spans="1:44" ht="15" customHeight="1" x14ac:dyDescent="0.2">
      <c r="A227" s="8" t="s">
        <v>110</v>
      </c>
      <c r="B227" s="9"/>
      <c r="C227" s="34" t="s">
        <v>313</v>
      </c>
      <c r="E227" s="6"/>
      <c r="F227" s="7"/>
      <c r="G227" s="6"/>
      <c r="H227" s="2"/>
      <c r="I227" s="32">
        <v>59200</v>
      </c>
      <c r="J227" s="2"/>
      <c r="K227" s="35" t="s">
        <v>6</v>
      </c>
      <c r="L227" s="2"/>
      <c r="M227" s="27">
        <v>925267</v>
      </c>
      <c r="N227" s="27"/>
      <c r="O227" s="27">
        <v>75804</v>
      </c>
      <c r="P227" s="27"/>
      <c r="Q227" s="27">
        <v>46282</v>
      </c>
      <c r="R227" s="27"/>
      <c r="S227" s="27">
        <v>0</v>
      </c>
      <c r="T227" s="27"/>
      <c r="U227" s="27">
        <v>423891</v>
      </c>
      <c r="V227" s="27"/>
      <c r="W227" s="108">
        <f t="shared" si="10"/>
        <v>545977</v>
      </c>
      <c r="X227" s="27"/>
      <c r="Y227" s="27"/>
      <c r="Z227" s="27"/>
      <c r="AA227" s="27"/>
      <c r="AB227" s="27">
        <v>17585</v>
      </c>
      <c r="AC227" s="27"/>
      <c r="AD227" s="27">
        <v>11697</v>
      </c>
      <c r="AE227" s="27"/>
      <c r="AF227" s="27">
        <v>45327</v>
      </c>
      <c r="AG227" s="27"/>
      <c r="AH227" s="27">
        <v>259514</v>
      </c>
      <c r="AI227" s="27"/>
      <c r="AJ227" s="108">
        <f t="shared" si="11"/>
        <v>334123</v>
      </c>
      <c r="AK227" s="27"/>
      <c r="AL227" s="27">
        <v>50367</v>
      </c>
      <c r="AM227" s="27"/>
      <c r="AN227" s="27">
        <v>0</v>
      </c>
      <c r="AO227" s="27"/>
      <c r="AP227" s="27">
        <v>30488</v>
      </c>
      <c r="AQ227" s="27"/>
      <c r="AR227" s="108">
        <f t="shared" si="12"/>
        <v>80855</v>
      </c>
    </row>
    <row r="228" spans="1:44" ht="15" customHeight="1" x14ac:dyDescent="0.2">
      <c r="A228" s="8" t="s">
        <v>110</v>
      </c>
      <c r="B228" s="9"/>
      <c r="C228" s="34" t="s">
        <v>314</v>
      </c>
      <c r="E228" s="6"/>
      <c r="F228" s="7"/>
      <c r="G228" s="6"/>
      <c r="H228" s="2"/>
      <c r="I228" s="32">
        <v>34900</v>
      </c>
      <c r="J228" s="2"/>
      <c r="K228" s="35" t="s">
        <v>6</v>
      </c>
      <c r="L228" s="2"/>
      <c r="M228" s="27">
        <v>15619102</v>
      </c>
      <c r="N228" s="27"/>
      <c r="O228" s="27">
        <v>1279620</v>
      </c>
      <c r="P228" s="27"/>
      <c r="Q228" s="27">
        <v>781264</v>
      </c>
      <c r="R228" s="27"/>
      <c r="S228" s="27">
        <v>0</v>
      </c>
      <c r="T228" s="27"/>
      <c r="U228" s="27">
        <v>318936</v>
      </c>
      <c r="V228" s="27"/>
      <c r="W228" s="108">
        <f t="shared" ref="W228:W291" si="13">O228+Q228+U228+S228</f>
        <v>2379820</v>
      </c>
      <c r="X228" s="27"/>
      <c r="Y228" s="27"/>
      <c r="Z228" s="27"/>
      <c r="AA228" s="27"/>
      <c r="AB228" s="27">
        <v>296854</v>
      </c>
      <c r="AC228" s="27"/>
      <c r="AD228" s="27">
        <v>197456</v>
      </c>
      <c r="AE228" s="27"/>
      <c r="AF228" s="27">
        <v>765141</v>
      </c>
      <c r="AG228" s="27"/>
      <c r="AH228" s="27">
        <v>1015849</v>
      </c>
      <c r="AI228" s="27"/>
      <c r="AJ228" s="108">
        <f t="shared" ref="AJ228:AJ291" si="14">AB228+AD228+AF228+AH228</f>
        <v>2275300</v>
      </c>
      <c r="AK228" s="27"/>
      <c r="AL228" s="27">
        <v>850226</v>
      </c>
      <c r="AM228" s="27"/>
      <c r="AN228" s="27">
        <v>51788</v>
      </c>
      <c r="AO228" s="27"/>
      <c r="AP228" s="27">
        <v>-65670</v>
      </c>
      <c r="AQ228" s="27"/>
      <c r="AR228" s="108">
        <f t="shared" ref="AR228:AR291" si="15">AL228+AP228+AN228</f>
        <v>836344</v>
      </c>
    </row>
    <row r="229" spans="1:44" ht="15" customHeight="1" x14ac:dyDescent="0.2">
      <c r="A229" s="8" t="s">
        <v>110</v>
      </c>
      <c r="B229" s="9"/>
      <c r="C229" s="34" t="s">
        <v>315</v>
      </c>
      <c r="E229" s="6"/>
      <c r="F229" s="7"/>
      <c r="G229" s="6"/>
      <c r="H229" s="2"/>
      <c r="I229" s="32">
        <v>53700</v>
      </c>
      <c r="J229" s="2"/>
      <c r="K229" s="35" t="s">
        <v>6</v>
      </c>
      <c r="L229" s="2"/>
      <c r="M229" s="27">
        <v>5695618</v>
      </c>
      <c r="N229" s="27"/>
      <c r="O229" s="27">
        <v>466623</v>
      </c>
      <c r="P229" s="27"/>
      <c r="Q229" s="27">
        <v>284893</v>
      </c>
      <c r="R229" s="27"/>
      <c r="S229" s="27">
        <v>0</v>
      </c>
      <c r="T229" s="27"/>
      <c r="U229" s="27">
        <v>1047657</v>
      </c>
      <c r="V229" s="27"/>
      <c r="W229" s="108">
        <f t="shared" si="13"/>
        <v>1799173</v>
      </c>
      <c r="X229" s="27"/>
      <c r="Y229" s="27"/>
      <c r="Z229" s="27"/>
      <c r="AA229" s="27"/>
      <c r="AB229" s="27">
        <v>108250</v>
      </c>
      <c r="AC229" s="27"/>
      <c r="AD229" s="27">
        <v>72004</v>
      </c>
      <c r="AE229" s="27"/>
      <c r="AF229" s="27">
        <v>279014</v>
      </c>
      <c r="AG229" s="27"/>
      <c r="AH229" s="27">
        <v>217139</v>
      </c>
      <c r="AI229" s="27"/>
      <c r="AJ229" s="108">
        <f t="shared" si="14"/>
        <v>676407</v>
      </c>
      <c r="AK229" s="27"/>
      <c r="AL229" s="27">
        <v>310041</v>
      </c>
      <c r="AM229" s="27"/>
      <c r="AN229" s="27">
        <v>0</v>
      </c>
      <c r="AO229" s="27"/>
      <c r="AP229" s="27">
        <v>226694</v>
      </c>
      <c r="AQ229" s="27"/>
      <c r="AR229" s="108">
        <f t="shared" si="15"/>
        <v>536735</v>
      </c>
    </row>
    <row r="230" spans="1:44" ht="15" customHeight="1" x14ac:dyDescent="0.2">
      <c r="A230" s="8" t="s">
        <v>110</v>
      </c>
      <c r="B230" s="9"/>
      <c r="C230" s="34" t="s">
        <v>316</v>
      </c>
      <c r="E230" s="6"/>
      <c r="F230" s="7"/>
      <c r="G230" s="6"/>
      <c r="H230" s="2"/>
      <c r="I230" s="32">
        <v>36200</v>
      </c>
      <c r="J230" s="2"/>
      <c r="K230" s="35" t="s">
        <v>7</v>
      </c>
      <c r="L230" s="2"/>
      <c r="M230" s="27">
        <v>17921650</v>
      </c>
      <c r="N230" s="27"/>
      <c r="O230" s="27">
        <v>1468260</v>
      </c>
      <c r="P230" s="27"/>
      <c r="Q230" s="27">
        <v>896437</v>
      </c>
      <c r="R230" s="27"/>
      <c r="S230" s="27">
        <v>0</v>
      </c>
      <c r="T230" s="27"/>
      <c r="U230" s="27">
        <v>530870</v>
      </c>
      <c r="V230" s="27"/>
      <c r="W230" s="108">
        <f t="shared" si="13"/>
        <v>2895567</v>
      </c>
      <c r="X230" s="27"/>
      <c r="Y230" s="27"/>
      <c r="Z230" s="27"/>
      <c r="AA230" s="27"/>
      <c r="AB230" s="27">
        <v>340616</v>
      </c>
      <c r="AC230" s="27"/>
      <c r="AD230" s="27">
        <v>226565</v>
      </c>
      <c r="AE230" s="27"/>
      <c r="AF230" s="27">
        <v>877937</v>
      </c>
      <c r="AG230" s="27"/>
      <c r="AH230" s="27">
        <v>854433</v>
      </c>
      <c r="AI230" s="27"/>
      <c r="AJ230" s="108">
        <f t="shared" si="14"/>
        <v>2299551</v>
      </c>
      <c r="AK230" s="27"/>
      <c r="AL230" s="27">
        <v>975565</v>
      </c>
      <c r="AM230" s="27"/>
      <c r="AN230" s="27">
        <v>0</v>
      </c>
      <c r="AO230" s="27"/>
      <c r="AP230" s="27">
        <v>53682</v>
      </c>
      <c r="AQ230" s="27"/>
      <c r="AR230" s="108">
        <f t="shared" si="15"/>
        <v>1029247</v>
      </c>
    </row>
    <row r="231" spans="1:44" ht="15" customHeight="1" x14ac:dyDescent="0.2">
      <c r="A231" s="8" t="s">
        <v>110</v>
      </c>
      <c r="B231" s="9"/>
      <c r="C231" s="34" t="s">
        <v>317</v>
      </c>
      <c r="E231" s="6"/>
      <c r="F231" s="7"/>
      <c r="G231" s="6"/>
      <c r="H231" s="2"/>
      <c r="I231" s="32">
        <v>70600</v>
      </c>
      <c r="J231" s="2"/>
      <c r="K231" s="35" t="s">
        <v>7</v>
      </c>
      <c r="L231" s="2"/>
      <c r="M231" s="27">
        <v>22651774</v>
      </c>
      <c r="N231" s="27"/>
      <c r="O231" s="27">
        <v>1855782</v>
      </c>
      <c r="P231" s="27"/>
      <c r="Q231" s="27">
        <v>1133036</v>
      </c>
      <c r="R231" s="27"/>
      <c r="S231" s="27">
        <v>0</v>
      </c>
      <c r="T231" s="27"/>
      <c r="U231" s="27">
        <v>1915632</v>
      </c>
      <c r="V231" s="27"/>
      <c r="W231" s="108">
        <f t="shared" si="13"/>
        <v>4904450</v>
      </c>
      <c r="X231" s="27"/>
      <c r="Y231" s="27"/>
      <c r="Z231" s="27"/>
      <c r="AA231" s="27"/>
      <c r="AB231" s="27">
        <v>430516</v>
      </c>
      <c r="AC231" s="27"/>
      <c r="AD231" s="27">
        <v>286363</v>
      </c>
      <c r="AE231" s="27"/>
      <c r="AF231" s="27">
        <v>1109654</v>
      </c>
      <c r="AG231" s="27"/>
      <c r="AH231" s="27">
        <v>5236049</v>
      </c>
      <c r="AI231" s="27"/>
      <c r="AJ231" s="108">
        <f t="shared" si="14"/>
        <v>7062582</v>
      </c>
      <c r="AK231" s="27"/>
      <c r="AL231" s="27">
        <v>1233049</v>
      </c>
      <c r="AM231" s="27"/>
      <c r="AN231" s="27">
        <v>194022</v>
      </c>
      <c r="AO231" s="27"/>
      <c r="AP231" s="27">
        <v>-1866870</v>
      </c>
      <c r="AQ231" s="27"/>
      <c r="AR231" s="108">
        <f t="shared" si="15"/>
        <v>-439799</v>
      </c>
    </row>
    <row r="232" spans="1:44" ht="15" customHeight="1" x14ac:dyDescent="0.2">
      <c r="A232" s="8" t="s">
        <v>110</v>
      </c>
      <c r="B232" s="9"/>
      <c r="C232" s="34" t="s">
        <v>317</v>
      </c>
      <c r="E232" s="6"/>
      <c r="F232" s="7"/>
      <c r="G232" s="6"/>
      <c r="H232" s="2"/>
      <c r="I232" s="32">
        <v>70603</v>
      </c>
      <c r="J232" s="2"/>
      <c r="K232" s="35" t="s">
        <v>7</v>
      </c>
      <c r="L232" s="2"/>
      <c r="M232" s="27">
        <v>7833557</v>
      </c>
      <c r="N232" s="27"/>
      <c r="O232" s="27">
        <v>641777</v>
      </c>
      <c r="P232" s="27"/>
      <c r="Q232" s="27">
        <v>391833</v>
      </c>
      <c r="R232" s="27"/>
      <c r="S232" s="27">
        <v>0</v>
      </c>
      <c r="T232" s="27"/>
      <c r="U232" s="27">
        <v>396277</v>
      </c>
      <c r="V232" s="27"/>
      <c r="W232" s="108">
        <f t="shared" si="13"/>
        <v>1429887</v>
      </c>
      <c r="X232" s="27"/>
      <c r="Y232" s="27"/>
      <c r="Z232" s="27"/>
      <c r="AA232" s="27"/>
      <c r="AB232" s="27">
        <v>148883</v>
      </c>
      <c r="AC232" s="27"/>
      <c r="AD232" s="27">
        <v>99031</v>
      </c>
      <c r="AE232" s="27"/>
      <c r="AF232" s="27">
        <v>383746</v>
      </c>
      <c r="AG232" s="27"/>
      <c r="AH232" s="27">
        <v>1137418</v>
      </c>
      <c r="AI232" s="27"/>
      <c r="AJ232" s="108">
        <f t="shared" si="14"/>
        <v>1769078</v>
      </c>
      <c r="AK232" s="27"/>
      <c r="AL232" s="27">
        <v>426420</v>
      </c>
      <c r="AM232" s="27"/>
      <c r="AN232" s="27">
        <v>57102</v>
      </c>
      <c r="AO232" s="27"/>
      <c r="AP232" s="27">
        <v>-88300</v>
      </c>
      <c r="AQ232" s="27"/>
      <c r="AR232" s="108">
        <f t="shared" si="15"/>
        <v>395222</v>
      </c>
    </row>
    <row r="233" spans="1:44" ht="15" customHeight="1" x14ac:dyDescent="0.2">
      <c r="A233" s="8" t="s">
        <v>110</v>
      </c>
      <c r="B233" s="9"/>
      <c r="C233" s="34" t="s">
        <v>318</v>
      </c>
      <c r="E233" s="6"/>
      <c r="F233" s="7"/>
      <c r="G233" s="6"/>
      <c r="H233" s="2"/>
      <c r="I233" s="32">
        <v>22600</v>
      </c>
      <c r="J233" s="2"/>
      <c r="K233" s="35" t="s">
        <v>7</v>
      </c>
      <c r="L233" s="2"/>
      <c r="M233" s="27">
        <v>18951800</v>
      </c>
      <c r="N233" s="27"/>
      <c r="O233" s="27">
        <v>1552656</v>
      </c>
      <c r="P233" s="27"/>
      <c r="Q233" s="27">
        <v>947964</v>
      </c>
      <c r="R233" s="27"/>
      <c r="S233" s="27">
        <v>0</v>
      </c>
      <c r="T233" s="27"/>
      <c r="U233" s="27">
        <v>1306330</v>
      </c>
      <c r="V233" s="27"/>
      <c r="W233" s="108">
        <f t="shared" si="13"/>
        <v>3806950</v>
      </c>
      <c r="X233" s="27"/>
      <c r="Y233" s="27"/>
      <c r="Z233" s="27"/>
      <c r="AA233" s="27"/>
      <c r="AB233" s="27">
        <v>360195</v>
      </c>
      <c r="AC233" s="27"/>
      <c r="AD233" s="27">
        <v>239588</v>
      </c>
      <c r="AE233" s="27"/>
      <c r="AF233" s="27">
        <v>928401</v>
      </c>
      <c r="AG233" s="27"/>
      <c r="AH233" s="27">
        <v>863292</v>
      </c>
      <c r="AI233" s="27"/>
      <c r="AJ233" s="108">
        <f t="shared" si="14"/>
        <v>2391476</v>
      </c>
      <c r="AK233" s="27"/>
      <c r="AL233" s="27">
        <v>1031641</v>
      </c>
      <c r="AM233" s="27"/>
      <c r="AN233" s="27">
        <v>0</v>
      </c>
      <c r="AO233" s="27"/>
      <c r="AP233" s="27">
        <v>312332</v>
      </c>
      <c r="AQ233" s="27"/>
      <c r="AR233" s="108">
        <f t="shared" si="15"/>
        <v>1343973</v>
      </c>
    </row>
    <row r="234" spans="1:44" ht="15" customHeight="1" x14ac:dyDescent="0.2">
      <c r="A234" s="8" t="s">
        <v>110</v>
      </c>
      <c r="B234" s="9"/>
      <c r="C234" s="34" t="s">
        <v>319</v>
      </c>
      <c r="E234" s="6"/>
      <c r="F234" s="7"/>
      <c r="G234" s="6"/>
      <c r="H234" s="2"/>
      <c r="I234" s="32">
        <v>26500</v>
      </c>
      <c r="J234" s="2"/>
      <c r="K234" s="35" t="s">
        <v>7</v>
      </c>
      <c r="L234" s="2"/>
      <c r="M234" s="27">
        <v>41742422</v>
      </c>
      <c r="N234" s="27"/>
      <c r="O234" s="27">
        <v>3419814</v>
      </c>
      <c r="P234" s="27"/>
      <c r="Q234" s="27">
        <v>2087946</v>
      </c>
      <c r="R234" s="27"/>
      <c r="S234" s="27">
        <v>0</v>
      </c>
      <c r="T234" s="27"/>
      <c r="U234" s="27">
        <v>1005339</v>
      </c>
      <c r="V234" s="27"/>
      <c r="W234" s="108">
        <f t="shared" si="13"/>
        <v>6513099</v>
      </c>
      <c r="X234" s="27"/>
      <c r="Y234" s="27"/>
      <c r="Z234" s="27"/>
      <c r="AA234" s="27"/>
      <c r="AB234" s="27">
        <v>793350</v>
      </c>
      <c r="AC234" s="27"/>
      <c r="AD234" s="27">
        <v>527706</v>
      </c>
      <c r="AE234" s="27"/>
      <c r="AF234" s="27">
        <v>2044857</v>
      </c>
      <c r="AG234" s="27"/>
      <c r="AH234" s="27">
        <v>1023569</v>
      </c>
      <c r="AI234" s="27"/>
      <c r="AJ234" s="108">
        <f t="shared" si="14"/>
        <v>4389482</v>
      </c>
      <c r="AK234" s="27"/>
      <c r="AL234" s="27">
        <v>2272248</v>
      </c>
      <c r="AM234" s="27"/>
      <c r="AN234" s="27">
        <v>0</v>
      </c>
      <c r="AO234" s="27"/>
      <c r="AP234" s="27">
        <v>714407</v>
      </c>
      <c r="AQ234" s="27"/>
      <c r="AR234" s="108">
        <f t="shared" si="15"/>
        <v>2986655</v>
      </c>
    </row>
    <row r="235" spans="1:44" ht="15" customHeight="1" x14ac:dyDescent="0.2">
      <c r="A235" s="8" t="s">
        <v>110</v>
      </c>
      <c r="B235" s="9"/>
      <c r="C235" s="34" t="s">
        <v>320</v>
      </c>
      <c r="E235" s="6"/>
      <c r="F235" s="7"/>
      <c r="G235" s="6"/>
      <c r="H235" s="2"/>
      <c r="I235" s="32">
        <v>35400</v>
      </c>
      <c r="J235" s="2"/>
      <c r="K235" s="35" t="s">
        <v>8</v>
      </c>
      <c r="L235" s="2"/>
      <c r="M235" s="27">
        <v>51237961</v>
      </c>
      <c r="N235" s="27"/>
      <c r="O235" s="27">
        <v>4197751</v>
      </c>
      <c r="P235" s="27"/>
      <c r="Q235" s="27">
        <v>2562910</v>
      </c>
      <c r="R235" s="27"/>
      <c r="S235" s="27">
        <v>0</v>
      </c>
      <c r="T235" s="27"/>
      <c r="U235" s="27">
        <v>1287507</v>
      </c>
      <c r="V235" s="27"/>
      <c r="W235" s="108">
        <f t="shared" si="13"/>
        <v>8048168</v>
      </c>
      <c r="X235" s="27"/>
      <c r="Y235" s="27"/>
      <c r="Z235" s="27"/>
      <c r="AA235" s="27"/>
      <c r="AB235" s="27">
        <v>973821</v>
      </c>
      <c r="AC235" s="27"/>
      <c r="AD235" s="27">
        <v>647748</v>
      </c>
      <c r="AE235" s="27"/>
      <c r="AF235" s="27">
        <v>2510019</v>
      </c>
      <c r="AG235" s="27"/>
      <c r="AH235" s="27">
        <v>1806041</v>
      </c>
      <c r="AI235" s="27"/>
      <c r="AJ235" s="108">
        <f t="shared" si="14"/>
        <v>5937629</v>
      </c>
      <c r="AK235" s="27"/>
      <c r="AL235" s="27">
        <v>2789137</v>
      </c>
      <c r="AM235" s="27"/>
      <c r="AN235" s="27">
        <v>0</v>
      </c>
      <c r="AO235" s="27"/>
      <c r="AP235" s="27">
        <v>-299449</v>
      </c>
      <c r="AQ235" s="27"/>
      <c r="AR235" s="108">
        <f t="shared" si="15"/>
        <v>2489688</v>
      </c>
    </row>
    <row r="236" spans="1:44" ht="15" customHeight="1" x14ac:dyDescent="0.2">
      <c r="A236" s="8" t="s">
        <v>110</v>
      </c>
      <c r="B236" s="9"/>
      <c r="C236" s="34" t="s">
        <v>321</v>
      </c>
      <c r="E236" s="6"/>
      <c r="F236" s="7"/>
      <c r="G236" s="6"/>
      <c r="H236" s="2"/>
      <c r="I236" s="32">
        <v>32700</v>
      </c>
      <c r="J236" s="2"/>
      <c r="K236" s="35" t="s">
        <v>8</v>
      </c>
      <c r="L236" s="2"/>
      <c r="M236" s="27">
        <v>59117446</v>
      </c>
      <c r="N236" s="27"/>
      <c r="O236" s="27">
        <v>4843290</v>
      </c>
      <c r="P236" s="27"/>
      <c r="Q236" s="27">
        <v>2957040</v>
      </c>
      <c r="R236" s="27"/>
      <c r="S236" s="27">
        <v>0</v>
      </c>
      <c r="T236" s="27"/>
      <c r="U236" s="27">
        <v>3055565</v>
      </c>
      <c r="V236" s="27"/>
      <c r="W236" s="108">
        <f t="shared" si="13"/>
        <v>10855895</v>
      </c>
      <c r="X236" s="27"/>
      <c r="Y236" s="27"/>
      <c r="Z236" s="27"/>
      <c r="AA236" s="27"/>
      <c r="AB236" s="27">
        <v>1123577</v>
      </c>
      <c r="AC236" s="27"/>
      <c r="AD236" s="27">
        <v>747360</v>
      </c>
      <c r="AE236" s="27"/>
      <c r="AF236" s="27">
        <v>2896015</v>
      </c>
      <c r="AG236" s="27"/>
      <c r="AH236" s="27">
        <v>3350667</v>
      </c>
      <c r="AI236" s="27"/>
      <c r="AJ236" s="108">
        <f t="shared" si="14"/>
        <v>8117619</v>
      </c>
      <c r="AK236" s="27"/>
      <c r="AL236" s="27">
        <v>3218057</v>
      </c>
      <c r="AM236" s="27"/>
      <c r="AN236" s="27">
        <v>517582</v>
      </c>
      <c r="AO236" s="27"/>
      <c r="AP236" s="27">
        <v>473680</v>
      </c>
      <c r="AQ236" s="27"/>
      <c r="AR236" s="108">
        <f t="shared" si="15"/>
        <v>4209319</v>
      </c>
    </row>
    <row r="237" spans="1:44" ht="15" customHeight="1" x14ac:dyDescent="0.2">
      <c r="A237" s="8" t="s">
        <v>110</v>
      </c>
      <c r="B237" s="9"/>
      <c r="C237" s="34" t="s">
        <v>322</v>
      </c>
      <c r="E237" s="6"/>
      <c r="F237" s="7"/>
      <c r="G237" s="6"/>
      <c r="H237" s="2"/>
      <c r="I237" s="32">
        <v>40800</v>
      </c>
      <c r="J237" s="2"/>
      <c r="K237" s="35" t="s">
        <v>8</v>
      </c>
      <c r="L237" s="2"/>
      <c r="M237" s="27">
        <v>6507812</v>
      </c>
      <c r="N237" s="27"/>
      <c r="O237" s="27">
        <v>533163</v>
      </c>
      <c r="P237" s="27"/>
      <c r="Q237" s="27">
        <v>325519</v>
      </c>
      <c r="R237" s="27"/>
      <c r="S237" s="27">
        <v>0</v>
      </c>
      <c r="T237" s="27"/>
      <c r="U237" s="27">
        <v>524822</v>
      </c>
      <c r="V237" s="27"/>
      <c r="W237" s="108">
        <f t="shared" si="13"/>
        <v>1383504</v>
      </c>
      <c r="X237" s="27"/>
      <c r="Y237" s="27"/>
      <c r="Z237" s="27"/>
      <c r="AA237" s="27"/>
      <c r="AB237" s="27">
        <v>123686</v>
      </c>
      <c r="AC237" s="27"/>
      <c r="AD237" s="27">
        <v>82271</v>
      </c>
      <c r="AE237" s="27"/>
      <c r="AF237" s="27">
        <v>318801</v>
      </c>
      <c r="AG237" s="27"/>
      <c r="AH237" s="27">
        <v>601359</v>
      </c>
      <c r="AI237" s="27"/>
      <c r="AJ237" s="108">
        <f t="shared" si="14"/>
        <v>1126117</v>
      </c>
      <c r="AK237" s="27"/>
      <c r="AL237" s="27">
        <v>354253</v>
      </c>
      <c r="AM237" s="27"/>
      <c r="AN237" s="27">
        <v>0</v>
      </c>
      <c r="AO237" s="27"/>
      <c r="AP237" s="27">
        <v>-81279</v>
      </c>
      <c r="AQ237" s="27"/>
      <c r="AR237" s="108">
        <f t="shared" si="15"/>
        <v>272974</v>
      </c>
    </row>
    <row r="238" spans="1:44" ht="15" customHeight="1" x14ac:dyDescent="0.2">
      <c r="A238" s="8" t="s">
        <v>110</v>
      </c>
      <c r="B238" s="9"/>
      <c r="C238" s="34" t="s">
        <v>323</v>
      </c>
      <c r="E238" s="6"/>
      <c r="F238" s="7"/>
      <c r="G238" s="6"/>
      <c r="H238" s="2"/>
      <c r="I238" s="32">
        <v>28700</v>
      </c>
      <c r="J238" s="2"/>
      <c r="K238" s="35" t="s">
        <v>8</v>
      </c>
      <c r="L238" s="2"/>
      <c r="M238" s="27">
        <v>12549649</v>
      </c>
      <c r="N238" s="27"/>
      <c r="O238" s="27">
        <v>1028150</v>
      </c>
      <c r="P238" s="27"/>
      <c r="Q238" s="27">
        <v>627730</v>
      </c>
      <c r="R238" s="27"/>
      <c r="S238" s="27">
        <v>0</v>
      </c>
      <c r="T238" s="27"/>
      <c r="U238" s="27">
        <v>835151</v>
      </c>
      <c r="V238" s="27"/>
      <c r="W238" s="108">
        <f t="shared" si="13"/>
        <v>2491031</v>
      </c>
      <c r="X238" s="27"/>
      <c r="Y238" s="27"/>
      <c r="Z238" s="27"/>
      <c r="AA238" s="27"/>
      <c r="AB238" s="27">
        <v>238517</v>
      </c>
      <c r="AC238" s="27"/>
      <c r="AD238" s="27">
        <v>158652</v>
      </c>
      <c r="AE238" s="27"/>
      <c r="AF238" s="27">
        <v>614776</v>
      </c>
      <c r="AG238" s="27"/>
      <c r="AH238" s="27">
        <v>7921</v>
      </c>
      <c r="AI238" s="27"/>
      <c r="AJ238" s="108">
        <f t="shared" si="14"/>
        <v>1019866</v>
      </c>
      <c r="AK238" s="27"/>
      <c r="AL238" s="27">
        <v>683140</v>
      </c>
      <c r="AM238" s="27"/>
      <c r="AN238" s="27">
        <v>0</v>
      </c>
      <c r="AO238" s="27"/>
      <c r="AP238" s="27">
        <v>262786</v>
      </c>
      <c r="AQ238" s="27"/>
      <c r="AR238" s="108">
        <f t="shared" si="15"/>
        <v>945926</v>
      </c>
    </row>
    <row r="239" spans="1:44" ht="15" customHeight="1" x14ac:dyDescent="0.2">
      <c r="A239" s="8" t="s">
        <v>110</v>
      </c>
      <c r="B239" s="9"/>
      <c r="C239" s="34" t="s">
        <v>324</v>
      </c>
      <c r="E239" s="6"/>
      <c r="F239" s="7"/>
      <c r="G239" s="6"/>
      <c r="H239" s="2"/>
      <c r="I239" s="32">
        <v>23800</v>
      </c>
      <c r="J239" s="2"/>
      <c r="K239" s="35" t="s">
        <v>8</v>
      </c>
      <c r="L239" s="2"/>
      <c r="M239" s="27">
        <v>88690986</v>
      </c>
      <c r="N239" s="27"/>
      <c r="O239" s="27">
        <v>7266149</v>
      </c>
      <c r="P239" s="27"/>
      <c r="Q239" s="27">
        <v>4436302</v>
      </c>
      <c r="R239" s="27"/>
      <c r="S239" s="27">
        <v>0</v>
      </c>
      <c r="T239" s="27"/>
      <c r="U239" s="27">
        <v>1808715</v>
      </c>
      <c r="V239" s="27"/>
      <c r="W239" s="108">
        <f t="shared" si="13"/>
        <v>13511166</v>
      </c>
      <c r="X239" s="27"/>
      <c r="Y239" s="27"/>
      <c r="Z239" s="27"/>
      <c r="AA239" s="27"/>
      <c r="AB239" s="27">
        <v>1685647</v>
      </c>
      <c r="AC239" s="27"/>
      <c r="AD239" s="27">
        <v>1121227</v>
      </c>
      <c r="AE239" s="27"/>
      <c r="AF239" s="27">
        <v>4344749</v>
      </c>
      <c r="AG239" s="27"/>
      <c r="AH239" s="27">
        <v>6132755</v>
      </c>
      <c r="AI239" s="27"/>
      <c r="AJ239" s="108">
        <f t="shared" si="14"/>
        <v>13284378</v>
      </c>
      <c r="AK239" s="27"/>
      <c r="AL239" s="27">
        <v>4827892</v>
      </c>
      <c r="AM239" s="27"/>
      <c r="AN239" s="27">
        <v>0</v>
      </c>
      <c r="AO239" s="27"/>
      <c r="AP239" s="27">
        <v>-164236</v>
      </c>
      <c r="AQ239" s="27"/>
      <c r="AR239" s="108">
        <f t="shared" si="15"/>
        <v>4663656</v>
      </c>
    </row>
    <row r="240" spans="1:44" ht="15" customHeight="1" x14ac:dyDescent="0.2">
      <c r="A240" s="8" t="s">
        <v>110</v>
      </c>
      <c r="B240" s="9"/>
      <c r="C240" s="34" t="s">
        <v>325</v>
      </c>
      <c r="E240" s="6"/>
      <c r="F240" s="7"/>
      <c r="G240" s="6"/>
      <c r="H240" s="2"/>
      <c r="I240" s="32">
        <v>70700</v>
      </c>
      <c r="J240" s="2"/>
      <c r="K240" s="35" t="s">
        <v>8</v>
      </c>
      <c r="L240" s="2"/>
      <c r="M240" s="27">
        <v>233755209</v>
      </c>
      <c r="N240" s="27"/>
      <c r="O240" s="27">
        <v>19150766</v>
      </c>
      <c r="P240" s="27"/>
      <c r="Q240" s="27">
        <v>11692378</v>
      </c>
      <c r="R240" s="27"/>
      <c r="S240" s="27">
        <v>0</v>
      </c>
      <c r="T240" s="27"/>
      <c r="U240" s="27">
        <v>0</v>
      </c>
      <c r="V240" s="27"/>
      <c r="W240" s="108">
        <f t="shared" si="13"/>
        <v>30843144</v>
      </c>
      <c r="X240" s="27"/>
      <c r="Y240" s="27"/>
      <c r="Z240" s="27"/>
      <c r="AA240" s="27"/>
      <c r="AB240" s="27">
        <v>4442716</v>
      </c>
      <c r="AC240" s="27"/>
      <c r="AD240" s="27">
        <v>2955123</v>
      </c>
      <c r="AE240" s="27"/>
      <c r="AF240" s="27">
        <v>11451083</v>
      </c>
      <c r="AG240" s="27"/>
      <c r="AH240" s="27">
        <v>18953109</v>
      </c>
      <c r="AI240" s="27"/>
      <c r="AJ240" s="108">
        <f t="shared" si="14"/>
        <v>37802031</v>
      </c>
      <c r="AK240" s="27"/>
      <c r="AL240" s="27">
        <v>12724459</v>
      </c>
      <c r="AM240" s="27"/>
      <c r="AN240" s="27">
        <v>7033749</v>
      </c>
      <c r="AO240" s="27"/>
      <c r="AP240" s="27">
        <v>-8097698</v>
      </c>
      <c r="AQ240" s="27"/>
      <c r="AR240" s="108">
        <f t="shared" si="15"/>
        <v>11660510</v>
      </c>
    </row>
    <row r="241" spans="1:44" ht="15" customHeight="1" x14ac:dyDescent="0.2">
      <c r="A241" s="8" t="s">
        <v>110</v>
      </c>
      <c r="B241" s="9"/>
      <c r="C241" s="34" t="s">
        <v>326</v>
      </c>
      <c r="E241" s="6"/>
      <c r="F241" s="7"/>
      <c r="G241" s="6"/>
      <c r="H241" s="2"/>
      <c r="I241" s="32">
        <v>62700</v>
      </c>
      <c r="J241" s="2"/>
      <c r="K241" s="35" t="s">
        <v>8</v>
      </c>
      <c r="L241" s="2"/>
      <c r="M241" s="27">
        <v>334005</v>
      </c>
      <c r="N241" s="27"/>
      <c r="O241" s="27">
        <v>27364</v>
      </c>
      <c r="P241" s="27"/>
      <c r="Q241" s="27">
        <v>16707</v>
      </c>
      <c r="R241" s="27"/>
      <c r="S241" s="27">
        <v>0</v>
      </c>
      <c r="T241" s="27"/>
      <c r="U241" s="27">
        <v>0</v>
      </c>
      <c r="V241" s="27"/>
      <c r="W241" s="108">
        <f t="shared" si="13"/>
        <v>44071</v>
      </c>
      <c r="X241" s="27"/>
      <c r="Y241" s="27"/>
      <c r="Z241" s="27"/>
      <c r="AA241" s="27"/>
      <c r="AB241" s="27">
        <v>6348</v>
      </c>
      <c r="AC241" s="27"/>
      <c r="AD241" s="27">
        <v>4222</v>
      </c>
      <c r="AE241" s="27"/>
      <c r="AF241" s="27">
        <v>16362</v>
      </c>
      <c r="AG241" s="27"/>
      <c r="AH241" s="27">
        <v>662836</v>
      </c>
      <c r="AI241" s="27"/>
      <c r="AJ241" s="108">
        <f t="shared" si="14"/>
        <v>689768</v>
      </c>
      <c r="AK241" s="27"/>
      <c r="AL241" s="27">
        <v>18182</v>
      </c>
      <c r="AM241" s="27"/>
      <c r="AN241" s="27">
        <v>0</v>
      </c>
      <c r="AO241" s="27"/>
      <c r="AP241" s="27">
        <v>-142230</v>
      </c>
      <c r="AQ241" s="27"/>
      <c r="AR241" s="108">
        <f t="shared" si="15"/>
        <v>-124048</v>
      </c>
    </row>
    <row r="242" spans="1:44" ht="15" customHeight="1" x14ac:dyDescent="0.2">
      <c r="A242" s="8" t="s">
        <v>110</v>
      </c>
      <c r="B242" s="9"/>
      <c r="C242" s="34" t="s">
        <v>327</v>
      </c>
      <c r="E242" s="6"/>
      <c r="F242" s="7"/>
      <c r="G242" s="6"/>
      <c r="H242" s="2"/>
      <c r="I242" s="32">
        <v>27900</v>
      </c>
      <c r="J242" s="2"/>
      <c r="K242" s="35" t="s">
        <v>8</v>
      </c>
      <c r="L242" s="2"/>
      <c r="M242" s="27">
        <v>3205845</v>
      </c>
      <c r="N242" s="27"/>
      <c r="O242" s="27">
        <v>262644</v>
      </c>
      <c r="P242" s="27"/>
      <c r="Q242" s="27">
        <v>160356</v>
      </c>
      <c r="R242" s="27"/>
      <c r="S242" s="27">
        <v>0</v>
      </c>
      <c r="T242" s="27"/>
      <c r="U242" s="27">
        <v>136842</v>
      </c>
      <c r="V242" s="27"/>
      <c r="W242" s="108">
        <f t="shared" si="13"/>
        <v>559842</v>
      </c>
      <c r="X242" s="27"/>
      <c r="Y242" s="27"/>
      <c r="Z242" s="27"/>
      <c r="AA242" s="27"/>
      <c r="AB242" s="27">
        <v>60930</v>
      </c>
      <c r="AC242" s="27"/>
      <c r="AD242" s="27">
        <v>40528</v>
      </c>
      <c r="AE242" s="27"/>
      <c r="AF242" s="27">
        <v>157046</v>
      </c>
      <c r="AG242" s="27"/>
      <c r="AH242" s="27">
        <v>1166194</v>
      </c>
      <c r="AI242" s="27"/>
      <c r="AJ242" s="108">
        <f t="shared" si="14"/>
        <v>1424698</v>
      </c>
      <c r="AK242" s="27"/>
      <c r="AL242" s="27">
        <v>174510</v>
      </c>
      <c r="AM242" s="27"/>
      <c r="AN242" s="27">
        <v>51575</v>
      </c>
      <c r="AO242" s="27"/>
      <c r="AP242" s="27">
        <v>-196747</v>
      </c>
      <c r="AQ242" s="27"/>
      <c r="AR242" s="108">
        <f t="shared" si="15"/>
        <v>29338</v>
      </c>
    </row>
    <row r="243" spans="1:44" ht="15" customHeight="1" x14ac:dyDescent="0.2">
      <c r="A243" s="8" t="s">
        <v>110</v>
      </c>
      <c r="B243" s="9"/>
      <c r="C243" s="34" t="s">
        <v>328</v>
      </c>
      <c r="E243" s="6"/>
      <c r="F243" s="7"/>
      <c r="G243" s="6"/>
      <c r="H243" s="2"/>
      <c r="I243" s="32">
        <v>36700</v>
      </c>
      <c r="J243" s="2"/>
      <c r="K243" s="35" t="s">
        <v>8</v>
      </c>
      <c r="L243" s="2"/>
      <c r="M243" s="27">
        <v>13398378</v>
      </c>
      <c r="N243" s="27"/>
      <c r="O243" s="27">
        <v>1097683</v>
      </c>
      <c r="P243" s="27"/>
      <c r="Q243" s="27">
        <v>670184</v>
      </c>
      <c r="R243" s="27"/>
      <c r="S243" s="27">
        <v>0</v>
      </c>
      <c r="T243" s="27"/>
      <c r="U243" s="27">
        <v>1545790</v>
      </c>
      <c r="V243" s="27"/>
      <c r="W243" s="108">
        <f t="shared" si="13"/>
        <v>3313657</v>
      </c>
      <c r="X243" s="27"/>
      <c r="Y243" s="27"/>
      <c r="Z243" s="27"/>
      <c r="AA243" s="27"/>
      <c r="AB243" s="27">
        <v>254648</v>
      </c>
      <c r="AC243" s="27"/>
      <c r="AD243" s="27">
        <v>169382</v>
      </c>
      <c r="AE243" s="27"/>
      <c r="AF243" s="27">
        <v>656353</v>
      </c>
      <c r="AG243" s="27"/>
      <c r="AH243" s="27">
        <v>112786</v>
      </c>
      <c r="AI243" s="27"/>
      <c r="AJ243" s="108">
        <f t="shared" si="14"/>
        <v>1193169</v>
      </c>
      <c r="AK243" s="27"/>
      <c r="AL243" s="27">
        <v>729340</v>
      </c>
      <c r="AM243" s="27"/>
      <c r="AN243" s="27">
        <v>0</v>
      </c>
      <c r="AO243" s="27"/>
      <c r="AP243" s="27">
        <v>422207</v>
      </c>
      <c r="AQ243" s="27"/>
      <c r="AR243" s="108">
        <f t="shared" si="15"/>
        <v>1151547</v>
      </c>
    </row>
    <row r="244" spans="1:44" ht="15" customHeight="1" x14ac:dyDescent="0.2">
      <c r="A244" s="8" t="s">
        <v>110</v>
      </c>
      <c r="B244" s="9"/>
      <c r="C244" s="34" t="s">
        <v>329</v>
      </c>
      <c r="E244" s="6"/>
      <c r="F244" s="7"/>
      <c r="G244" s="6"/>
      <c r="H244" s="2"/>
      <c r="I244" s="32">
        <v>25500</v>
      </c>
      <c r="J244" s="2"/>
      <c r="K244" s="35" t="s">
        <v>8</v>
      </c>
      <c r="L244" s="2"/>
      <c r="M244" s="27">
        <v>7262820</v>
      </c>
      <c r="N244" s="27"/>
      <c r="O244" s="27">
        <v>595018</v>
      </c>
      <c r="P244" s="27"/>
      <c r="Q244" s="27">
        <v>363284</v>
      </c>
      <c r="R244" s="27"/>
      <c r="S244" s="27">
        <v>0</v>
      </c>
      <c r="T244" s="27"/>
      <c r="U244" s="27">
        <v>717199</v>
      </c>
      <c r="V244" s="27"/>
      <c r="W244" s="108">
        <f t="shared" si="13"/>
        <v>1675501</v>
      </c>
      <c r="X244" s="27"/>
      <c r="Y244" s="27"/>
      <c r="Z244" s="27"/>
      <c r="AA244" s="27"/>
      <c r="AB244" s="27">
        <v>138036</v>
      </c>
      <c r="AC244" s="27"/>
      <c r="AD244" s="27">
        <v>91816</v>
      </c>
      <c r="AE244" s="27"/>
      <c r="AF244" s="27">
        <v>355787</v>
      </c>
      <c r="AG244" s="27"/>
      <c r="AH244" s="27">
        <v>280289</v>
      </c>
      <c r="AI244" s="27"/>
      <c r="AJ244" s="108">
        <f t="shared" si="14"/>
        <v>865928</v>
      </c>
      <c r="AK244" s="27"/>
      <c r="AL244" s="27">
        <v>395351</v>
      </c>
      <c r="AM244" s="27"/>
      <c r="AN244" s="27">
        <v>0</v>
      </c>
      <c r="AO244" s="27"/>
      <c r="AP244" s="27">
        <v>158174</v>
      </c>
      <c r="AQ244" s="27"/>
      <c r="AR244" s="108">
        <f t="shared" si="15"/>
        <v>553525</v>
      </c>
    </row>
    <row r="245" spans="1:44" ht="15" customHeight="1" x14ac:dyDescent="0.2">
      <c r="A245" s="8" t="s">
        <v>110</v>
      </c>
      <c r="B245" s="9"/>
      <c r="C245" s="34" t="s">
        <v>330</v>
      </c>
      <c r="E245" s="6"/>
      <c r="F245" s="7"/>
      <c r="G245" s="6"/>
      <c r="H245" s="2"/>
      <c r="I245" s="32">
        <v>29100</v>
      </c>
      <c r="J245" s="2"/>
      <c r="K245" s="35" t="s">
        <v>8</v>
      </c>
      <c r="L245" s="2"/>
      <c r="M245" s="27">
        <v>73429720</v>
      </c>
      <c r="N245" s="27"/>
      <c r="O245" s="27">
        <v>6015846</v>
      </c>
      <c r="P245" s="27"/>
      <c r="Q245" s="27">
        <v>3672937</v>
      </c>
      <c r="R245" s="27"/>
      <c r="S245" s="27">
        <v>0</v>
      </c>
      <c r="T245" s="27"/>
      <c r="U245" s="27">
        <v>6758212</v>
      </c>
      <c r="V245" s="27"/>
      <c r="W245" s="108">
        <f t="shared" si="13"/>
        <v>16446995</v>
      </c>
      <c r="X245" s="27"/>
      <c r="Y245" s="27"/>
      <c r="Z245" s="27"/>
      <c r="AA245" s="27"/>
      <c r="AB245" s="27">
        <v>1395594</v>
      </c>
      <c r="AC245" s="27"/>
      <c r="AD245" s="27">
        <v>928295</v>
      </c>
      <c r="AE245" s="27"/>
      <c r="AF245" s="27">
        <v>3597138</v>
      </c>
      <c r="AG245" s="27"/>
      <c r="AH245" s="27">
        <v>5424939</v>
      </c>
      <c r="AI245" s="27"/>
      <c r="AJ245" s="108">
        <f t="shared" si="14"/>
        <v>11345966</v>
      </c>
      <c r="AK245" s="27"/>
      <c r="AL245" s="27">
        <v>3997145</v>
      </c>
      <c r="AM245" s="27"/>
      <c r="AN245" s="27">
        <v>0</v>
      </c>
      <c r="AO245" s="27"/>
      <c r="AP245" s="27">
        <v>-1192029</v>
      </c>
      <c r="AQ245" s="27"/>
      <c r="AR245" s="108">
        <f t="shared" si="15"/>
        <v>2805116</v>
      </c>
    </row>
    <row r="246" spans="1:44" ht="15" customHeight="1" x14ac:dyDescent="0.2">
      <c r="A246" s="8" t="s">
        <v>110</v>
      </c>
      <c r="B246" s="9"/>
      <c r="C246" s="34" t="s">
        <v>331</v>
      </c>
      <c r="E246" s="6"/>
      <c r="F246" s="7"/>
      <c r="G246" s="6"/>
      <c r="H246" s="2"/>
      <c r="I246" s="32">
        <v>36000</v>
      </c>
      <c r="J246" s="2"/>
      <c r="K246" s="35" t="s">
        <v>8</v>
      </c>
      <c r="L246" s="2"/>
      <c r="M246" s="27">
        <v>24227272</v>
      </c>
      <c r="N246" s="27"/>
      <c r="O246" s="27">
        <v>1984858</v>
      </c>
      <c r="P246" s="27"/>
      <c r="Q246" s="27">
        <v>1211842</v>
      </c>
      <c r="R246" s="27"/>
      <c r="S246" s="27">
        <v>0</v>
      </c>
      <c r="T246" s="27"/>
      <c r="U246" s="27">
        <v>1153582</v>
      </c>
      <c r="V246" s="27"/>
      <c r="W246" s="108">
        <f t="shared" si="13"/>
        <v>4350282</v>
      </c>
      <c r="X246" s="27"/>
      <c r="Y246" s="27"/>
      <c r="Z246" s="27"/>
      <c r="AA246" s="27"/>
      <c r="AB246" s="27">
        <v>460460</v>
      </c>
      <c r="AC246" s="27"/>
      <c r="AD246" s="27">
        <v>306280</v>
      </c>
      <c r="AE246" s="27"/>
      <c r="AF246" s="27">
        <v>1186833</v>
      </c>
      <c r="AG246" s="27"/>
      <c r="AH246" s="27">
        <v>2171843</v>
      </c>
      <c r="AI246" s="27"/>
      <c r="AJ246" s="108">
        <f t="shared" si="14"/>
        <v>4125416</v>
      </c>
      <c r="AK246" s="27"/>
      <c r="AL246" s="27">
        <v>1318811</v>
      </c>
      <c r="AM246" s="27"/>
      <c r="AN246" s="27">
        <v>41566</v>
      </c>
      <c r="AO246" s="27"/>
      <c r="AP246" s="27">
        <v>165175</v>
      </c>
      <c r="AQ246" s="27"/>
      <c r="AR246" s="108">
        <f t="shared" si="15"/>
        <v>1525552</v>
      </c>
    </row>
    <row r="247" spans="1:44" ht="15" customHeight="1" x14ac:dyDescent="0.2">
      <c r="A247" s="8" t="s">
        <v>110</v>
      </c>
      <c r="B247" s="9"/>
      <c r="C247" s="34" t="s">
        <v>332</v>
      </c>
      <c r="E247" s="6"/>
      <c r="F247" s="7"/>
      <c r="G247" s="6"/>
      <c r="H247" s="2"/>
      <c r="I247" s="32">
        <v>23900</v>
      </c>
      <c r="J247" s="2"/>
      <c r="K247" s="35" t="s">
        <v>8</v>
      </c>
      <c r="L247" s="2"/>
      <c r="M247" s="27">
        <v>20341891</v>
      </c>
      <c r="N247" s="27"/>
      <c r="O247" s="27">
        <v>1666542</v>
      </c>
      <c r="P247" s="27"/>
      <c r="Q247" s="27">
        <v>1017496</v>
      </c>
      <c r="R247" s="27"/>
      <c r="S247" s="27">
        <v>0</v>
      </c>
      <c r="T247" s="27"/>
      <c r="U247" s="27">
        <v>951442</v>
      </c>
      <c r="V247" s="27"/>
      <c r="W247" s="108">
        <f t="shared" si="13"/>
        <v>3635480</v>
      </c>
      <c r="X247" s="27"/>
      <c r="Y247" s="27"/>
      <c r="Z247" s="27"/>
      <c r="AA247" s="27"/>
      <c r="AB247" s="27">
        <v>386615</v>
      </c>
      <c r="AC247" s="27"/>
      <c r="AD247" s="27">
        <v>257161</v>
      </c>
      <c r="AE247" s="27"/>
      <c r="AF247" s="27">
        <v>996498</v>
      </c>
      <c r="AG247" s="27"/>
      <c r="AH247" s="27">
        <v>9832553</v>
      </c>
      <c r="AI247" s="27"/>
      <c r="AJ247" s="108">
        <f t="shared" si="14"/>
        <v>11472827</v>
      </c>
      <c r="AK247" s="27"/>
      <c r="AL247" s="27">
        <v>1107310</v>
      </c>
      <c r="AM247" s="27"/>
      <c r="AN247" s="27">
        <v>129486</v>
      </c>
      <c r="AO247" s="27"/>
      <c r="AP247" s="27">
        <v>-1945165</v>
      </c>
      <c r="AQ247" s="27"/>
      <c r="AR247" s="108">
        <f t="shared" si="15"/>
        <v>-708369</v>
      </c>
    </row>
    <row r="248" spans="1:44" ht="15" customHeight="1" x14ac:dyDescent="0.2">
      <c r="A248" s="8" t="s">
        <v>110</v>
      </c>
      <c r="B248" s="9"/>
      <c r="C248" s="34" t="s">
        <v>333</v>
      </c>
      <c r="E248" s="6"/>
      <c r="F248" s="7"/>
      <c r="G248" s="6"/>
      <c r="H248" s="2"/>
      <c r="I248" s="32">
        <v>26300</v>
      </c>
      <c r="J248" s="2"/>
      <c r="K248" s="35" t="s">
        <v>8</v>
      </c>
      <c r="L248" s="2"/>
      <c r="M248" s="27">
        <v>32494655</v>
      </c>
      <c r="N248" s="27"/>
      <c r="O248" s="27">
        <v>2662176</v>
      </c>
      <c r="P248" s="27"/>
      <c r="Q248" s="27">
        <v>1625375</v>
      </c>
      <c r="R248" s="27"/>
      <c r="S248" s="27">
        <v>0</v>
      </c>
      <c r="T248" s="27"/>
      <c r="U248" s="27">
        <v>1351700</v>
      </c>
      <c r="V248" s="27"/>
      <c r="W248" s="108">
        <f t="shared" si="13"/>
        <v>5639251</v>
      </c>
      <c r="X248" s="27"/>
      <c r="Y248" s="27"/>
      <c r="Z248" s="27"/>
      <c r="AA248" s="27"/>
      <c r="AB248" s="27">
        <v>617588</v>
      </c>
      <c r="AC248" s="27"/>
      <c r="AD248" s="27">
        <v>410796</v>
      </c>
      <c r="AE248" s="27"/>
      <c r="AF248" s="27">
        <v>1591832</v>
      </c>
      <c r="AG248" s="27"/>
      <c r="AH248" s="27">
        <v>958600</v>
      </c>
      <c r="AI248" s="27"/>
      <c r="AJ248" s="108">
        <f t="shared" si="14"/>
        <v>3578816</v>
      </c>
      <c r="AK248" s="27"/>
      <c r="AL248" s="27">
        <v>1768846</v>
      </c>
      <c r="AM248" s="27"/>
      <c r="AN248" s="27">
        <v>0</v>
      </c>
      <c r="AO248" s="27"/>
      <c r="AP248" s="27">
        <v>-225676</v>
      </c>
      <c r="AQ248" s="27"/>
      <c r="AR248" s="108">
        <f t="shared" si="15"/>
        <v>1543170</v>
      </c>
    </row>
    <row r="249" spans="1:44" ht="15" customHeight="1" x14ac:dyDescent="0.2">
      <c r="A249" s="8" t="s">
        <v>110</v>
      </c>
      <c r="B249" s="9"/>
      <c r="C249" s="34" t="s">
        <v>334</v>
      </c>
      <c r="E249" s="6"/>
      <c r="F249" s="7"/>
      <c r="G249" s="6"/>
      <c r="H249" s="2"/>
      <c r="I249" s="32">
        <v>28300</v>
      </c>
      <c r="J249" s="2"/>
      <c r="K249" s="35" t="s">
        <v>8</v>
      </c>
      <c r="L249" s="2"/>
      <c r="M249" s="27">
        <v>54591443</v>
      </c>
      <c r="N249" s="27"/>
      <c r="O249" s="27">
        <v>4472490</v>
      </c>
      <c r="P249" s="27"/>
      <c r="Q249" s="27">
        <v>2730651</v>
      </c>
      <c r="R249" s="27"/>
      <c r="S249" s="27">
        <v>0</v>
      </c>
      <c r="T249" s="27"/>
      <c r="U249" s="27">
        <v>0</v>
      </c>
      <c r="V249" s="27"/>
      <c r="W249" s="108">
        <f t="shared" si="13"/>
        <v>7203141</v>
      </c>
      <c r="X249" s="27"/>
      <c r="Y249" s="27"/>
      <c r="Z249" s="27"/>
      <c r="AA249" s="27"/>
      <c r="AB249" s="27">
        <v>1037557</v>
      </c>
      <c r="AC249" s="27"/>
      <c r="AD249" s="27">
        <v>690143</v>
      </c>
      <c r="AE249" s="27"/>
      <c r="AF249" s="27">
        <v>2674298</v>
      </c>
      <c r="AG249" s="27"/>
      <c r="AH249" s="27">
        <v>4560388</v>
      </c>
      <c r="AI249" s="27"/>
      <c r="AJ249" s="108">
        <f t="shared" si="14"/>
        <v>8962386</v>
      </c>
      <c r="AK249" s="27"/>
      <c r="AL249" s="27">
        <v>2971684</v>
      </c>
      <c r="AM249" s="27"/>
      <c r="AN249" s="27">
        <v>103503</v>
      </c>
      <c r="AO249" s="27"/>
      <c r="AP249" s="27">
        <v>-1384273</v>
      </c>
      <c r="AQ249" s="27"/>
      <c r="AR249" s="108">
        <f t="shared" si="15"/>
        <v>1690914</v>
      </c>
    </row>
    <row r="250" spans="1:44" ht="15" customHeight="1" x14ac:dyDescent="0.2">
      <c r="A250" s="8" t="s">
        <v>110</v>
      </c>
      <c r="B250" s="9"/>
      <c r="C250" s="34" t="s">
        <v>335</v>
      </c>
      <c r="E250" s="6"/>
      <c r="F250" s="7"/>
      <c r="G250" s="6"/>
      <c r="H250" s="2"/>
      <c r="I250" s="32">
        <v>21101</v>
      </c>
      <c r="J250" s="2"/>
      <c r="K250" s="35" t="s">
        <v>8</v>
      </c>
      <c r="L250" s="2"/>
      <c r="M250" s="27">
        <v>267188089</v>
      </c>
      <c r="N250" s="27"/>
      <c r="O250" s="27">
        <v>21889806</v>
      </c>
      <c r="P250" s="27"/>
      <c r="Q250" s="27">
        <v>13364682</v>
      </c>
      <c r="R250" s="27"/>
      <c r="S250" s="27">
        <v>0</v>
      </c>
      <c r="T250" s="27"/>
      <c r="U250" s="27">
        <v>3272185</v>
      </c>
      <c r="V250" s="27"/>
      <c r="W250" s="108">
        <f t="shared" si="13"/>
        <v>38526673</v>
      </c>
      <c r="X250" s="27"/>
      <c r="Y250" s="27"/>
      <c r="Z250" s="27"/>
      <c r="AA250" s="27"/>
      <c r="AB250" s="27">
        <v>5078137</v>
      </c>
      <c r="AC250" s="27"/>
      <c r="AD250" s="27">
        <v>3377781</v>
      </c>
      <c r="AE250" s="27"/>
      <c r="AF250" s="27">
        <v>13088876</v>
      </c>
      <c r="AG250" s="27"/>
      <c r="AH250" s="27">
        <v>16322673</v>
      </c>
      <c r="AI250" s="27"/>
      <c r="AJ250" s="108">
        <f t="shared" si="14"/>
        <v>37867467</v>
      </c>
      <c r="AK250" s="27"/>
      <c r="AL250" s="27">
        <v>14544378</v>
      </c>
      <c r="AM250" s="27"/>
      <c r="AN250" s="27">
        <v>95090</v>
      </c>
      <c r="AO250" s="27"/>
      <c r="AP250" s="27">
        <v>-10733113</v>
      </c>
      <c r="AQ250" s="27"/>
      <c r="AR250" s="108">
        <f t="shared" si="15"/>
        <v>3906355</v>
      </c>
    </row>
    <row r="251" spans="1:44" ht="15" customHeight="1" x14ac:dyDescent="0.2">
      <c r="A251" s="8" t="s">
        <v>110</v>
      </c>
      <c r="B251" s="9"/>
      <c r="C251" s="34" t="s">
        <v>335</v>
      </c>
      <c r="E251" s="6"/>
      <c r="F251" s="7"/>
      <c r="G251" s="6"/>
      <c r="H251" s="2"/>
      <c r="I251" s="32">
        <v>21102</v>
      </c>
      <c r="J251" s="2"/>
      <c r="K251" s="35" t="s">
        <v>8</v>
      </c>
      <c r="L251" s="2"/>
      <c r="M251" s="27">
        <v>179969047</v>
      </c>
      <c r="N251" s="27"/>
      <c r="O251" s="27">
        <v>14744249</v>
      </c>
      <c r="P251" s="27"/>
      <c r="Q251" s="27">
        <v>9002008</v>
      </c>
      <c r="R251" s="27"/>
      <c r="S251" s="27">
        <v>0</v>
      </c>
      <c r="T251" s="27"/>
      <c r="U251" s="27">
        <v>2961121</v>
      </c>
      <c r="V251" s="27"/>
      <c r="W251" s="108">
        <f t="shared" si="13"/>
        <v>26707378</v>
      </c>
      <c r="X251" s="27"/>
      <c r="Y251" s="27"/>
      <c r="Z251" s="27"/>
      <c r="AA251" s="27"/>
      <c r="AB251" s="27">
        <v>3420464</v>
      </c>
      <c r="AC251" s="27"/>
      <c r="AD251" s="27">
        <v>2275161</v>
      </c>
      <c r="AE251" s="27"/>
      <c r="AF251" s="27">
        <v>8816233</v>
      </c>
      <c r="AG251" s="27"/>
      <c r="AH251" s="27">
        <v>10717824</v>
      </c>
      <c r="AI251" s="27"/>
      <c r="AJ251" s="108">
        <f t="shared" si="14"/>
        <v>25229682</v>
      </c>
      <c r="AK251" s="27"/>
      <c r="AL251" s="27">
        <v>9796612</v>
      </c>
      <c r="AM251" s="27"/>
      <c r="AN251" s="27">
        <v>211403</v>
      </c>
      <c r="AO251" s="27"/>
      <c r="AP251" s="27">
        <v>-2755315</v>
      </c>
      <c r="AQ251" s="27"/>
      <c r="AR251" s="108">
        <f t="shared" si="15"/>
        <v>7252700</v>
      </c>
    </row>
    <row r="252" spans="1:44" ht="15" customHeight="1" x14ac:dyDescent="0.2">
      <c r="A252" s="8" t="s">
        <v>110</v>
      </c>
      <c r="B252" s="9"/>
      <c r="C252" s="34" t="s">
        <v>336</v>
      </c>
      <c r="E252" s="6"/>
      <c r="F252" s="7"/>
      <c r="G252" s="6"/>
      <c r="H252" s="2"/>
      <c r="I252" s="32">
        <v>38000</v>
      </c>
      <c r="J252" s="2"/>
      <c r="K252" s="35" t="s">
        <v>8</v>
      </c>
      <c r="L252" s="2"/>
      <c r="M252" s="27">
        <v>5096628</v>
      </c>
      <c r="N252" s="27"/>
      <c r="O252" s="27">
        <v>417549</v>
      </c>
      <c r="P252" s="27"/>
      <c r="Q252" s="27">
        <v>254932</v>
      </c>
      <c r="R252" s="27"/>
      <c r="S252" s="27">
        <v>0</v>
      </c>
      <c r="T252" s="27"/>
      <c r="U252" s="27">
        <v>374986</v>
      </c>
      <c r="V252" s="27"/>
      <c r="W252" s="108">
        <f t="shared" si="13"/>
        <v>1047467</v>
      </c>
      <c r="X252" s="27"/>
      <c r="Y252" s="27"/>
      <c r="Z252" s="27"/>
      <c r="AA252" s="27"/>
      <c r="AB252" s="27">
        <v>96866</v>
      </c>
      <c r="AC252" s="27"/>
      <c r="AD252" s="27">
        <v>64431</v>
      </c>
      <c r="AE252" s="27"/>
      <c r="AF252" s="27">
        <v>249671</v>
      </c>
      <c r="AG252" s="27"/>
      <c r="AH252" s="27">
        <v>467991</v>
      </c>
      <c r="AI252" s="27"/>
      <c r="AJ252" s="108">
        <f t="shared" si="14"/>
        <v>878959</v>
      </c>
      <c r="AK252" s="27"/>
      <c r="AL252" s="27">
        <v>277435</v>
      </c>
      <c r="AM252" s="27"/>
      <c r="AN252" s="27">
        <v>0</v>
      </c>
      <c r="AO252" s="27"/>
      <c r="AP252" s="27">
        <v>10998</v>
      </c>
      <c r="AQ252" s="27"/>
      <c r="AR252" s="108">
        <f t="shared" si="15"/>
        <v>288433</v>
      </c>
    </row>
    <row r="253" spans="1:44" ht="15" customHeight="1" x14ac:dyDescent="0.2">
      <c r="A253" s="8" t="s">
        <v>110</v>
      </c>
      <c r="B253" s="9"/>
      <c r="C253" s="34" t="s">
        <v>337</v>
      </c>
      <c r="E253" s="6"/>
      <c r="F253" s="7"/>
      <c r="G253" s="6"/>
      <c r="H253" s="2"/>
      <c r="I253" s="32">
        <v>32500</v>
      </c>
      <c r="J253" s="2"/>
      <c r="K253" s="35" t="s">
        <v>8</v>
      </c>
      <c r="L253" s="2"/>
      <c r="M253" s="27">
        <v>33312858</v>
      </c>
      <c r="N253" s="27"/>
      <c r="O253" s="27">
        <v>2729209</v>
      </c>
      <c r="P253" s="27"/>
      <c r="Q253" s="27">
        <v>1666301</v>
      </c>
      <c r="R253" s="27"/>
      <c r="S253" s="27">
        <v>0</v>
      </c>
      <c r="T253" s="27"/>
      <c r="U253" s="27">
        <v>2404251</v>
      </c>
      <c r="V253" s="27"/>
      <c r="W253" s="108">
        <f t="shared" si="13"/>
        <v>6799761</v>
      </c>
      <c r="X253" s="27"/>
      <c r="Y253" s="27"/>
      <c r="Z253" s="27"/>
      <c r="AA253" s="27"/>
      <c r="AB253" s="27">
        <v>633139</v>
      </c>
      <c r="AC253" s="27"/>
      <c r="AD253" s="27">
        <v>421140</v>
      </c>
      <c r="AE253" s="27"/>
      <c r="AF253" s="27">
        <v>1631913</v>
      </c>
      <c r="AG253" s="27"/>
      <c r="AH253" s="27">
        <v>1881626</v>
      </c>
      <c r="AI253" s="27"/>
      <c r="AJ253" s="108">
        <f t="shared" si="14"/>
        <v>4567818</v>
      </c>
      <c r="AK253" s="27"/>
      <c r="AL253" s="27">
        <v>1813385</v>
      </c>
      <c r="AM253" s="27"/>
      <c r="AN253" s="27">
        <v>721172</v>
      </c>
      <c r="AO253" s="27"/>
      <c r="AP253" s="27">
        <v>312002</v>
      </c>
      <c r="AQ253" s="27"/>
      <c r="AR253" s="108">
        <f t="shared" si="15"/>
        <v>2846559</v>
      </c>
    </row>
    <row r="254" spans="1:44" ht="15" customHeight="1" x14ac:dyDescent="0.2">
      <c r="A254" s="8" t="s">
        <v>110</v>
      </c>
      <c r="B254" s="9"/>
      <c r="C254" s="34" t="s">
        <v>338</v>
      </c>
      <c r="E254" s="6"/>
      <c r="F254" s="7"/>
      <c r="G254" s="6"/>
      <c r="H254" s="2"/>
      <c r="I254" s="32">
        <v>24900</v>
      </c>
      <c r="J254" s="2"/>
      <c r="K254" s="35" t="s">
        <v>8</v>
      </c>
      <c r="L254" s="2"/>
      <c r="M254" s="27">
        <v>62399401</v>
      </c>
      <c r="N254" s="27"/>
      <c r="O254" s="27">
        <v>5112170</v>
      </c>
      <c r="P254" s="27"/>
      <c r="Q254" s="27">
        <v>3121203</v>
      </c>
      <c r="R254" s="27"/>
      <c r="S254" s="27">
        <v>0</v>
      </c>
      <c r="T254" s="27"/>
      <c r="U254" s="27">
        <v>8951036</v>
      </c>
      <c r="V254" s="27"/>
      <c r="W254" s="108">
        <f t="shared" si="13"/>
        <v>17184409</v>
      </c>
      <c r="X254" s="27"/>
      <c r="Y254" s="27"/>
      <c r="Z254" s="27"/>
      <c r="AA254" s="27"/>
      <c r="AB254" s="27">
        <v>1185953</v>
      </c>
      <c r="AC254" s="27"/>
      <c r="AD254" s="27">
        <v>788850</v>
      </c>
      <c r="AE254" s="27"/>
      <c r="AF254" s="27">
        <v>3056790</v>
      </c>
      <c r="AG254" s="27"/>
      <c r="AH254" s="27">
        <v>1353839</v>
      </c>
      <c r="AI254" s="27"/>
      <c r="AJ254" s="108">
        <f t="shared" si="14"/>
        <v>6385432</v>
      </c>
      <c r="AK254" s="27"/>
      <c r="AL254" s="27">
        <v>3396710</v>
      </c>
      <c r="AM254" s="27"/>
      <c r="AN254" s="27">
        <v>0</v>
      </c>
      <c r="AO254" s="27"/>
      <c r="AP254" s="27">
        <v>2575466</v>
      </c>
      <c r="AQ254" s="27"/>
      <c r="AR254" s="108">
        <f t="shared" si="15"/>
        <v>5972176</v>
      </c>
    </row>
    <row r="255" spans="1:44" ht="15" customHeight="1" x14ac:dyDescent="0.2">
      <c r="A255" s="8" t="s">
        <v>110</v>
      </c>
      <c r="B255" s="9"/>
      <c r="C255" s="34" t="s">
        <v>339</v>
      </c>
      <c r="E255" s="6"/>
      <c r="F255" s="7"/>
      <c r="G255" s="6"/>
      <c r="H255" s="2"/>
      <c r="I255" s="32">
        <v>43600</v>
      </c>
      <c r="J255" s="2"/>
      <c r="K255" s="35" t="s">
        <v>8</v>
      </c>
      <c r="L255" s="2"/>
      <c r="M255" s="27">
        <v>6295514</v>
      </c>
      <c r="N255" s="27"/>
      <c r="O255" s="27">
        <v>515770</v>
      </c>
      <c r="P255" s="27"/>
      <c r="Q255" s="27">
        <v>314900</v>
      </c>
      <c r="R255" s="27"/>
      <c r="S255" s="27">
        <v>0</v>
      </c>
      <c r="T255" s="27"/>
      <c r="U255" s="27">
        <v>734213</v>
      </c>
      <c r="V255" s="27"/>
      <c r="W255" s="108">
        <f t="shared" si="13"/>
        <v>1564883</v>
      </c>
      <c r="X255" s="27"/>
      <c r="Y255" s="27"/>
      <c r="Z255" s="27"/>
      <c r="AA255" s="27"/>
      <c r="AB255" s="27">
        <v>119652</v>
      </c>
      <c r="AC255" s="27"/>
      <c r="AD255" s="27">
        <v>79588</v>
      </c>
      <c r="AE255" s="27"/>
      <c r="AF255" s="27">
        <v>308401</v>
      </c>
      <c r="AG255" s="27"/>
      <c r="AH255" s="27">
        <v>1783623</v>
      </c>
      <c r="AI255" s="27"/>
      <c r="AJ255" s="108">
        <f t="shared" si="14"/>
        <v>2291264</v>
      </c>
      <c r="AK255" s="27"/>
      <c r="AL255" s="27">
        <v>342696</v>
      </c>
      <c r="AM255" s="27"/>
      <c r="AN255" s="27">
        <v>79500</v>
      </c>
      <c r="AO255" s="27"/>
      <c r="AP255" s="27">
        <v>-428460</v>
      </c>
      <c r="AQ255" s="27"/>
      <c r="AR255" s="108">
        <f t="shared" si="15"/>
        <v>-6264</v>
      </c>
    </row>
    <row r="256" spans="1:44" ht="15" customHeight="1" x14ac:dyDescent="0.2">
      <c r="A256" s="8" t="s">
        <v>110</v>
      </c>
      <c r="B256" s="9"/>
      <c r="C256" s="34" t="s">
        <v>682</v>
      </c>
      <c r="E256" s="6"/>
      <c r="F256" s="7"/>
      <c r="G256" s="6"/>
      <c r="H256" s="2"/>
      <c r="I256" s="32">
        <v>86505</v>
      </c>
      <c r="J256" s="2"/>
      <c r="K256" s="35" t="s">
        <v>8</v>
      </c>
      <c r="L256" s="2"/>
      <c r="M256" s="27">
        <v>19413549</v>
      </c>
      <c r="N256" s="27"/>
      <c r="O256" s="27">
        <v>1590486</v>
      </c>
      <c r="P256" s="27"/>
      <c r="Q256" s="27">
        <v>971061</v>
      </c>
      <c r="R256" s="27"/>
      <c r="S256" s="27">
        <v>0</v>
      </c>
      <c r="T256" s="27"/>
      <c r="U256" s="27">
        <v>15061658</v>
      </c>
      <c r="V256" s="27"/>
      <c r="W256" s="108">
        <f t="shared" si="13"/>
        <v>17623205</v>
      </c>
      <c r="X256" s="27"/>
      <c r="Y256" s="27"/>
      <c r="Z256" s="27"/>
      <c r="AA256" s="27"/>
      <c r="AB256" s="27">
        <v>368971</v>
      </c>
      <c r="AC256" s="27"/>
      <c r="AD256" s="27">
        <v>245425</v>
      </c>
      <c r="AE256" s="27"/>
      <c r="AF256" s="27">
        <v>951021</v>
      </c>
      <c r="AG256" s="27"/>
      <c r="AH256" s="27">
        <v>479499</v>
      </c>
      <c r="AI256" s="27"/>
      <c r="AJ256" s="108">
        <f t="shared" si="14"/>
        <v>2044916</v>
      </c>
      <c r="AK256" s="27"/>
      <c r="AL256" s="27">
        <v>1056776</v>
      </c>
      <c r="AM256" s="27"/>
      <c r="AN256" s="27">
        <v>0</v>
      </c>
      <c r="AO256" s="27"/>
      <c r="AP256" s="27">
        <v>3583894</v>
      </c>
      <c r="AQ256" s="27"/>
      <c r="AR256" s="108">
        <f t="shared" si="15"/>
        <v>4640670</v>
      </c>
    </row>
    <row r="257" spans="1:44" ht="15" customHeight="1" x14ac:dyDescent="0.2">
      <c r="A257" s="8"/>
      <c r="B257" s="9"/>
      <c r="C257" s="34" t="s">
        <v>340</v>
      </c>
      <c r="E257" s="6"/>
      <c r="F257" s="7"/>
      <c r="G257" s="6"/>
      <c r="H257" s="2"/>
      <c r="I257" s="32">
        <v>35600</v>
      </c>
      <c r="J257" s="2"/>
      <c r="K257" s="35" t="s">
        <v>8</v>
      </c>
      <c r="L257" s="2"/>
      <c r="M257" s="27">
        <v>13405769</v>
      </c>
      <c r="N257" s="27"/>
      <c r="O257" s="27">
        <v>1098289</v>
      </c>
      <c r="P257" s="27"/>
      <c r="Q257" s="27">
        <v>670553</v>
      </c>
      <c r="R257" s="27"/>
      <c r="S257" s="27">
        <v>0</v>
      </c>
      <c r="T257" s="27"/>
      <c r="U257" s="27">
        <v>1178885</v>
      </c>
      <c r="V257" s="27"/>
      <c r="W257" s="108">
        <f t="shared" si="13"/>
        <v>2947727</v>
      </c>
      <c r="X257" s="27"/>
      <c r="Y257" s="27"/>
      <c r="Z257" s="27"/>
      <c r="AA257" s="27"/>
      <c r="AB257" s="27">
        <v>254788</v>
      </c>
      <c r="AC257" s="27"/>
      <c r="AD257" s="27">
        <v>169475</v>
      </c>
      <c r="AE257" s="27"/>
      <c r="AF257" s="27">
        <v>656715</v>
      </c>
      <c r="AG257" s="27"/>
      <c r="AH257" s="27">
        <v>7934311</v>
      </c>
      <c r="AI257" s="27"/>
      <c r="AJ257" s="108">
        <f t="shared" si="14"/>
        <v>9015289</v>
      </c>
      <c r="AK257" s="27"/>
      <c r="AL257" s="27">
        <v>729743</v>
      </c>
      <c r="AM257" s="27"/>
      <c r="AN257" s="27">
        <v>4258</v>
      </c>
      <c r="AO257" s="27"/>
      <c r="AP257" s="27">
        <v>-2139815</v>
      </c>
      <c r="AQ257" s="27"/>
      <c r="AR257" s="108">
        <f t="shared" si="15"/>
        <v>-1405814</v>
      </c>
    </row>
    <row r="258" spans="1:44" ht="15" customHeight="1" x14ac:dyDescent="0.2">
      <c r="A258" s="8" t="s">
        <v>110</v>
      </c>
      <c r="B258" s="9"/>
      <c r="C258" s="34" t="s">
        <v>341</v>
      </c>
      <c r="E258" s="6"/>
      <c r="F258" s="7"/>
      <c r="G258" s="6"/>
      <c r="H258" s="2"/>
      <c r="I258" s="32">
        <v>34200</v>
      </c>
      <c r="J258" s="2"/>
      <c r="K258" s="35" t="s">
        <v>8</v>
      </c>
      <c r="L258" s="2"/>
      <c r="M258" s="27">
        <v>11083511</v>
      </c>
      <c r="N258" s="27"/>
      <c r="O258" s="27">
        <v>908034</v>
      </c>
      <c r="P258" s="27"/>
      <c r="Q258" s="27">
        <v>554395</v>
      </c>
      <c r="R258" s="27"/>
      <c r="S258" s="27">
        <v>0</v>
      </c>
      <c r="T258" s="27"/>
      <c r="U258" s="27">
        <v>699575</v>
      </c>
      <c r="V258" s="27"/>
      <c r="W258" s="108">
        <f t="shared" si="13"/>
        <v>2162004</v>
      </c>
      <c r="X258" s="27"/>
      <c r="Y258" s="27"/>
      <c r="Z258" s="27"/>
      <c r="AA258" s="27"/>
      <c r="AB258" s="27">
        <v>210652</v>
      </c>
      <c r="AC258" s="27"/>
      <c r="AD258" s="27">
        <v>140117</v>
      </c>
      <c r="AE258" s="27"/>
      <c r="AF258" s="27">
        <v>542953</v>
      </c>
      <c r="AG258" s="27"/>
      <c r="AH258" s="27">
        <v>185123</v>
      </c>
      <c r="AI258" s="27"/>
      <c r="AJ258" s="108">
        <f t="shared" si="14"/>
        <v>1078845</v>
      </c>
      <c r="AK258" s="27"/>
      <c r="AL258" s="27">
        <v>603331</v>
      </c>
      <c r="AM258" s="27"/>
      <c r="AN258" s="27">
        <v>0</v>
      </c>
      <c r="AO258" s="27"/>
      <c r="AP258" s="27">
        <v>350497</v>
      </c>
      <c r="AQ258" s="27"/>
      <c r="AR258" s="108">
        <f t="shared" si="15"/>
        <v>953828</v>
      </c>
    </row>
    <row r="259" spans="1:44" ht="15" customHeight="1" x14ac:dyDescent="0.2">
      <c r="A259" s="8" t="s">
        <v>110</v>
      </c>
      <c r="B259" s="9"/>
      <c r="C259" s="34" t="s">
        <v>342</v>
      </c>
      <c r="E259" s="6"/>
      <c r="F259" s="7"/>
      <c r="G259" s="6"/>
      <c r="H259" s="2"/>
      <c r="I259" s="32">
        <v>36100</v>
      </c>
      <c r="J259" s="2"/>
      <c r="K259" s="35" t="s">
        <v>8</v>
      </c>
      <c r="L259" s="2"/>
      <c r="M259" s="27">
        <v>8615905</v>
      </c>
      <c r="N259" s="27"/>
      <c r="O259" s="27">
        <v>705872</v>
      </c>
      <c r="P259" s="27"/>
      <c r="Q259" s="27">
        <v>430965</v>
      </c>
      <c r="R259" s="27"/>
      <c r="S259" s="27">
        <v>0</v>
      </c>
      <c r="T259" s="27"/>
      <c r="U259" s="27">
        <v>915209</v>
      </c>
      <c r="V259" s="27"/>
      <c r="W259" s="108">
        <f t="shared" si="13"/>
        <v>2052046</v>
      </c>
      <c r="X259" s="27"/>
      <c r="Y259" s="27"/>
      <c r="Z259" s="27"/>
      <c r="AA259" s="27"/>
      <c r="AB259" s="27">
        <v>163753</v>
      </c>
      <c r="AC259" s="27"/>
      <c r="AD259" s="27">
        <v>108922</v>
      </c>
      <c r="AE259" s="27"/>
      <c r="AF259" s="27">
        <v>422072</v>
      </c>
      <c r="AG259" s="27"/>
      <c r="AH259" s="27">
        <v>1036248</v>
      </c>
      <c r="AI259" s="27"/>
      <c r="AJ259" s="108">
        <f t="shared" si="14"/>
        <v>1730995</v>
      </c>
      <c r="AK259" s="27"/>
      <c r="AL259" s="27">
        <v>469007</v>
      </c>
      <c r="AM259" s="27"/>
      <c r="AN259" s="27">
        <v>11662</v>
      </c>
      <c r="AO259" s="27"/>
      <c r="AP259" s="27">
        <v>144452</v>
      </c>
      <c r="AQ259" s="27"/>
      <c r="AR259" s="108">
        <f t="shared" si="15"/>
        <v>625121</v>
      </c>
    </row>
    <row r="260" spans="1:44" ht="15" customHeight="1" x14ac:dyDescent="0.2">
      <c r="A260" s="8" t="s">
        <v>110</v>
      </c>
      <c r="B260" s="9"/>
      <c r="C260" s="34" t="s">
        <v>343</v>
      </c>
      <c r="E260" s="6"/>
      <c r="F260" s="7"/>
      <c r="G260" s="6"/>
      <c r="H260" s="2"/>
      <c r="I260" s="32">
        <v>24700</v>
      </c>
      <c r="J260" s="2"/>
      <c r="K260" s="35" t="s">
        <v>8</v>
      </c>
      <c r="L260" s="2"/>
      <c r="M260" s="27">
        <v>52553037</v>
      </c>
      <c r="N260" s="27"/>
      <c r="O260" s="27">
        <v>4305491</v>
      </c>
      <c r="P260" s="27"/>
      <c r="Q260" s="27">
        <v>2628690</v>
      </c>
      <c r="R260" s="27"/>
      <c r="S260" s="27">
        <v>0</v>
      </c>
      <c r="T260" s="27"/>
      <c r="U260" s="27">
        <v>2374100</v>
      </c>
      <c r="V260" s="27"/>
      <c r="W260" s="108">
        <f t="shared" si="13"/>
        <v>9308281</v>
      </c>
      <c r="X260" s="27"/>
      <c r="Y260" s="27"/>
      <c r="Z260" s="27"/>
      <c r="AA260" s="27"/>
      <c r="AB260" s="27">
        <v>998815</v>
      </c>
      <c r="AC260" s="27"/>
      <c r="AD260" s="27">
        <v>664373</v>
      </c>
      <c r="AE260" s="27"/>
      <c r="AF260" s="27">
        <v>2574442</v>
      </c>
      <c r="AG260" s="27"/>
      <c r="AH260" s="27">
        <v>4875994</v>
      </c>
      <c r="AI260" s="27"/>
      <c r="AJ260" s="108">
        <f t="shared" si="14"/>
        <v>9113624</v>
      </c>
      <c r="AK260" s="27"/>
      <c r="AL260" s="27">
        <v>2860724</v>
      </c>
      <c r="AM260" s="27"/>
      <c r="AN260" s="27">
        <v>0</v>
      </c>
      <c r="AO260" s="27"/>
      <c r="AP260" s="27">
        <v>-477814</v>
      </c>
      <c r="AQ260" s="27"/>
      <c r="AR260" s="108">
        <f t="shared" si="15"/>
        <v>2382910</v>
      </c>
    </row>
    <row r="261" spans="1:44" ht="15" customHeight="1" x14ac:dyDescent="0.2">
      <c r="A261" s="8" t="s">
        <v>110</v>
      </c>
      <c r="B261" s="9"/>
      <c r="C261" s="34" t="s">
        <v>344</v>
      </c>
      <c r="E261" s="6"/>
      <c r="F261" s="7"/>
      <c r="G261" s="6"/>
      <c r="H261" s="2"/>
      <c r="I261" s="32">
        <v>64300</v>
      </c>
      <c r="J261" s="2"/>
      <c r="K261" s="35" t="s">
        <v>9</v>
      </c>
      <c r="L261" s="2"/>
      <c r="M261" s="27">
        <v>3816277</v>
      </c>
      <c r="N261" s="27"/>
      <c r="O261" s="27">
        <v>312654</v>
      </c>
      <c r="P261" s="27"/>
      <c r="Q261" s="27">
        <v>190889</v>
      </c>
      <c r="R261" s="27"/>
      <c r="S261" s="27">
        <v>0</v>
      </c>
      <c r="T261" s="27"/>
      <c r="U261" s="27">
        <v>377168</v>
      </c>
      <c r="V261" s="27"/>
      <c r="W261" s="108">
        <f t="shared" si="13"/>
        <v>880711</v>
      </c>
      <c r="X261" s="27"/>
      <c r="Y261" s="27"/>
      <c r="Z261" s="27"/>
      <c r="AA261" s="27"/>
      <c r="AB261" s="27">
        <v>72532</v>
      </c>
      <c r="AC261" s="27"/>
      <c r="AD261" s="27">
        <v>48245</v>
      </c>
      <c r="AE261" s="27"/>
      <c r="AF261" s="27">
        <v>186950</v>
      </c>
      <c r="AG261" s="27"/>
      <c r="AH261" s="27">
        <v>63730</v>
      </c>
      <c r="AI261" s="27"/>
      <c r="AJ261" s="108">
        <f t="shared" si="14"/>
        <v>371457</v>
      </c>
      <c r="AK261" s="27"/>
      <c r="AL261" s="27">
        <v>207739</v>
      </c>
      <c r="AM261" s="27"/>
      <c r="AN261" s="27">
        <v>0</v>
      </c>
      <c r="AO261" s="27"/>
      <c r="AP261" s="27">
        <v>14259</v>
      </c>
      <c r="AQ261" s="27"/>
      <c r="AR261" s="108">
        <f t="shared" si="15"/>
        <v>221998</v>
      </c>
    </row>
    <row r="262" spans="1:44" ht="15" customHeight="1" x14ac:dyDescent="0.2">
      <c r="A262" s="8" t="s">
        <v>110</v>
      </c>
      <c r="B262" s="9"/>
      <c r="C262" s="34" t="s">
        <v>345</v>
      </c>
      <c r="E262" s="6"/>
      <c r="F262" s="7"/>
      <c r="G262" s="6"/>
      <c r="H262" s="2"/>
      <c r="I262" s="32">
        <v>63000</v>
      </c>
      <c r="J262" s="2"/>
      <c r="K262" s="35" t="s">
        <v>9</v>
      </c>
      <c r="L262" s="2"/>
      <c r="M262" s="27">
        <v>15626297</v>
      </c>
      <c r="N262" s="27"/>
      <c r="O262" s="27">
        <v>1280209</v>
      </c>
      <c r="P262" s="27"/>
      <c r="Q262" s="27">
        <v>781624</v>
      </c>
      <c r="R262" s="27"/>
      <c r="S262" s="27">
        <v>0</v>
      </c>
      <c r="T262" s="27"/>
      <c r="U262" s="27">
        <v>930072</v>
      </c>
      <c r="V262" s="27"/>
      <c r="W262" s="108">
        <f t="shared" si="13"/>
        <v>2991905</v>
      </c>
      <c r="X262" s="27"/>
      <c r="Y262" s="27"/>
      <c r="Z262" s="27"/>
      <c r="AA262" s="27"/>
      <c r="AB262" s="27">
        <v>296991</v>
      </c>
      <c r="AC262" s="27"/>
      <c r="AD262" s="27">
        <v>197547</v>
      </c>
      <c r="AE262" s="27"/>
      <c r="AF262" s="27">
        <v>765493</v>
      </c>
      <c r="AG262" s="27"/>
      <c r="AH262" s="27">
        <v>1404103</v>
      </c>
      <c r="AI262" s="27"/>
      <c r="AJ262" s="108">
        <f t="shared" si="14"/>
        <v>2664134</v>
      </c>
      <c r="AK262" s="27"/>
      <c r="AL262" s="27">
        <v>850617</v>
      </c>
      <c r="AM262" s="27"/>
      <c r="AN262" s="27">
        <v>0</v>
      </c>
      <c r="AO262" s="27"/>
      <c r="AP262" s="27">
        <v>-401036</v>
      </c>
      <c r="AQ262" s="27"/>
      <c r="AR262" s="108">
        <f t="shared" si="15"/>
        <v>449581</v>
      </c>
    </row>
    <row r="263" spans="1:44" ht="15" customHeight="1" x14ac:dyDescent="0.2">
      <c r="A263" s="8" t="s">
        <v>110</v>
      </c>
      <c r="B263" s="9"/>
      <c r="C263" s="34" t="s">
        <v>346</v>
      </c>
      <c r="E263" s="6"/>
      <c r="F263" s="7"/>
      <c r="G263" s="6"/>
      <c r="H263" s="2"/>
      <c r="I263" s="32">
        <v>64900</v>
      </c>
      <c r="J263" s="2"/>
      <c r="K263" s="35" t="s">
        <v>9</v>
      </c>
      <c r="L263" s="2"/>
      <c r="M263" s="27">
        <v>2834385</v>
      </c>
      <c r="N263" s="27"/>
      <c r="O263" s="27">
        <v>232211</v>
      </c>
      <c r="P263" s="27"/>
      <c r="Q263" s="27">
        <v>141775</v>
      </c>
      <c r="R263" s="27"/>
      <c r="S263" s="27">
        <v>0</v>
      </c>
      <c r="T263" s="27"/>
      <c r="U263" s="27">
        <v>31608</v>
      </c>
      <c r="V263" s="27"/>
      <c r="W263" s="108">
        <f t="shared" si="13"/>
        <v>405594</v>
      </c>
      <c r="X263" s="27"/>
      <c r="Y263" s="27"/>
      <c r="Z263" s="27"/>
      <c r="AA263" s="27"/>
      <c r="AB263" s="27">
        <v>53870</v>
      </c>
      <c r="AC263" s="27"/>
      <c r="AD263" s="27">
        <v>35832</v>
      </c>
      <c r="AE263" s="27"/>
      <c r="AF263" s="27">
        <v>138849</v>
      </c>
      <c r="AG263" s="27"/>
      <c r="AH263" s="27">
        <v>456382</v>
      </c>
      <c r="AI263" s="27"/>
      <c r="AJ263" s="108">
        <f t="shared" si="14"/>
        <v>684933</v>
      </c>
      <c r="AK263" s="27"/>
      <c r="AL263" s="27">
        <v>154290</v>
      </c>
      <c r="AM263" s="27"/>
      <c r="AN263" s="27">
        <v>0</v>
      </c>
      <c r="AO263" s="27"/>
      <c r="AP263" s="27">
        <v>-101792</v>
      </c>
      <c r="AQ263" s="27"/>
      <c r="AR263" s="108">
        <f t="shared" si="15"/>
        <v>52498</v>
      </c>
    </row>
    <row r="264" spans="1:44" ht="15" customHeight="1" x14ac:dyDescent="0.2">
      <c r="A264" s="8" t="s">
        <v>110</v>
      </c>
      <c r="B264" s="9"/>
      <c r="C264" s="34" t="s">
        <v>347</v>
      </c>
      <c r="E264" s="6"/>
      <c r="F264" s="7"/>
      <c r="G264" s="6"/>
      <c r="H264" s="2"/>
      <c r="I264" s="32">
        <v>59300</v>
      </c>
      <c r="J264" s="2"/>
      <c r="K264" s="35" t="s">
        <v>9</v>
      </c>
      <c r="L264" s="2"/>
      <c r="M264" s="27">
        <v>4868958</v>
      </c>
      <c r="N264" s="27"/>
      <c r="O264" s="27">
        <v>398897</v>
      </c>
      <c r="P264" s="27"/>
      <c r="Q264" s="27">
        <v>243544</v>
      </c>
      <c r="R264" s="27"/>
      <c r="S264" s="27">
        <v>0</v>
      </c>
      <c r="T264" s="27"/>
      <c r="U264" s="27">
        <v>592617</v>
      </c>
      <c r="V264" s="27"/>
      <c r="W264" s="108">
        <f t="shared" si="13"/>
        <v>1235058</v>
      </c>
      <c r="X264" s="27"/>
      <c r="Y264" s="27"/>
      <c r="Z264" s="27"/>
      <c r="AA264" s="27"/>
      <c r="AB264" s="27">
        <v>92539</v>
      </c>
      <c r="AC264" s="27"/>
      <c r="AD264" s="27">
        <v>61553</v>
      </c>
      <c r="AE264" s="27"/>
      <c r="AF264" s="27">
        <v>238518</v>
      </c>
      <c r="AG264" s="27"/>
      <c r="AH264" s="27">
        <v>353856</v>
      </c>
      <c r="AI264" s="27"/>
      <c r="AJ264" s="108">
        <f t="shared" si="14"/>
        <v>746466</v>
      </c>
      <c r="AK264" s="27"/>
      <c r="AL264" s="27">
        <v>265042</v>
      </c>
      <c r="AM264" s="27"/>
      <c r="AN264" s="27">
        <v>0</v>
      </c>
      <c r="AO264" s="27"/>
      <c r="AP264" s="27">
        <v>195649</v>
      </c>
      <c r="AQ264" s="27"/>
      <c r="AR264" s="108">
        <f t="shared" si="15"/>
        <v>460691</v>
      </c>
    </row>
    <row r="265" spans="1:44" ht="15" customHeight="1" x14ac:dyDescent="0.2">
      <c r="A265" s="8" t="s">
        <v>110</v>
      </c>
      <c r="B265" s="9"/>
      <c r="C265" s="34" t="s">
        <v>348</v>
      </c>
      <c r="E265" s="6"/>
      <c r="F265" s="7"/>
      <c r="G265" s="6"/>
      <c r="H265" s="2"/>
      <c r="I265" s="32">
        <v>60900</v>
      </c>
      <c r="J265" s="2"/>
      <c r="K265" s="35" t="s">
        <v>9</v>
      </c>
      <c r="L265" s="2"/>
      <c r="M265" s="27">
        <v>3005332</v>
      </c>
      <c r="N265" s="27"/>
      <c r="O265" s="27">
        <v>246217</v>
      </c>
      <c r="P265" s="27"/>
      <c r="Q265" s="27">
        <v>150326</v>
      </c>
      <c r="R265" s="27"/>
      <c r="S265" s="27">
        <v>0</v>
      </c>
      <c r="T265" s="27"/>
      <c r="U265" s="27">
        <v>552615</v>
      </c>
      <c r="V265" s="27"/>
      <c r="W265" s="108">
        <f t="shared" si="13"/>
        <v>949158</v>
      </c>
      <c r="X265" s="27"/>
      <c r="Y265" s="27"/>
      <c r="Z265" s="27"/>
      <c r="AA265" s="27"/>
      <c r="AB265" s="27">
        <v>57119</v>
      </c>
      <c r="AC265" s="27"/>
      <c r="AD265" s="27">
        <v>37993</v>
      </c>
      <c r="AE265" s="27"/>
      <c r="AF265" s="27">
        <v>147224</v>
      </c>
      <c r="AG265" s="27"/>
      <c r="AH265" s="27">
        <v>116694</v>
      </c>
      <c r="AI265" s="27"/>
      <c r="AJ265" s="108">
        <f t="shared" si="14"/>
        <v>359030</v>
      </c>
      <c r="AK265" s="27"/>
      <c r="AL265" s="27">
        <v>163595</v>
      </c>
      <c r="AM265" s="27"/>
      <c r="AN265" s="27">
        <v>4964</v>
      </c>
      <c r="AO265" s="27"/>
      <c r="AP265" s="27">
        <v>139418</v>
      </c>
      <c r="AQ265" s="27"/>
      <c r="AR265" s="108">
        <f t="shared" si="15"/>
        <v>307977</v>
      </c>
    </row>
    <row r="266" spans="1:44" ht="15" customHeight="1" x14ac:dyDescent="0.2">
      <c r="A266" s="8" t="s">
        <v>110</v>
      </c>
      <c r="B266" s="9"/>
      <c r="C266" s="34" t="s">
        <v>349</v>
      </c>
      <c r="E266" s="6"/>
      <c r="F266" s="7"/>
      <c r="G266" s="6"/>
      <c r="H266" s="2"/>
      <c r="I266" s="32">
        <v>56500</v>
      </c>
      <c r="J266" s="2"/>
      <c r="K266" s="35" t="s">
        <v>9</v>
      </c>
      <c r="L266" s="2"/>
      <c r="M266" s="27">
        <v>8368194</v>
      </c>
      <c r="N266" s="27"/>
      <c r="O266" s="27">
        <v>685578</v>
      </c>
      <c r="P266" s="27"/>
      <c r="Q266" s="27">
        <v>418575</v>
      </c>
      <c r="R266" s="27"/>
      <c r="S266" s="27">
        <v>0</v>
      </c>
      <c r="T266" s="27"/>
      <c r="U266" s="27">
        <v>699974</v>
      </c>
      <c r="V266" s="27"/>
      <c r="W266" s="108">
        <f t="shared" si="13"/>
        <v>1804127</v>
      </c>
      <c r="X266" s="27"/>
      <c r="Y266" s="27"/>
      <c r="Z266" s="27"/>
      <c r="AA266" s="27"/>
      <c r="AB266" s="27">
        <v>159045</v>
      </c>
      <c r="AC266" s="27"/>
      <c r="AD266" s="27">
        <v>105790</v>
      </c>
      <c r="AE266" s="27"/>
      <c r="AF266" s="27">
        <v>409937</v>
      </c>
      <c r="AG266" s="27"/>
      <c r="AH266" s="27">
        <v>90734</v>
      </c>
      <c r="AI266" s="27"/>
      <c r="AJ266" s="108">
        <f t="shared" si="14"/>
        <v>765506</v>
      </c>
      <c r="AK266" s="27"/>
      <c r="AL266" s="27">
        <v>455523</v>
      </c>
      <c r="AM266" s="27"/>
      <c r="AN266" s="27">
        <v>0</v>
      </c>
      <c r="AO266" s="27"/>
      <c r="AP266" s="27">
        <v>365965</v>
      </c>
      <c r="AQ266" s="27"/>
      <c r="AR266" s="108">
        <f t="shared" si="15"/>
        <v>821488</v>
      </c>
    </row>
    <row r="267" spans="1:44" ht="15" customHeight="1" x14ac:dyDescent="0.2">
      <c r="A267" s="8" t="s">
        <v>110</v>
      </c>
      <c r="B267" s="9"/>
      <c r="C267" s="34" t="s">
        <v>350</v>
      </c>
      <c r="E267" s="6"/>
      <c r="F267" s="7"/>
      <c r="G267" s="6"/>
      <c r="H267" s="2"/>
      <c r="I267" s="32">
        <v>45201</v>
      </c>
      <c r="J267" s="2"/>
      <c r="K267" s="35" t="s">
        <v>9</v>
      </c>
      <c r="L267" s="2"/>
      <c r="M267" s="27">
        <v>13546050</v>
      </c>
      <c r="N267" s="27"/>
      <c r="O267" s="27">
        <v>1109782</v>
      </c>
      <c r="P267" s="27"/>
      <c r="Q267" s="27">
        <v>677570</v>
      </c>
      <c r="R267" s="27"/>
      <c r="S267" s="27">
        <v>0</v>
      </c>
      <c r="T267" s="27"/>
      <c r="U267" s="27">
        <v>588019</v>
      </c>
      <c r="V267" s="27"/>
      <c r="W267" s="108">
        <f t="shared" si="13"/>
        <v>2375371</v>
      </c>
      <c r="X267" s="27"/>
      <c r="Y267" s="27"/>
      <c r="Z267" s="27"/>
      <c r="AA267" s="27"/>
      <c r="AB267" s="27">
        <v>257454</v>
      </c>
      <c r="AC267" s="27"/>
      <c r="AD267" s="27">
        <v>171249</v>
      </c>
      <c r="AE267" s="27"/>
      <c r="AF267" s="27">
        <v>663587</v>
      </c>
      <c r="AG267" s="27"/>
      <c r="AH267" s="27">
        <v>488241</v>
      </c>
      <c r="AI267" s="27"/>
      <c r="AJ267" s="108">
        <f t="shared" si="14"/>
        <v>1580531</v>
      </c>
      <c r="AK267" s="27"/>
      <c r="AL267" s="27">
        <v>737379</v>
      </c>
      <c r="AM267" s="27"/>
      <c r="AN267" s="27">
        <v>0</v>
      </c>
      <c r="AO267" s="27"/>
      <c r="AP267" s="27">
        <v>319578</v>
      </c>
      <c r="AQ267" s="27"/>
      <c r="AR267" s="108">
        <f t="shared" si="15"/>
        <v>1056957</v>
      </c>
    </row>
    <row r="268" spans="1:44" ht="15" customHeight="1" x14ac:dyDescent="0.2">
      <c r="A268" s="8" t="s">
        <v>110</v>
      </c>
      <c r="B268" s="9"/>
      <c r="C268" s="34" t="s">
        <v>350</v>
      </c>
      <c r="E268" s="6"/>
      <c r="F268" s="7"/>
      <c r="G268" s="6"/>
      <c r="H268" s="2"/>
      <c r="I268" s="32">
        <v>45202</v>
      </c>
      <c r="J268" s="2"/>
      <c r="K268" s="35" t="s">
        <v>9</v>
      </c>
      <c r="L268" s="2"/>
      <c r="M268" s="27">
        <v>2771309</v>
      </c>
      <c r="N268" s="27"/>
      <c r="O268" s="27">
        <v>227044</v>
      </c>
      <c r="P268" s="27"/>
      <c r="Q268" s="27">
        <v>138620</v>
      </c>
      <c r="R268" s="27"/>
      <c r="S268" s="27">
        <v>0</v>
      </c>
      <c r="T268" s="27"/>
      <c r="U268" s="27">
        <v>724702</v>
      </c>
      <c r="V268" s="27"/>
      <c r="W268" s="108">
        <f t="shared" si="13"/>
        <v>1090366</v>
      </c>
      <c r="X268" s="27"/>
      <c r="Y268" s="27"/>
      <c r="Z268" s="27"/>
      <c r="AA268" s="27"/>
      <c r="AB268" s="27">
        <v>52671</v>
      </c>
      <c r="AC268" s="27"/>
      <c r="AD268" s="27">
        <v>35035</v>
      </c>
      <c r="AE268" s="27"/>
      <c r="AF268" s="27">
        <v>135760</v>
      </c>
      <c r="AG268" s="27"/>
      <c r="AH268" s="27">
        <v>0</v>
      </c>
      <c r="AI268" s="27"/>
      <c r="AJ268" s="108">
        <f t="shared" si="14"/>
        <v>223466</v>
      </c>
      <c r="AK268" s="27"/>
      <c r="AL268" s="27">
        <v>150856</v>
      </c>
      <c r="AM268" s="27"/>
      <c r="AN268" s="27">
        <v>0</v>
      </c>
      <c r="AO268" s="27"/>
      <c r="AP268" s="27">
        <v>209453</v>
      </c>
      <c r="AQ268" s="27"/>
      <c r="AR268" s="108">
        <f t="shared" si="15"/>
        <v>360309</v>
      </c>
    </row>
    <row r="269" spans="1:44" ht="15" customHeight="1" x14ac:dyDescent="0.2">
      <c r="A269" s="8" t="s">
        <v>110</v>
      </c>
      <c r="B269" s="9"/>
      <c r="C269" s="34" t="s">
        <v>351</v>
      </c>
      <c r="E269" s="6"/>
      <c r="F269" s="7"/>
      <c r="G269" s="6"/>
      <c r="H269" s="2"/>
      <c r="I269" s="32">
        <v>70800</v>
      </c>
      <c r="J269" s="2"/>
      <c r="K269" s="35" t="s">
        <v>9</v>
      </c>
      <c r="L269" s="2"/>
      <c r="M269" s="27">
        <v>25634125</v>
      </c>
      <c r="N269" s="27"/>
      <c r="O269" s="27">
        <v>2100116</v>
      </c>
      <c r="P269" s="27"/>
      <c r="Q269" s="27">
        <v>1282213</v>
      </c>
      <c r="R269" s="27"/>
      <c r="S269" s="27">
        <v>0</v>
      </c>
      <c r="T269" s="27"/>
      <c r="U269" s="27">
        <v>75676</v>
      </c>
      <c r="V269" s="27"/>
      <c r="W269" s="108">
        <f t="shared" si="13"/>
        <v>3458005</v>
      </c>
      <c r="X269" s="27"/>
      <c r="Y269" s="27"/>
      <c r="Z269" s="27"/>
      <c r="AA269" s="27"/>
      <c r="AB269" s="27">
        <v>487198</v>
      </c>
      <c r="AC269" s="27"/>
      <c r="AD269" s="27">
        <v>324065</v>
      </c>
      <c r="AE269" s="27"/>
      <c r="AF269" s="27">
        <v>1255752</v>
      </c>
      <c r="AG269" s="27"/>
      <c r="AH269" s="27">
        <v>2824882</v>
      </c>
      <c r="AI269" s="27"/>
      <c r="AJ269" s="108">
        <f t="shared" si="14"/>
        <v>4891897</v>
      </c>
      <c r="AK269" s="27"/>
      <c r="AL269" s="27">
        <v>1395393</v>
      </c>
      <c r="AM269" s="27"/>
      <c r="AN269" s="27">
        <v>33809</v>
      </c>
      <c r="AO269" s="27"/>
      <c r="AP269" s="27">
        <v>-1353980</v>
      </c>
      <c r="AQ269" s="27"/>
      <c r="AR269" s="108">
        <f t="shared" si="15"/>
        <v>75222</v>
      </c>
    </row>
    <row r="270" spans="1:44" ht="15" customHeight="1" x14ac:dyDescent="0.2">
      <c r="A270" s="8" t="s">
        <v>110</v>
      </c>
      <c r="B270" s="9"/>
      <c r="C270" s="34" t="s">
        <v>351</v>
      </c>
      <c r="E270" s="6"/>
      <c r="F270" s="7"/>
      <c r="G270" s="6"/>
      <c r="H270" s="2"/>
      <c r="I270" s="32">
        <v>70803</v>
      </c>
      <c r="J270" s="2"/>
      <c r="K270" s="35" t="s">
        <v>9</v>
      </c>
      <c r="L270" s="2"/>
      <c r="M270" s="27">
        <v>11719226</v>
      </c>
      <c r="N270" s="27"/>
      <c r="O270" s="27">
        <v>960116</v>
      </c>
      <c r="P270" s="27"/>
      <c r="Q270" s="27">
        <v>586193</v>
      </c>
      <c r="R270" s="27"/>
      <c r="S270" s="27">
        <v>0</v>
      </c>
      <c r="T270" s="27"/>
      <c r="U270" s="27">
        <v>1207131</v>
      </c>
      <c r="V270" s="27"/>
      <c r="W270" s="108">
        <f t="shared" si="13"/>
        <v>2753440</v>
      </c>
      <c r="X270" s="27"/>
      <c r="Y270" s="27"/>
      <c r="Z270" s="27"/>
      <c r="AA270" s="27"/>
      <c r="AB270" s="27">
        <v>222734</v>
      </c>
      <c r="AC270" s="27"/>
      <c r="AD270" s="27">
        <v>148154</v>
      </c>
      <c r="AE270" s="27"/>
      <c r="AF270" s="27">
        <v>574096</v>
      </c>
      <c r="AG270" s="27"/>
      <c r="AH270" s="27">
        <v>704951</v>
      </c>
      <c r="AI270" s="27"/>
      <c r="AJ270" s="108">
        <f t="shared" si="14"/>
        <v>1649935</v>
      </c>
      <c r="AK270" s="27"/>
      <c r="AL270" s="27">
        <v>637936</v>
      </c>
      <c r="AM270" s="27"/>
      <c r="AN270" s="27">
        <v>34370</v>
      </c>
      <c r="AO270" s="27"/>
      <c r="AP270" s="27">
        <v>155138</v>
      </c>
      <c r="AQ270" s="27"/>
      <c r="AR270" s="108">
        <f t="shared" si="15"/>
        <v>827444</v>
      </c>
    </row>
    <row r="271" spans="1:44" ht="15" customHeight="1" x14ac:dyDescent="0.2">
      <c r="A271" s="8" t="s">
        <v>110</v>
      </c>
      <c r="B271" s="9"/>
      <c r="C271" s="34" t="s">
        <v>352</v>
      </c>
      <c r="E271" s="6"/>
      <c r="F271" s="7"/>
      <c r="G271" s="6"/>
      <c r="H271" s="2"/>
      <c r="I271" s="32">
        <v>45000</v>
      </c>
      <c r="J271" s="2"/>
      <c r="K271" s="35" t="s">
        <v>9</v>
      </c>
      <c r="M271" s="27">
        <v>4845366</v>
      </c>
      <c r="N271" s="27"/>
      <c r="O271" s="27">
        <v>396964</v>
      </c>
      <c r="P271" s="27"/>
      <c r="Q271" s="27">
        <v>242364</v>
      </c>
      <c r="R271" s="27"/>
      <c r="S271" s="27">
        <v>0</v>
      </c>
      <c r="T271" s="27"/>
      <c r="U271" s="27">
        <v>323721</v>
      </c>
      <c r="V271" s="27"/>
      <c r="W271" s="108">
        <f t="shared" si="13"/>
        <v>963049</v>
      </c>
      <c r="X271" s="27"/>
      <c r="Y271" s="27"/>
      <c r="Z271" s="27"/>
      <c r="AA271" s="27"/>
      <c r="AB271" s="27">
        <v>92090</v>
      </c>
      <c r="AC271" s="27"/>
      <c r="AD271" s="27">
        <v>61255</v>
      </c>
      <c r="AE271" s="27"/>
      <c r="AF271" s="27">
        <v>237362</v>
      </c>
      <c r="AG271" s="27"/>
      <c r="AH271" s="27">
        <v>289121</v>
      </c>
      <c r="AI271" s="27"/>
      <c r="AJ271" s="108">
        <f t="shared" si="14"/>
        <v>679828</v>
      </c>
      <c r="AK271" s="27"/>
      <c r="AL271" s="27">
        <v>263757</v>
      </c>
      <c r="AM271" s="27"/>
      <c r="AN271" s="27">
        <v>0</v>
      </c>
      <c r="AO271" s="27"/>
      <c r="AP271" s="27">
        <v>131573</v>
      </c>
      <c r="AQ271" s="27"/>
      <c r="AR271" s="108">
        <f t="shared" si="15"/>
        <v>395330</v>
      </c>
    </row>
    <row r="272" spans="1:44" ht="15" customHeight="1" x14ac:dyDescent="0.2">
      <c r="A272" s="8" t="s">
        <v>110</v>
      </c>
      <c r="B272" s="9"/>
      <c r="C272" s="34" t="s">
        <v>353</v>
      </c>
      <c r="E272" s="6"/>
      <c r="F272" s="7"/>
      <c r="G272" s="6"/>
      <c r="H272" s="2"/>
      <c r="I272" s="32">
        <v>60000</v>
      </c>
      <c r="J272" s="2"/>
      <c r="K272" s="35" t="s">
        <v>9</v>
      </c>
      <c r="L272" s="2"/>
      <c r="M272" s="27">
        <v>6561243</v>
      </c>
      <c r="N272" s="27"/>
      <c r="O272" s="27">
        <v>537540</v>
      </c>
      <c r="P272" s="27"/>
      <c r="Q272" s="27">
        <v>328192</v>
      </c>
      <c r="R272" s="27"/>
      <c r="S272" s="27">
        <v>0</v>
      </c>
      <c r="T272" s="27"/>
      <c r="U272" s="27">
        <v>621173</v>
      </c>
      <c r="V272" s="27"/>
      <c r="W272" s="108">
        <f t="shared" si="13"/>
        <v>1486905</v>
      </c>
      <c r="X272" s="27"/>
      <c r="Y272" s="27"/>
      <c r="Z272" s="27"/>
      <c r="AA272" s="27"/>
      <c r="AB272" s="27">
        <v>124702</v>
      </c>
      <c r="AC272" s="27"/>
      <c r="AD272" s="27">
        <v>82947</v>
      </c>
      <c r="AE272" s="27"/>
      <c r="AF272" s="27">
        <v>321419</v>
      </c>
      <c r="AG272" s="27"/>
      <c r="AH272" s="27">
        <v>76944</v>
      </c>
      <c r="AI272" s="27"/>
      <c r="AJ272" s="108">
        <f t="shared" si="14"/>
        <v>606012</v>
      </c>
      <c r="AK272" s="27"/>
      <c r="AL272" s="27">
        <v>357161</v>
      </c>
      <c r="AM272" s="27"/>
      <c r="AN272" s="27">
        <v>0</v>
      </c>
      <c r="AO272" s="27"/>
      <c r="AP272" s="27">
        <v>384350</v>
      </c>
      <c r="AQ272" s="27"/>
      <c r="AR272" s="108">
        <f t="shared" si="15"/>
        <v>741511</v>
      </c>
    </row>
    <row r="273" spans="1:44" ht="15" customHeight="1" x14ac:dyDescent="0.2">
      <c r="A273" s="8" t="s">
        <v>110</v>
      </c>
      <c r="B273" s="9"/>
      <c r="C273" s="34" t="s">
        <v>354</v>
      </c>
      <c r="E273" s="6"/>
      <c r="F273" s="7"/>
      <c r="G273" s="6"/>
      <c r="H273" s="2"/>
      <c r="I273" s="32">
        <v>57000</v>
      </c>
      <c r="J273" s="2"/>
      <c r="K273" s="35" t="s">
        <v>9</v>
      </c>
      <c r="M273" s="27">
        <v>6171715</v>
      </c>
      <c r="N273" s="27"/>
      <c r="O273" s="27">
        <v>505628</v>
      </c>
      <c r="P273" s="27"/>
      <c r="Q273" s="27">
        <v>308708</v>
      </c>
      <c r="R273" s="27"/>
      <c r="S273" s="27">
        <v>0</v>
      </c>
      <c r="T273" s="27"/>
      <c r="U273" s="27">
        <v>911748</v>
      </c>
      <c r="V273" s="27"/>
      <c r="W273" s="108">
        <f t="shared" si="13"/>
        <v>1726084</v>
      </c>
      <c r="X273" s="27"/>
      <c r="Y273" s="27"/>
      <c r="Z273" s="27"/>
      <c r="AA273" s="27"/>
      <c r="AB273" s="27">
        <v>117299</v>
      </c>
      <c r="AC273" s="27"/>
      <c r="AD273" s="27">
        <v>78023</v>
      </c>
      <c r="AE273" s="27"/>
      <c r="AF273" s="27">
        <v>302337</v>
      </c>
      <c r="AG273" s="27"/>
      <c r="AH273" s="27">
        <v>107388</v>
      </c>
      <c r="AI273" s="27"/>
      <c r="AJ273" s="108">
        <f t="shared" si="14"/>
        <v>605047</v>
      </c>
      <c r="AK273" s="27"/>
      <c r="AL273" s="27">
        <v>335957</v>
      </c>
      <c r="AM273" s="27"/>
      <c r="AN273" s="27">
        <v>0</v>
      </c>
      <c r="AO273" s="27"/>
      <c r="AP273" s="27">
        <v>149408</v>
      </c>
      <c r="AQ273" s="27"/>
      <c r="AR273" s="108">
        <f t="shared" si="15"/>
        <v>485365</v>
      </c>
    </row>
    <row r="274" spans="1:44" ht="15" customHeight="1" x14ac:dyDescent="0.2">
      <c r="A274" s="8" t="s">
        <v>110</v>
      </c>
      <c r="B274" s="9"/>
      <c r="C274" s="34" t="s">
        <v>355</v>
      </c>
      <c r="E274" s="6"/>
      <c r="F274" s="7"/>
      <c r="G274" s="6"/>
      <c r="H274" s="2"/>
      <c r="I274" s="32">
        <v>68400</v>
      </c>
      <c r="J274" s="2"/>
      <c r="K274" s="35" t="s">
        <v>9</v>
      </c>
      <c r="M274" s="27">
        <v>8562467</v>
      </c>
      <c r="N274" s="27"/>
      <c r="O274" s="27">
        <v>701494</v>
      </c>
      <c r="P274" s="27"/>
      <c r="Q274" s="27">
        <v>428293</v>
      </c>
      <c r="R274" s="27"/>
      <c r="S274" s="27">
        <v>0</v>
      </c>
      <c r="T274" s="27"/>
      <c r="U274" s="27">
        <v>863905</v>
      </c>
      <c r="V274" s="27"/>
      <c r="W274" s="108">
        <f t="shared" si="13"/>
        <v>1993692</v>
      </c>
      <c r="X274" s="27"/>
      <c r="Y274" s="27"/>
      <c r="Z274" s="27"/>
      <c r="AA274" s="27"/>
      <c r="AB274" s="27">
        <v>162737</v>
      </c>
      <c r="AC274" s="27"/>
      <c r="AD274" s="27">
        <v>108246</v>
      </c>
      <c r="AE274" s="27"/>
      <c r="AF274" s="27">
        <v>419454</v>
      </c>
      <c r="AG274" s="27"/>
      <c r="AH274" s="27">
        <v>656337</v>
      </c>
      <c r="AI274" s="27"/>
      <c r="AJ274" s="108">
        <f t="shared" si="14"/>
        <v>1346774</v>
      </c>
      <c r="AK274" s="27"/>
      <c r="AL274" s="27">
        <v>466098</v>
      </c>
      <c r="AM274" s="27"/>
      <c r="AN274" s="27">
        <v>-16614</v>
      </c>
      <c r="AO274" s="27"/>
      <c r="AP274" s="27">
        <v>184324</v>
      </c>
      <c r="AQ274" s="27"/>
      <c r="AR274" s="108">
        <f t="shared" si="15"/>
        <v>633808</v>
      </c>
    </row>
    <row r="275" spans="1:44" ht="15" customHeight="1" x14ac:dyDescent="0.2">
      <c r="A275" s="8" t="s">
        <v>110</v>
      </c>
      <c r="B275" s="9"/>
      <c r="C275" s="34" t="s">
        <v>356</v>
      </c>
      <c r="E275" s="6"/>
      <c r="F275" s="7"/>
      <c r="G275" s="6"/>
      <c r="H275" s="2"/>
      <c r="I275" s="32">
        <v>45100</v>
      </c>
      <c r="J275" s="2"/>
      <c r="K275" s="35" t="s">
        <v>9</v>
      </c>
      <c r="M275" s="27">
        <v>17822945</v>
      </c>
      <c r="N275" s="27"/>
      <c r="O275" s="27">
        <v>1460173</v>
      </c>
      <c r="P275" s="27"/>
      <c r="Q275" s="27">
        <v>891499</v>
      </c>
      <c r="R275" s="27"/>
      <c r="S275" s="27">
        <v>0</v>
      </c>
      <c r="T275" s="27"/>
      <c r="U275" s="27">
        <v>1116869</v>
      </c>
      <c r="V275" s="27"/>
      <c r="W275" s="108">
        <f t="shared" si="13"/>
        <v>3468541</v>
      </c>
      <c r="X275" s="27"/>
      <c r="Y275" s="27"/>
      <c r="Z275" s="27"/>
      <c r="AA275" s="27"/>
      <c r="AB275" s="27">
        <v>338740</v>
      </c>
      <c r="AC275" s="27"/>
      <c r="AD275" s="27">
        <v>225317</v>
      </c>
      <c r="AE275" s="27"/>
      <c r="AF275" s="27">
        <v>873101</v>
      </c>
      <c r="AG275" s="27"/>
      <c r="AH275" s="27">
        <v>801683</v>
      </c>
      <c r="AI275" s="27"/>
      <c r="AJ275" s="108">
        <f t="shared" si="14"/>
        <v>2238841</v>
      </c>
      <c r="AK275" s="27"/>
      <c r="AL275" s="27">
        <v>970192</v>
      </c>
      <c r="AM275" s="27"/>
      <c r="AN275" s="27">
        <v>0</v>
      </c>
      <c r="AO275" s="27"/>
      <c r="AP275" s="27">
        <v>-159095</v>
      </c>
      <c r="AQ275" s="27"/>
      <c r="AR275" s="108">
        <f t="shared" si="15"/>
        <v>811097</v>
      </c>
    </row>
    <row r="276" spans="1:44" ht="15" customHeight="1" x14ac:dyDescent="0.2">
      <c r="A276" s="8" t="s">
        <v>110</v>
      </c>
      <c r="B276" s="9"/>
      <c r="C276" s="34" t="s">
        <v>357</v>
      </c>
      <c r="E276" s="6"/>
      <c r="F276" s="7"/>
      <c r="G276" s="6"/>
      <c r="H276" s="2"/>
      <c r="I276" s="32">
        <v>39100</v>
      </c>
      <c r="J276" s="2"/>
      <c r="K276" s="35" t="s">
        <v>9</v>
      </c>
      <c r="M276" s="27">
        <v>4624954</v>
      </c>
      <c r="N276" s="27"/>
      <c r="O276" s="27">
        <v>378907</v>
      </c>
      <c r="P276" s="27"/>
      <c r="Q276" s="27">
        <v>231339</v>
      </c>
      <c r="R276" s="27"/>
      <c r="S276" s="27">
        <v>0</v>
      </c>
      <c r="T276" s="27"/>
      <c r="U276" s="27">
        <v>648961</v>
      </c>
      <c r="V276" s="27"/>
      <c r="W276" s="108">
        <f t="shared" si="13"/>
        <v>1259207</v>
      </c>
      <c r="X276" s="27"/>
      <c r="Y276" s="27"/>
      <c r="Z276" s="27"/>
      <c r="AA276" s="27"/>
      <c r="AB276" s="27">
        <v>87901</v>
      </c>
      <c r="AC276" s="27"/>
      <c r="AD276" s="27">
        <v>58468</v>
      </c>
      <c r="AE276" s="27"/>
      <c r="AF276" s="27">
        <v>226565</v>
      </c>
      <c r="AG276" s="27"/>
      <c r="AH276" s="27">
        <v>279940</v>
      </c>
      <c r="AI276" s="27"/>
      <c r="AJ276" s="108">
        <f t="shared" si="14"/>
        <v>652874</v>
      </c>
      <c r="AK276" s="27"/>
      <c r="AL276" s="27">
        <v>251759</v>
      </c>
      <c r="AM276" s="27"/>
      <c r="AN276" s="27">
        <v>0</v>
      </c>
      <c r="AO276" s="27"/>
      <c r="AP276" s="27">
        <v>216372</v>
      </c>
      <c r="AQ276" s="27"/>
      <c r="AR276" s="108">
        <f t="shared" si="15"/>
        <v>468131</v>
      </c>
    </row>
    <row r="277" spans="1:44" ht="15" customHeight="1" x14ac:dyDescent="0.2">
      <c r="A277" s="8" t="s">
        <v>110</v>
      </c>
      <c r="B277" s="9"/>
      <c r="C277" s="34" t="s">
        <v>358</v>
      </c>
      <c r="E277" s="6"/>
      <c r="F277" s="7"/>
      <c r="G277" s="6"/>
      <c r="H277" s="2"/>
      <c r="I277" s="32">
        <v>41200</v>
      </c>
      <c r="J277" s="2"/>
      <c r="K277" s="35" t="s">
        <v>9</v>
      </c>
      <c r="M277" s="27">
        <v>3853717</v>
      </c>
      <c r="N277" s="27"/>
      <c r="O277" s="27">
        <v>315722</v>
      </c>
      <c r="P277" s="27"/>
      <c r="Q277" s="27">
        <v>192762</v>
      </c>
      <c r="R277" s="27"/>
      <c r="S277" s="27">
        <v>0</v>
      </c>
      <c r="T277" s="27"/>
      <c r="U277" s="27">
        <v>117633</v>
      </c>
      <c r="V277" s="27"/>
      <c r="W277" s="108">
        <f t="shared" si="13"/>
        <v>626117</v>
      </c>
      <c r="X277" s="27"/>
      <c r="Y277" s="27"/>
      <c r="Z277" s="27"/>
      <c r="AA277" s="27"/>
      <c r="AB277" s="27">
        <v>73243</v>
      </c>
      <c r="AC277" s="27"/>
      <c r="AD277" s="27">
        <v>48719</v>
      </c>
      <c r="AE277" s="27"/>
      <c r="AF277" s="27">
        <v>188784</v>
      </c>
      <c r="AG277" s="27"/>
      <c r="AH277" s="27">
        <v>439647</v>
      </c>
      <c r="AI277" s="27"/>
      <c r="AJ277" s="108">
        <f t="shared" si="14"/>
        <v>750393</v>
      </c>
      <c r="AK277" s="27"/>
      <c r="AL277" s="27">
        <v>209777</v>
      </c>
      <c r="AM277" s="27"/>
      <c r="AN277" s="27">
        <v>0</v>
      </c>
      <c r="AO277" s="27"/>
      <c r="AP277" s="27">
        <v>114639</v>
      </c>
      <c r="AQ277" s="27"/>
      <c r="AR277" s="108">
        <f t="shared" si="15"/>
        <v>324416</v>
      </c>
    </row>
    <row r="278" spans="1:44" ht="15" customHeight="1" x14ac:dyDescent="0.2">
      <c r="A278" s="8" t="s">
        <v>110</v>
      </c>
      <c r="B278" s="9"/>
      <c r="C278" s="34" t="s">
        <v>359</v>
      </c>
      <c r="E278" s="6"/>
      <c r="F278" s="7"/>
      <c r="G278" s="6"/>
      <c r="H278" s="2"/>
      <c r="I278" s="32">
        <v>72600</v>
      </c>
      <c r="J278" s="2"/>
      <c r="K278" s="35" t="s">
        <v>9</v>
      </c>
      <c r="M278" s="27">
        <v>0</v>
      </c>
      <c r="N278" s="27"/>
      <c r="O278" s="27">
        <v>0</v>
      </c>
      <c r="P278" s="27"/>
      <c r="Q278" s="27">
        <v>0</v>
      </c>
      <c r="R278" s="27"/>
      <c r="S278" s="27">
        <v>0</v>
      </c>
      <c r="T278" s="27"/>
      <c r="U278" s="27">
        <v>0</v>
      </c>
      <c r="V278" s="27"/>
      <c r="W278" s="108">
        <f t="shared" si="13"/>
        <v>0</v>
      </c>
      <c r="X278" s="27"/>
      <c r="Y278" s="27"/>
      <c r="Z278" s="27"/>
      <c r="AA278" s="27"/>
      <c r="AB278" s="27">
        <v>0</v>
      </c>
      <c r="AC278" s="27"/>
      <c r="AD278" s="27">
        <v>0</v>
      </c>
      <c r="AE278" s="27"/>
      <c r="AF278" s="27">
        <v>0</v>
      </c>
      <c r="AG278" s="27"/>
      <c r="AH278" s="27">
        <v>272206</v>
      </c>
      <c r="AI278" s="27"/>
      <c r="AJ278" s="108">
        <f t="shared" si="14"/>
        <v>272206</v>
      </c>
      <c r="AK278" s="27"/>
      <c r="AL278" s="27">
        <v>0</v>
      </c>
      <c r="AM278" s="27"/>
      <c r="AN278" s="27">
        <v>0</v>
      </c>
      <c r="AO278" s="27"/>
      <c r="AP278" s="27">
        <v>-206306</v>
      </c>
      <c r="AQ278" s="27"/>
      <c r="AR278" s="108">
        <f t="shared" si="15"/>
        <v>-206306</v>
      </c>
    </row>
    <row r="279" spans="1:44" ht="15" customHeight="1" x14ac:dyDescent="0.2">
      <c r="A279" s="8" t="s">
        <v>110</v>
      </c>
      <c r="B279" s="9"/>
      <c r="C279" s="34" t="s">
        <v>360</v>
      </c>
      <c r="E279" s="6"/>
      <c r="F279" s="7"/>
      <c r="G279" s="6"/>
      <c r="H279" s="2"/>
      <c r="I279" s="32">
        <v>49400</v>
      </c>
      <c r="J279" s="2"/>
      <c r="K279" s="35" t="s">
        <v>9</v>
      </c>
      <c r="M279" s="27">
        <v>20511160</v>
      </c>
      <c r="N279" s="27"/>
      <c r="O279" s="27">
        <v>1680409</v>
      </c>
      <c r="P279" s="27"/>
      <c r="Q279" s="27">
        <v>1025963</v>
      </c>
      <c r="R279" s="27"/>
      <c r="S279" s="27">
        <v>0</v>
      </c>
      <c r="T279" s="27"/>
      <c r="U279" s="27">
        <v>628174</v>
      </c>
      <c r="V279" s="27"/>
      <c r="W279" s="108">
        <f t="shared" si="13"/>
        <v>3334546</v>
      </c>
      <c r="X279" s="27"/>
      <c r="Y279" s="27"/>
      <c r="Z279" s="27"/>
      <c r="AA279" s="27"/>
      <c r="AB279" s="27">
        <v>389832</v>
      </c>
      <c r="AC279" s="27"/>
      <c r="AD279" s="27">
        <v>259301</v>
      </c>
      <c r="AE279" s="27"/>
      <c r="AF279" s="27">
        <v>1004790</v>
      </c>
      <c r="AG279" s="27"/>
      <c r="AH279" s="27">
        <v>1162293</v>
      </c>
      <c r="AI279" s="27"/>
      <c r="AJ279" s="108">
        <f t="shared" si="14"/>
        <v>2816216</v>
      </c>
      <c r="AK279" s="27"/>
      <c r="AL279" s="27">
        <v>1116525</v>
      </c>
      <c r="AM279" s="27"/>
      <c r="AN279" s="27">
        <v>31564</v>
      </c>
      <c r="AO279" s="27"/>
      <c r="AP279" s="27">
        <v>215461</v>
      </c>
      <c r="AQ279" s="27"/>
      <c r="AR279" s="108">
        <f t="shared" si="15"/>
        <v>1363550</v>
      </c>
    </row>
    <row r="280" spans="1:44" ht="15" customHeight="1" x14ac:dyDescent="0.2">
      <c r="A280" s="8" t="s">
        <v>110</v>
      </c>
      <c r="B280" s="9"/>
      <c r="C280" s="34" t="s">
        <v>361</v>
      </c>
      <c r="E280" s="6"/>
      <c r="F280" s="7"/>
      <c r="G280" s="6"/>
      <c r="H280" s="2"/>
      <c r="I280" s="32">
        <v>78700</v>
      </c>
      <c r="J280" s="2"/>
      <c r="K280" s="35" t="s">
        <v>9</v>
      </c>
      <c r="M280" s="27">
        <v>7095241</v>
      </c>
      <c r="N280" s="27"/>
      <c r="O280" s="27">
        <v>581289</v>
      </c>
      <c r="P280" s="27"/>
      <c r="Q280" s="27">
        <v>354902</v>
      </c>
      <c r="R280" s="27"/>
      <c r="S280" s="27">
        <v>0</v>
      </c>
      <c r="T280" s="27"/>
      <c r="U280" s="27">
        <v>852755</v>
      </c>
      <c r="V280" s="27"/>
      <c r="W280" s="108">
        <f t="shared" si="13"/>
        <v>1788946</v>
      </c>
      <c r="X280" s="27"/>
      <c r="Y280" s="27"/>
      <c r="Z280" s="27"/>
      <c r="AA280" s="27"/>
      <c r="AB280" s="27">
        <v>134851</v>
      </c>
      <c r="AC280" s="27"/>
      <c r="AD280" s="27">
        <v>89698</v>
      </c>
      <c r="AE280" s="27"/>
      <c r="AF280" s="27">
        <v>347578</v>
      </c>
      <c r="AG280" s="27"/>
      <c r="AH280" s="27">
        <v>0</v>
      </c>
      <c r="AI280" s="27"/>
      <c r="AJ280" s="108">
        <f t="shared" si="14"/>
        <v>572127</v>
      </c>
      <c r="AK280" s="27"/>
      <c r="AL280" s="27">
        <v>386229</v>
      </c>
      <c r="AM280" s="27"/>
      <c r="AN280" s="27">
        <v>0</v>
      </c>
      <c r="AO280" s="27"/>
      <c r="AP280" s="27">
        <v>469281</v>
      </c>
      <c r="AQ280" s="27"/>
      <c r="AR280" s="108">
        <f t="shared" si="15"/>
        <v>855510</v>
      </c>
    </row>
    <row r="281" spans="1:44" ht="15" customHeight="1" x14ac:dyDescent="0.2">
      <c r="A281" s="8" t="s">
        <v>110</v>
      </c>
      <c r="B281" s="9"/>
      <c r="C281" s="34" t="s">
        <v>362</v>
      </c>
      <c r="E281" s="6"/>
      <c r="F281" s="7"/>
      <c r="G281" s="6"/>
      <c r="H281" s="2"/>
      <c r="I281" s="32">
        <v>73900</v>
      </c>
      <c r="J281" s="2"/>
      <c r="K281" s="35" t="s">
        <v>9</v>
      </c>
      <c r="L281" s="41" t="s">
        <v>30</v>
      </c>
      <c r="M281" s="27">
        <v>0</v>
      </c>
      <c r="N281" s="27"/>
      <c r="O281" s="27">
        <v>0</v>
      </c>
      <c r="P281" s="27"/>
      <c r="Q281" s="27">
        <v>0</v>
      </c>
      <c r="R281" s="27"/>
      <c r="S281" s="27">
        <v>0</v>
      </c>
      <c r="T281" s="27"/>
      <c r="U281" s="27">
        <v>0</v>
      </c>
      <c r="V281" s="27"/>
      <c r="W281" s="108">
        <f t="shared" si="13"/>
        <v>0</v>
      </c>
      <c r="X281" s="27"/>
      <c r="Y281" s="27"/>
      <c r="Z281" s="27"/>
      <c r="AA281" s="27"/>
      <c r="AB281" s="27">
        <v>0</v>
      </c>
      <c r="AC281" s="27"/>
      <c r="AD281" s="27">
        <v>0</v>
      </c>
      <c r="AE281" s="27"/>
      <c r="AF281" s="27">
        <v>0</v>
      </c>
      <c r="AG281" s="27"/>
      <c r="AH281" s="27">
        <v>0</v>
      </c>
      <c r="AI281" s="27"/>
      <c r="AJ281" s="108">
        <f t="shared" si="14"/>
        <v>0</v>
      </c>
      <c r="AK281" s="27"/>
      <c r="AL281" s="27">
        <v>0</v>
      </c>
      <c r="AM281" s="27"/>
      <c r="AN281" s="27">
        <v>0</v>
      </c>
      <c r="AO281" s="27"/>
      <c r="AP281" s="27">
        <v>-37727</v>
      </c>
      <c r="AQ281" s="27"/>
      <c r="AR281" s="108">
        <f t="shared" si="15"/>
        <v>-37727</v>
      </c>
    </row>
    <row r="282" spans="1:44" ht="15" customHeight="1" x14ac:dyDescent="0.2">
      <c r="A282" s="8" t="s">
        <v>110</v>
      </c>
      <c r="B282" s="9"/>
      <c r="C282" s="34" t="s">
        <v>363</v>
      </c>
      <c r="E282" s="6"/>
      <c r="F282" s="7"/>
      <c r="G282" s="6"/>
      <c r="H282" s="2"/>
      <c r="I282" s="32">
        <v>47900</v>
      </c>
      <c r="J282" s="2"/>
      <c r="K282" s="35" t="s">
        <v>9</v>
      </c>
      <c r="M282" s="27">
        <v>11458053</v>
      </c>
      <c r="N282" s="27"/>
      <c r="O282" s="27">
        <v>938719</v>
      </c>
      <c r="P282" s="27"/>
      <c r="Q282" s="27">
        <v>573129</v>
      </c>
      <c r="R282" s="27"/>
      <c r="S282" s="27">
        <v>0</v>
      </c>
      <c r="T282" s="27"/>
      <c r="U282" s="27">
        <v>378800</v>
      </c>
      <c r="V282" s="27"/>
      <c r="W282" s="108">
        <f t="shared" si="13"/>
        <v>1890648</v>
      </c>
      <c r="X282" s="27"/>
      <c r="Y282" s="27"/>
      <c r="Z282" s="27"/>
      <c r="AA282" s="27"/>
      <c r="AB282" s="27">
        <v>217770</v>
      </c>
      <c r="AC282" s="27"/>
      <c r="AD282" s="27">
        <v>144852</v>
      </c>
      <c r="AE282" s="27"/>
      <c r="AF282" s="27">
        <v>561301</v>
      </c>
      <c r="AG282" s="27"/>
      <c r="AH282" s="27">
        <v>282373</v>
      </c>
      <c r="AI282" s="27"/>
      <c r="AJ282" s="108">
        <f t="shared" si="14"/>
        <v>1206296</v>
      </c>
      <c r="AK282" s="27"/>
      <c r="AL282" s="27">
        <v>623719</v>
      </c>
      <c r="AM282" s="27"/>
      <c r="AN282" s="27">
        <v>0</v>
      </c>
      <c r="AO282" s="27"/>
      <c r="AP282" s="27">
        <v>-27430</v>
      </c>
      <c r="AQ282" s="27"/>
      <c r="AR282" s="108">
        <f t="shared" si="15"/>
        <v>596289</v>
      </c>
    </row>
    <row r="283" spans="1:44" ht="15" customHeight="1" x14ac:dyDescent="0.2">
      <c r="A283" s="8" t="s">
        <v>110</v>
      </c>
      <c r="B283" s="9"/>
      <c r="C283" s="34" t="s">
        <v>364</v>
      </c>
      <c r="E283" s="6"/>
      <c r="F283" s="7"/>
      <c r="G283" s="6"/>
      <c r="H283" s="2"/>
      <c r="I283" s="32">
        <v>22700</v>
      </c>
      <c r="J283" s="2"/>
      <c r="K283" s="35" t="s">
        <v>9</v>
      </c>
      <c r="M283" s="27">
        <v>2562317</v>
      </c>
      <c r="N283" s="27"/>
      <c r="O283" s="27">
        <v>209922</v>
      </c>
      <c r="P283" s="27"/>
      <c r="Q283" s="27">
        <v>128166</v>
      </c>
      <c r="R283" s="27"/>
      <c r="S283" s="27">
        <v>0</v>
      </c>
      <c r="T283" s="27"/>
      <c r="U283" s="27">
        <v>189062</v>
      </c>
      <c r="V283" s="27"/>
      <c r="W283" s="108">
        <f t="shared" si="13"/>
        <v>527150</v>
      </c>
      <c r="X283" s="27"/>
      <c r="Y283" s="27"/>
      <c r="Z283" s="27"/>
      <c r="AA283" s="27"/>
      <c r="AB283" s="27">
        <v>48699</v>
      </c>
      <c r="AC283" s="27"/>
      <c r="AD283" s="27">
        <v>32393</v>
      </c>
      <c r="AE283" s="27"/>
      <c r="AF283" s="27">
        <v>125522</v>
      </c>
      <c r="AG283" s="27"/>
      <c r="AH283" s="27">
        <v>351341</v>
      </c>
      <c r="AI283" s="27"/>
      <c r="AJ283" s="108">
        <f t="shared" si="14"/>
        <v>557955</v>
      </c>
      <c r="AK283" s="27"/>
      <c r="AL283" s="27">
        <v>139480</v>
      </c>
      <c r="AM283" s="27"/>
      <c r="AN283" s="27">
        <v>0</v>
      </c>
      <c r="AO283" s="27"/>
      <c r="AP283" s="27">
        <v>-25323</v>
      </c>
      <c r="AQ283" s="27"/>
      <c r="AR283" s="108">
        <f t="shared" si="15"/>
        <v>114157</v>
      </c>
    </row>
    <row r="284" spans="1:44" ht="15" customHeight="1" x14ac:dyDescent="0.2">
      <c r="A284" s="8" t="s">
        <v>110</v>
      </c>
      <c r="B284" s="9"/>
      <c r="C284" s="34" t="s">
        <v>365</v>
      </c>
      <c r="E284" s="6"/>
      <c r="F284" s="7"/>
      <c r="G284" s="6"/>
      <c r="H284" s="2"/>
      <c r="I284" s="32">
        <v>24000</v>
      </c>
      <c r="J284" s="2"/>
      <c r="K284" s="35" t="s">
        <v>9</v>
      </c>
      <c r="M284" s="27">
        <v>9552494</v>
      </c>
      <c r="N284" s="27"/>
      <c r="O284" s="27">
        <v>782603</v>
      </c>
      <c r="P284" s="27"/>
      <c r="Q284" s="27">
        <v>477813</v>
      </c>
      <c r="R284" s="27"/>
      <c r="S284" s="27">
        <v>0</v>
      </c>
      <c r="T284" s="27"/>
      <c r="U284" s="27">
        <v>1441469</v>
      </c>
      <c r="V284" s="27"/>
      <c r="W284" s="108">
        <f t="shared" si="13"/>
        <v>2701885</v>
      </c>
      <c r="X284" s="27"/>
      <c r="Y284" s="27"/>
      <c r="Z284" s="27"/>
      <c r="AA284" s="27"/>
      <c r="AB284" s="27">
        <v>181553</v>
      </c>
      <c r="AC284" s="27"/>
      <c r="AD284" s="27">
        <v>120762</v>
      </c>
      <c r="AE284" s="27"/>
      <c r="AF284" s="27">
        <v>467953</v>
      </c>
      <c r="AG284" s="27"/>
      <c r="AH284" s="27">
        <v>30991</v>
      </c>
      <c r="AI284" s="27"/>
      <c r="AJ284" s="108">
        <f t="shared" si="14"/>
        <v>801259</v>
      </c>
      <c r="AK284" s="27"/>
      <c r="AL284" s="27">
        <v>519990</v>
      </c>
      <c r="AM284" s="27"/>
      <c r="AN284" s="27">
        <v>606</v>
      </c>
      <c r="AO284" s="27"/>
      <c r="AP284" s="27">
        <v>243981</v>
      </c>
      <c r="AQ284" s="27"/>
      <c r="AR284" s="108">
        <f t="shared" si="15"/>
        <v>764577</v>
      </c>
    </row>
    <row r="285" spans="1:44" ht="15" customHeight="1" x14ac:dyDescent="0.2">
      <c r="A285" s="8" t="s">
        <v>110</v>
      </c>
      <c r="B285" s="9"/>
      <c r="C285" s="34" t="s">
        <v>366</v>
      </c>
      <c r="E285" s="6"/>
      <c r="F285" s="7"/>
      <c r="G285" s="6"/>
      <c r="H285" s="2"/>
      <c r="I285" s="32">
        <v>60100</v>
      </c>
      <c r="J285" s="2"/>
      <c r="K285" s="35" t="s">
        <v>9</v>
      </c>
      <c r="M285" s="27">
        <v>0</v>
      </c>
      <c r="N285" s="27"/>
      <c r="O285" s="27">
        <v>0</v>
      </c>
      <c r="P285" s="27"/>
      <c r="Q285" s="27">
        <v>0</v>
      </c>
      <c r="R285" s="27"/>
      <c r="S285" s="27">
        <v>0</v>
      </c>
      <c r="T285" s="27"/>
      <c r="U285" s="27">
        <v>0</v>
      </c>
      <c r="V285" s="27"/>
      <c r="W285" s="108">
        <f t="shared" si="13"/>
        <v>0</v>
      </c>
      <c r="X285" s="27"/>
      <c r="Y285" s="27"/>
      <c r="Z285" s="27"/>
      <c r="AA285" s="27"/>
      <c r="AB285" s="27">
        <v>0</v>
      </c>
      <c r="AC285" s="27"/>
      <c r="AD285" s="27">
        <v>0</v>
      </c>
      <c r="AE285" s="27"/>
      <c r="AF285" s="27">
        <v>0</v>
      </c>
      <c r="AG285" s="27"/>
      <c r="AH285" s="27">
        <v>1184941</v>
      </c>
      <c r="AI285" s="27"/>
      <c r="AJ285" s="108">
        <f t="shared" si="14"/>
        <v>1184941</v>
      </c>
      <c r="AK285" s="27"/>
      <c r="AL285" s="27">
        <v>0</v>
      </c>
      <c r="AM285" s="27"/>
      <c r="AN285" s="27">
        <v>0</v>
      </c>
      <c r="AO285" s="27"/>
      <c r="AP285" s="27">
        <v>-298719</v>
      </c>
      <c r="AQ285" s="27"/>
      <c r="AR285" s="108">
        <f t="shared" si="15"/>
        <v>-298719</v>
      </c>
    </row>
    <row r="286" spans="1:44" ht="15" customHeight="1" x14ac:dyDescent="0.2">
      <c r="A286" s="8" t="s">
        <v>110</v>
      </c>
      <c r="B286" s="9"/>
      <c r="C286" s="34" t="s">
        <v>367</v>
      </c>
      <c r="E286" s="6"/>
      <c r="F286" s="7"/>
      <c r="G286" s="6"/>
      <c r="H286" s="2"/>
      <c r="I286" s="32">
        <v>74200</v>
      </c>
      <c r="J286" s="2"/>
      <c r="K286" s="35" t="s">
        <v>9</v>
      </c>
      <c r="M286" s="27">
        <v>6953375</v>
      </c>
      <c r="N286" s="27"/>
      <c r="O286" s="27">
        <v>569666</v>
      </c>
      <c r="P286" s="27"/>
      <c r="Q286" s="27">
        <v>347806</v>
      </c>
      <c r="R286" s="27"/>
      <c r="S286" s="27">
        <v>0</v>
      </c>
      <c r="T286" s="27"/>
      <c r="U286" s="27">
        <v>973288</v>
      </c>
      <c r="V286" s="27"/>
      <c r="W286" s="108">
        <f t="shared" si="13"/>
        <v>1890760</v>
      </c>
      <c r="X286" s="27"/>
      <c r="Y286" s="27"/>
      <c r="Z286" s="27"/>
      <c r="AA286" s="27"/>
      <c r="AB286" s="27">
        <v>132155</v>
      </c>
      <c r="AC286" s="27"/>
      <c r="AD286" s="27">
        <v>87904</v>
      </c>
      <c r="AE286" s="27"/>
      <c r="AF286" s="27">
        <v>340628</v>
      </c>
      <c r="AG286" s="27"/>
      <c r="AH286" s="27">
        <v>455119</v>
      </c>
      <c r="AI286" s="27"/>
      <c r="AJ286" s="108">
        <f t="shared" si="14"/>
        <v>1015806</v>
      </c>
      <c r="AK286" s="27"/>
      <c r="AL286" s="27">
        <v>378507</v>
      </c>
      <c r="AM286" s="27"/>
      <c r="AN286" s="27">
        <v>0</v>
      </c>
      <c r="AO286" s="27"/>
      <c r="AP286" s="27">
        <v>363493</v>
      </c>
      <c r="AQ286" s="27"/>
      <c r="AR286" s="108">
        <f t="shared" si="15"/>
        <v>742000</v>
      </c>
    </row>
    <row r="287" spans="1:44" ht="15" customHeight="1" x14ac:dyDescent="0.2">
      <c r="A287" s="8" t="s">
        <v>110</v>
      </c>
      <c r="B287" s="9"/>
      <c r="C287" s="34" t="s">
        <v>368</v>
      </c>
      <c r="E287" s="6"/>
      <c r="F287" s="7"/>
      <c r="G287" s="6"/>
      <c r="H287" s="2"/>
      <c r="I287" s="32">
        <v>20300</v>
      </c>
      <c r="J287" s="2"/>
      <c r="K287" s="35" t="s">
        <v>10</v>
      </c>
      <c r="M287" s="27">
        <v>116355732</v>
      </c>
      <c r="N287" s="27"/>
      <c r="O287" s="27">
        <v>9532628</v>
      </c>
      <c r="P287" s="27"/>
      <c r="Q287" s="27">
        <v>5820085</v>
      </c>
      <c r="R287" s="27"/>
      <c r="S287" s="27">
        <v>0</v>
      </c>
      <c r="T287" s="27"/>
      <c r="U287" s="27">
        <v>10186451</v>
      </c>
      <c r="V287" s="27"/>
      <c r="W287" s="108">
        <f t="shared" si="13"/>
        <v>25539164</v>
      </c>
      <c r="X287" s="27"/>
      <c r="Y287" s="27"/>
      <c r="Z287" s="27"/>
      <c r="AA287" s="27"/>
      <c r="AB287" s="27">
        <v>2211439</v>
      </c>
      <c r="AC287" s="27"/>
      <c r="AD287" s="27">
        <v>1470964</v>
      </c>
      <c r="AE287" s="27"/>
      <c r="AF287" s="27">
        <v>5699976</v>
      </c>
      <c r="AG287" s="27"/>
      <c r="AH287" s="27">
        <v>5464198</v>
      </c>
      <c r="AI287" s="27"/>
      <c r="AJ287" s="108">
        <f t="shared" si="14"/>
        <v>14846577</v>
      </c>
      <c r="AK287" s="27"/>
      <c r="AL287" s="27">
        <v>6333822</v>
      </c>
      <c r="AM287" s="27"/>
      <c r="AN287" s="27">
        <v>0</v>
      </c>
      <c r="AO287" s="27"/>
      <c r="AP287" s="27">
        <v>-194337</v>
      </c>
      <c r="AQ287" s="27"/>
      <c r="AR287" s="108">
        <f t="shared" si="15"/>
        <v>6139485</v>
      </c>
    </row>
    <row r="288" spans="1:44" ht="15" customHeight="1" x14ac:dyDescent="0.2">
      <c r="A288" s="8" t="s">
        <v>110</v>
      </c>
      <c r="B288" s="9"/>
      <c r="C288" s="34" t="s">
        <v>369</v>
      </c>
      <c r="E288" s="6"/>
      <c r="F288" s="7"/>
      <c r="G288" s="6"/>
      <c r="H288" s="2"/>
      <c r="I288" s="32">
        <v>34700</v>
      </c>
      <c r="J288" s="2"/>
      <c r="K288" s="35" t="s">
        <v>10</v>
      </c>
      <c r="M288" s="27">
        <v>1826072</v>
      </c>
      <c r="N288" s="27"/>
      <c r="O288" s="27">
        <v>149604</v>
      </c>
      <c r="P288" s="27"/>
      <c r="Q288" s="27">
        <v>91340</v>
      </c>
      <c r="R288" s="27"/>
      <c r="S288" s="27">
        <v>0</v>
      </c>
      <c r="T288" s="27"/>
      <c r="U288" s="27">
        <v>449442</v>
      </c>
      <c r="V288" s="27"/>
      <c r="W288" s="108">
        <f t="shared" si="13"/>
        <v>690386</v>
      </c>
      <c r="X288" s="27"/>
      <c r="Y288" s="27"/>
      <c r="Z288" s="27"/>
      <c r="AA288" s="27"/>
      <c r="AB288" s="27">
        <v>34706</v>
      </c>
      <c r="AC288" s="27"/>
      <c r="AD288" s="27">
        <v>23085</v>
      </c>
      <c r="AE288" s="27"/>
      <c r="AF288" s="27">
        <v>89455</v>
      </c>
      <c r="AG288" s="27"/>
      <c r="AH288" s="27">
        <v>347215</v>
      </c>
      <c r="AI288" s="27"/>
      <c r="AJ288" s="108">
        <f t="shared" si="14"/>
        <v>494461</v>
      </c>
      <c r="AK288" s="27"/>
      <c r="AL288" s="27">
        <v>99402</v>
      </c>
      <c r="AM288" s="27"/>
      <c r="AN288" s="27">
        <v>0</v>
      </c>
      <c r="AO288" s="27"/>
      <c r="AP288" s="27">
        <v>13860</v>
      </c>
      <c r="AQ288" s="27"/>
      <c r="AR288" s="108">
        <f t="shared" si="15"/>
        <v>113262</v>
      </c>
    </row>
    <row r="289" spans="1:44" ht="15" customHeight="1" x14ac:dyDescent="0.2">
      <c r="A289" s="8" t="s">
        <v>110</v>
      </c>
      <c r="B289" s="9"/>
      <c r="C289" s="34" t="s">
        <v>370</v>
      </c>
      <c r="E289" s="6"/>
      <c r="F289" s="7"/>
      <c r="G289" s="6"/>
      <c r="H289" s="2"/>
      <c r="I289" s="32">
        <v>25600</v>
      </c>
      <c r="J289" s="2"/>
      <c r="K289" s="35" t="s">
        <v>10</v>
      </c>
      <c r="L289" s="2"/>
      <c r="M289" s="27">
        <v>5977948</v>
      </c>
      <c r="N289" s="27"/>
      <c r="O289" s="27">
        <v>489753</v>
      </c>
      <c r="P289" s="27"/>
      <c r="Q289" s="27">
        <v>299015</v>
      </c>
      <c r="R289" s="27"/>
      <c r="S289" s="27">
        <v>0</v>
      </c>
      <c r="T289" s="27"/>
      <c r="U289" s="27">
        <v>398847</v>
      </c>
      <c r="V289" s="27"/>
      <c r="W289" s="108">
        <f t="shared" si="13"/>
        <v>1187615</v>
      </c>
      <c r="X289" s="27"/>
      <c r="Y289" s="27"/>
      <c r="Z289" s="27"/>
      <c r="AA289" s="27"/>
      <c r="AB289" s="27">
        <v>113616</v>
      </c>
      <c r="AC289" s="27"/>
      <c r="AD289" s="27">
        <v>75573</v>
      </c>
      <c r="AE289" s="27"/>
      <c r="AF289" s="27">
        <v>292845</v>
      </c>
      <c r="AG289" s="27"/>
      <c r="AH289" s="27">
        <v>522556</v>
      </c>
      <c r="AI289" s="27"/>
      <c r="AJ289" s="108">
        <f t="shared" si="14"/>
        <v>1004590</v>
      </c>
      <c r="AK289" s="27"/>
      <c r="AL289" s="27">
        <v>325409</v>
      </c>
      <c r="AM289" s="27"/>
      <c r="AN289" s="27">
        <v>0</v>
      </c>
      <c r="AO289" s="27"/>
      <c r="AP289" s="27">
        <v>233471</v>
      </c>
      <c r="AQ289" s="27"/>
      <c r="AR289" s="108">
        <f t="shared" si="15"/>
        <v>558880</v>
      </c>
    </row>
    <row r="290" spans="1:44" ht="15" customHeight="1" x14ac:dyDescent="0.2">
      <c r="A290" s="8" t="s">
        <v>110</v>
      </c>
      <c r="B290" s="9"/>
      <c r="C290" s="34" t="s">
        <v>371</v>
      </c>
      <c r="E290" s="6"/>
      <c r="F290" s="7"/>
      <c r="G290" s="6"/>
      <c r="H290" s="2"/>
      <c r="I290" s="32">
        <v>31800</v>
      </c>
      <c r="J290" s="2"/>
      <c r="K290" s="35" t="s">
        <v>10</v>
      </c>
      <c r="L290" s="2"/>
      <c r="M290" s="27">
        <v>26557848</v>
      </c>
      <c r="N290" s="27"/>
      <c r="O290" s="27">
        <v>2175794</v>
      </c>
      <c r="P290" s="27"/>
      <c r="Q290" s="27">
        <v>1328417</v>
      </c>
      <c r="R290" s="27"/>
      <c r="S290" s="27">
        <v>0</v>
      </c>
      <c r="T290" s="27"/>
      <c r="U290" s="27">
        <v>4068231</v>
      </c>
      <c r="V290" s="27"/>
      <c r="W290" s="108">
        <f t="shared" si="13"/>
        <v>7572442</v>
      </c>
      <c r="X290" s="27"/>
      <c r="Y290" s="27"/>
      <c r="Z290" s="27"/>
      <c r="AA290" s="27"/>
      <c r="AB290" s="27">
        <v>504754</v>
      </c>
      <c r="AC290" s="27"/>
      <c r="AD290" s="27">
        <v>335743</v>
      </c>
      <c r="AE290" s="27"/>
      <c r="AF290" s="27">
        <v>1301002</v>
      </c>
      <c r="AG290" s="27"/>
      <c r="AH290" s="27">
        <v>729815</v>
      </c>
      <c r="AI290" s="27"/>
      <c r="AJ290" s="108">
        <f t="shared" si="14"/>
        <v>2871314</v>
      </c>
      <c r="AK290" s="27"/>
      <c r="AL290" s="27">
        <v>1445676</v>
      </c>
      <c r="AM290" s="27"/>
      <c r="AN290" s="27">
        <v>5665</v>
      </c>
      <c r="AO290" s="27"/>
      <c r="AP290" s="27">
        <v>1046800</v>
      </c>
      <c r="AQ290" s="27"/>
      <c r="AR290" s="108">
        <f t="shared" si="15"/>
        <v>2498141</v>
      </c>
    </row>
    <row r="291" spans="1:44" ht="15" customHeight="1" x14ac:dyDescent="0.2">
      <c r="A291" s="8" t="s">
        <v>110</v>
      </c>
      <c r="B291" s="9"/>
      <c r="C291" s="34" t="s">
        <v>372</v>
      </c>
      <c r="E291" s="6"/>
      <c r="F291" s="7"/>
      <c r="G291" s="6"/>
      <c r="H291" s="2"/>
      <c r="I291" s="32">
        <v>23301</v>
      </c>
      <c r="J291" s="2"/>
      <c r="K291" s="35" t="s">
        <v>10</v>
      </c>
      <c r="L291" s="2"/>
      <c r="M291" s="27">
        <v>41645436</v>
      </c>
      <c r="N291" s="27"/>
      <c r="O291" s="27">
        <v>3411868</v>
      </c>
      <c r="P291" s="27"/>
      <c r="Q291" s="27">
        <v>2083095</v>
      </c>
      <c r="R291" s="27"/>
      <c r="S291" s="27">
        <v>0</v>
      </c>
      <c r="T291" s="27"/>
      <c r="U291" s="27">
        <v>4635235</v>
      </c>
      <c r="V291" s="27"/>
      <c r="W291" s="108">
        <f t="shared" si="13"/>
        <v>10130198</v>
      </c>
      <c r="X291" s="27"/>
      <c r="Y291" s="27"/>
      <c r="Z291" s="27"/>
      <c r="AA291" s="27"/>
      <c r="AB291" s="27">
        <v>791507</v>
      </c>
      <c r="AC291" s="27"/>
      <c r="AD291" s="27">
        <v>526480</v>
      </c>
      <c r="AE291" s="27"/>
      <c r="AF291" s="27">
        <v>2040106</v>
      </c>
      <c r="AG291" s="27"/>
      <c r="AH291" s="27">
        <v>6890103</v>
      </c>
      <c r="AI291" s="27"/>
      <c r="AJ291" s="108">
        <f t="shared" si="14"/>
        <v>10248196</v>
      </c>
      <c r="AK291" s="27"/>
      <c r="AL291" s="27">
        <v>2266969</v>
      </c>
      <c r="AM291" s="27"/>
      <c r="AN291" s="27">
        <v>0</v>
      </c>
      <c r="AO291" s="27"/>
      <c r="AP291" s="27">
        <v>-394719</v>
      </c>
      <c r="AQ291" s="27"/>
      <c r="AR291" s="108">
        <f t="shared" si="15"/>
        <v>1872250</v>
      </c>
    </row>
    <row r="292" spans="1:44" ht="15" customHeight="1" x14ac:dyDescent="0.2">
      <c r="A292" s="8" t="s">
        <v>110</v>
      </c>
      <c r="B292" s="9"/>
      <c r="C292" s="34" t="s">
        <v>372</v>
      </c>
      <c r="E292" s="6"/>
      <c r="F292" s="7"/>
      <c r="G292" s="6"/>
      <c r="H292" s="2"/>
      <c r="I292" s="32">
        <v>23302</v>
      </c>
      <c r="J292" s="2"/>
      <c r="K292" s="35" t="s">
        <v>10</v>
      </c>
      <c r="L292" s="2"/>
      <c r="M292" s="27">
        <v>44020283</v>
      </c>
      <c r="N292" s="27"/>
      <c r="O292" s="27">
        <v>3606431</v>
      </c>
      <c r="P292" s="27"/>
      <c r="Q292" s="27">
        <v>2201884</v>
      </c>
      <c r="R292" s="27"/>
      <c r="S292" s="27">
        <v>0</v>
      </c>
      <c r="T292" s="27"/>
      <c r="U292" s="27">
        <v>4655033</v>
      </c>
      <c r="V292" s="27"/>
      <c r="W292" s="108">
        <f t="shared" ref="W292:W355" si="16">O292+Q292+U292+S292</f>
        <v>10463348</v>
      </c>
      <c r="X292" s="27"/>
      <c r="Y292" s="27"/>
      <c r="Z292" s="27"/>
      <c r="AA292" s="27"/>
      <c r="AB292" s="27">
        <v>836643</v>
      </c>
      <c r="AC292" s="27"/>
      <c r="AD292" s="27">
        <v>556502</v>
      </c>
      <c r="AE292" s="27"/>
      <c r="AF292" s="27">
        <v>2156443</v>
      </c>
      <c r="AG292" s="27"/>
      <c r="AH292" s="27">
        <v>3800499</v>
      </c>
      <c r="AI292" s="27"/>
      <c r="AJ292" s="108">
        <f t="shared" ref="AJ292:AJ355" si="17">AB292+AD292+AF292+AH292</f>
        <v>7350087</v>
      </c>
      <c r="AK292" s="27"/>
      <c r="AL292" s="27">
        <v>2396243</v>
      </c>
      <c r="AM292" s="27"/>
      <c r="AN292" s="27">
        <v>0</v>
      </c>
      <c r="AO292" s="27"/>
      <c r="AP292" s="27">
        <v>955262</v>
      </c>
      <c r="AQ292" s="27"/>
      <c r="AR292" s="108">
        <f t="shared" ref="AR292:AR355" si="18">AL292+AP292+AN292</f>
        <v>3351505</v>
      </c>
    </row>
    <row r="293" spans="1:44" ht="15" customHeight="1" x14ac:dyDescent="0.2">
      <c r="A293" s="8" t="s">
        <v>110</v>
      </c>
      <c r="B293" s="9"/>
      <c r="C293" s="34" t="s">
        <v>373</v>
      </c>
      <c r="E293" s="6"/>
      <c r="F293" s="7"/>
      <c r="G293" s="6"/>
      <c r="H293" s="2"/>
      <c r="I293" s="32">
        <v>70900</v>
      </c>
      <c r="J293" s="2"/>
      <c r="K293" s="35" t="s">
        <v>10</v>
      </c>
      <c r="L293" s="2"/>
      <c r="M293" s="27">
        <v>143968676</v>
      </c>
      <c r="N293" s="27"/>
      <c r="O293" s="27">
        <v>11794862</v>
      </c>
      <c r="P293" s="27"/>
      <c r="Q293" s="27">
        <v>7201278</v>
      </c>
      <c r="R293" s="27"/>
      <c r="S293" s="27">
        <v>0</v>
      </c>
      <c r="T293" s="27"/>
      <c r="U293" s="27">
        <v>16896762</v>
      </c>
      <c r="V293" s="27"/>
      <c r="W293" s="108">
        <f t="shared" si="16"/>
        <v>35892902</v>
      </c>
      <c r="X293" s="27"/>
      <c r="Y293" s="27"/>
      <c r="Z293" s="27"/>
      <c r="AA293" s="27"/>
      <c r="AB293" s="27">
        <v>2736246</v>
      </c>
      <c r="AC293" s="27"/>
      <c r="AD293" s="27">
        <v>1820046</v>
      </c>
      <c r="AE293" s="27"/>
      <c r="AF293" s="27">
        <v>7052666</v>
      </c>
      <c r="AG293" s="27"/>
      <c r="AH293" s="27">
        <v>7273908</v>
      </c>
      <c r="AI293" s="27"/>
      <c r="AJ293" s="108">
        <f t="shared" si="17"/>
        <v>18882866</v>
      </c>
      <c r="AK293" s="27"/>
      <c r="AL293" s="27">
        <v>7836932</v>
      </c>
      <c r="AM293" s="27"/>
      <c r="AN293" s="27">
        <v>467536</v>
      </c>
      <c r="AO293" s="27"/>
      <c r="AP293" s="27">
        <v>2078094</v>
      </c>
      <c r="AQ293" s="27"/>
      <c r="AR293" s="108">
        <f t="shared" si="18"/>
        <v>10382562</v>
      </c>
    </row>
    <row r="294" spans="1:44" ht="15" customHeight="1" x14ac:dyDescent="0.2">
      <c r="A294" s="8" t="s">
        <v>110</v>
      </c>
      <c r="B294" s="9"/>
      <c r="C294" s="34" t="s">
        <v>373</v>
      </c>
      <c r="E294" s="6"/>
      <c r="F294" s="7"/>
      <c r="G294" s="6"/>
      <c r="H294" s="2"/>
      <c r="I294" s="32">
        <v>70903</v>
      </c>
      <c r="J294" s="2"/>
      <c r="K294" s="35" t="s">
        <v>10</v>
      </c>
      <c r="L294" s="2"/>
      <c r="M294" s="27">
        <v>24320993</v>
      </c>
      <c r="N294" s="27"/>
      <c r="O294" s="27">
        <v>1992536</v>
      </c>
      <c r="P294" s="27"/>
      <c r="Q294" s="27">
        <v>1216530</v>
      </c>
      <c r="R294" s="27"/>
      <c r="S294" s="27">
        <v>0</v>
      </c>
      <c r="T294" s="27"/>
      <c r="U294" s="27">
        <v>1693969</v>
      </c>
      <c r="V294" s="27"/>
      <c r="W294" s="108">
        <f t="shared" si="16"/>
        <v>4903035</v>
      </c>
      <c r="X294" s="27"/>
      <c r="Y294" s="27"/>
      <c r="Z294" s="27"/>
      <c r="AA294" s="27"/>
      <c r="AB294" s="27">
        <v>462241</v>
      </c>
      <c r="AC294" s="27"/>
      <c r="AD294" s="27">
        <v>307465</v>
      </c>
      <c r="AE294" s="27"/>
      <c r="AF294" s="27">
        <v>1191424</v>
      </c>
      <c r="AG294" s="27"/>
      <c r="AH294" s="27">
        <v>2692357</v>
      </c>
      <c r="AI294" s="27"/>
      <c r="AJ294" s="108">
        <f t="shared" si="17"/>
        <v>4653487</v>
      </c>
      <c r="AK294" s="27"/>
      <c r="AL294" s="27">
        <v>1323913</v>
      </c>
      <c r="AM294" s="27"/>
      <c r="AN294" s="27">
        <v>447913</v>
      </c>
      <c r="AO294" s="27"/>
      <c r="AP294" s="27">
        <v>679403</v>
      </c>
      <c r="AQ294" s="27"/>
      <c r="AR294" s="108">
        <f t="shared" si="18"/>
        <v>2451229</v>
      </c>
    </row>
    <row r="295" spans="1:44" ht="15" customHeight="1" x14ac:dyDescent="0.2">
      <c r="A295" s="8" t="s">
        <v>110</v>
      </c>
      <c r="B295" s="9"/>
      <c r="C295" s="34" t="s">
        <v>374</v>
      </c>
      <c r="E295" s="6"/>
      <c r="F295" s="7"/>
      <c r="G295" s="6"/>
      <c r="H295" s="2"/>
      <c r="I295" s="32">
        <v>38101</v>
      </c>
      <c r="J295" s="2"/>
      <c r="K295" s="35" t="s">
        <v>10</v>
      </c>
      <c r="L295" s="2"/>
      <c r="M295" s="27">
        <v>241879020</v>
      </c>
      <c r="N295" s="27"/>
      <c r="O295" s="27">
        <v>19816322</v>
      </c>
      <c r="P295" s="27"/>
      <c r="Q295" s="27">
        <v>12098729</v>
      </c>
      <c r="R295" s="27"/>
      <c r="S295" s="27">
        <v>0</v>
      </c>
      <c r="T295" s="27"/>
      <c r="U295" s="27">
        <v>3717630</v>
      </c>
      <c r="V295" s="27"/>
      <c r="W295" s="108">
        <f t="shared" si="16"/>
        <v>35632681</v>
      </c>
      <c r="X295" s="27"/>
      <c r="Y295" s="27"/>
      <c r="Z295" s="27"/>
      <c r="AA295" s="27"/>
      <c r="AB295" s="27">
        <v>4597116</v>
      </c>
      <c r="AC295" s="27"/>
      <c r="AD295" s="27">
        <v>3057825</v>
      </c>
      <c r="AE295" s="27"/>
      <c r="AF295" s="27">
        <v>11849048</v>
      </c>
      <c r="AG295" s="27"/>
      <c r="AH295" s="27">
        <v>8154420</v>
      </c>
      <c r="AI295" s="27"/>
      <c r="AJ295" s="108">
        <f t="shared" si="17"/>
        <v>27658409</v>
      </c>
      <c r="AK295" s="27"/>
      <c r="AL295" s="27">
        <v>13166681</v>
      </c>
      <c r="AM295" s="27"/>
      <c r="AN295" s="27">
        <v>0</v>
      </c>
      <c r="AO295" s="27"/>
      <c r="AP295" s="27">
        <v>-1109637</v>
      </c>
      <c r="AQ295" s="27"/>
      <c r="AR295" s="108">
        <f t="shared" si="18"/>
        <v>12057044</v>
      </c>
    </row>
    <row r="296" spans="1:44" ht="15" customHeight="1" x14ac:dyDescent="0.2">
      <c r="A296" s="8" t="s">
        <v>110</v>
      </c>
      <c r="B296" s="9"/>
      <c r="C296" s="34" t="s">
        <v>375</v>
      </c>
      <c r="E296" s="6"/>
      <c r="F296" s="7"/>
      <c r="G296" s="6"/>
      <c r="H296" s="2"/>
      <c r="I296" s="32">
        <v>38102</v>
      </c>
      <c r="J296" s="2"/>
      <c r="K296" s="35" t="s">
        <v>10</v>
      </c>
      <c r="L296" s="2"/>
      <c r="M296" s="27">
        <v>191379326</v>
      </c>
      <c r="N296" s="27"/>
      <c r="O296" s="27">
        <v>15679054</v>
      </c>
      <c r="P296" s="27"/>
      <c r="Q296" s="27">
        <v>9572747</v>
      </c>
      <c r="R296" s="27"/>
      <c r="S296" s="27">
        <v>0</v>
      </c>
      <c r="T296" s="27"/>
      <c r="U296" s="27">
        <v>9101799</v>
      </c>
      <c r="V296" s="27"/>
      <c r="W296" s="108">
        <f t="shared" si="16"/>
        <v>34353600</v>
      </c>
      <c r="X296" s="27"/>
      <c r="Y296" s="27"/>
      <c r="Z296" s="27"/>
      <c r="AA296" s="27"/>
      <c r="AB296" s="27">
        <v>3637326</v>
      </c>
      <c r="AC296" s="27"/>
      <c r="AD296" s="27">
        <v>2419409</v>
      </c>
      <c r="AE296" s="27"/>
      <c r="AF296" s="27">
        <v>9375194</v>
      </c>
      <c r="AG296" s="27"/>
      <c r="AH296" s="27">
        <v>5053415</v>
      </c>
      <c r="AI296" s="27"/>
      <c r="AJ296" s="108">
        <f t="shared" si="17"/>
        <v>20485344</v>
      </c>
      <c r="AK296" s="27"/>
      <c r="AL296" s="27">
        <v>10417731</v>
      </c>
      <c r="AM296" s="27"/>
      <c r="AN296" s="27">
        <v>0</v>
      </c>
      <c r="AO296" s="27"/>
      <c r="AP296" s="27">
        <v>4285186</v>
      </c>
      <c r="AQ296" s="27"/>
      <c r="AR296" s="108">
        <f t="shared" si="18"/>
        <v>14702917</v>
      </c>
    </row>
    <row r="297" spans="1:44" ht="15" customHeight="1" x14ac:dyDescent="0.2">
      <c r="A297" s="8" t="s">
        <v>110</v>
      </c>
      <c r="B297" s="9"/>
      <c r="C297" s="34" t="s">
        <v>376</v>
      </c>
      <c r="E297" s="6"/>
      <c r="F297" s="7"/>
      <c r="G297" s="6"/>
      <c r="H297" s="2"/>
      <c r="I297" s="32">
        <v>31900</v>
      </c>
      <c r="J297" s="2"/>
      <c r="K297" s="35" t="s">
        <v>10</v>
      </c>
      <c r="L297" s="2"/>
      <c r="M297" s="27">
        <v>57030670</v>
      </c>
      <c r="N297" s="27"/>
      <c r="O297" s="27">
        <v>4672328</v>
      </c>
      <c r="P297" s="27"/>
      <c r="Q297" s="27">
        <v>2852660</v>
      </c>
      <c r="R297" s="27"/>
      <c r="S297" s="27">
        <v>0</v>
      </c>
      <c r="T297" s="27"/>
      <c r="U297" s="27">
        <v>1307795</v>
      </c>
      <c r="V297" s="27"/>
      <c r="W297" s="108">
        <f t="shared" si="16"/>
        <v>8832783</v>
      </c>
      <c r="X297" s="27"/>
      <c r="Y297" s="27"/>
      <c r="Z297" s="27"/>
      <c r="AA297" s="27"/>
      <c r="AB297" s="27">
        <v>1083916</v>
      </c>
      <c r="AC297" s="27"/>
      <c r="AD297" s="27">
        <v>720979</v>
      </c>
      <c r="AE297" s="27"/>
      <c r="AF297" s="27">
        <v>2793790</v>
      </c>
      <c r="AG297" s="27"/>
      <c r="AH297" s="27">
        <v>1965701</v>
      </c>
      <c r="AI297" s="27"/>
      <c r="AJ297" s="108">
        <f t="shared" si="17"/>
        <v>6564386</v>
      </c>
      <c r="AK297" s="27"/>
      <c r="AL297" s="27">
        <v>3104463</v>
      </c>
      <c r="AM297" s="27"/>
      <c r="AN297" s="27">
        <v>216307</v>
      </c>
      <c r="AO297" s="27"/>
      <c r="AP297" s="27">
        <v>-569614</v>
      </c>
      <c r="AQ297" s="27"/>
      <c r="AR297" s="108">
        <f t="shared" si="18"/>
        <v>2751156</v>
      </c>
    </row>
    <row r="298" spans="1:44" ht="15" customHeight="1" x14ac:dyDescent="0.2">
      <c r="A298" s="8" t="s">
        <v>110</v>
      </c>
      <c r="B298" s="9"/>
      <c r="C298" s="34" t="s">
        <v>377</v>
      </c>
      <c r="E298" s="6"/>
      <c r="F298" s="7"/>
      <c r="G298" s="6"/>
      <c r="H298" s="2"/>
      <c r="I298" s="32">
        <v>86102</v>
      </c>
      <c r="J298" s="2"/>
      <c r="K298" s="35" t="s">
        <v>10</v>
      </c>
      <c r="L298" s="2"/>
      <c r="M298" s="27">
        <v>275605</v>
      </c>
      <c r="N298" s="27"/>
      <c r="O298" s="27">
        <v>22579</v>
      </c>
      <c r="P298" s="27"/>
      <c r="Q298" s="27">
        <v>13786</v>
      </c>
      <c r="R298" s="27"/>
      <c r="S298" s="27">
        <v>0</v>
      </c>
      <c r="T298" s="27"/>
      <c r="U298" s="27">
        <v>138840</v>
      </c>
      <c r="V298" s="27"/>
      <c r="W298" s="108">
        <f t="shared" si="16"/>
        <v>175205</v>
      </c>
      <c r="X298" s="27"/>
      <c r="Y298" s="27"/>
      <c r="Z298" s="27"/>
      <c r="AA298" s="27"/>
      <c r="AB298" s="27">
        <v>5238</v>
      </c>
      <c r="AC298" s="27"/>
      <c r="AD298" s="27">
        <v>3484</v>
      </c>
      <c r="AE298" s="27"/>
      <c r="AF298" s="27">
        <v>13501</v>
      </c>
      <c r="AG298" s="27"/>
      <c r="AH298" s="27">
        <v>103732</v>
      </c>
      <c r="AI298" s="27"/>
      <c r="AJ298" s="108">
        <f t="shared" si="17"/>
        <v>125955</v>
      </c>
      <c r="AK298" s="27"/>
      <c r="AL298" s="27">
        <v>15003</v>
      </c>
      <c r="AM298" s="27"/>
      <c r="AN298" s="27">
        <v>0</v>
      </c>
      <c r="AO298" s="27"/>
      <c r="AP298" s="27">
        <v>8563</v>
      </c>
      <c r="AQ298" s="27"/>
      <c r="AR298" s="108">
        <f t="shared" si="18"/>
        <v>23566</v>
      </c>
    </row>
    <row r="299" spans="1:44" ht="15" customHeight="1" x14ac:dyDescent="0.2">
      <c r="A299" s="8"/>
      <c r="B299" s="9"/>
      <c r="C299" s="34" t="s">
        <v>378</v>
      </c>
      <c r="E299" s="6"/>
      <c r="F299" s="7"/>
      <c r="G299" s="6"/>
      <c r="H299" s="2"/>
      <c r="I299" s="32">
        <v>23701</v>
      </c>
      <c r="J299" s="2"/>
      <c r="K299" s="35" t="s">
        <v>10</v>
      </c>
      <c r="L299" s="2"/>
      <c r="M299" s="27">
        <v>38955908</v>
      </c>
      <c r="N299" s="27"/>
      <c r="O299" s="27">
        <v>3191524</v>
      </c>
      <c r="P299" s="27"/>
      <c r="Q299" s="27">
        <v>1948565</v>
      </c>
      <c r="R299" s="27"/>
      <c r="S299" s="27">
        <v>0</v>
      </c>
      <c r="T299" s="27"/>
      <c r="U299" s="27">
        <v>4314732</v>
      </c>
      <c r="V299" s="27"/>
      <c r="W299" s="108">
        <f t="shared" si="16"/>
        <v>9454821</v>
      </c>
      <c r="X299" s="27"/>
      <c r="Y299" s="27"/>
      <c r="Z299" s="27"/>
      <c r="AA299" s="27"/>
      <c r="AB299" s="27">
        <v>740390</v>
      </c>
      <c r="AC299" s="27"/>
      <c r="AD299" s="27">
        <v>492479</v>
      </c>
      <c r="AE299" s="27"/>
      <c r="AF299" s="27">
        <v>1908352</v>
      </c>
      <c r="AG299" s="27"/>
      <c r="AH299" s="27">
        <v>0</v>
      </c>
      <c r="AI299" s="27"/>
      <c r="AJ299" s="108">
        <f t="shared" si="17"/>
        <v>3141221</v>
      </c>
      <c r="AK299" s="27"/>
      <c r="AL299" s="27">
        <v>2120564</v>
      </c>
      <c r="AM299" s="27"/>
      <c r="AN299" s="27">
        <v>431668</v>
      </c>
      <c r="AO299" s="27"/>
      <c r="AP299" s="27">
        <v>1078674</v>
      </c>
      <c r="AQ299" s="27"/>
      <c r="AR299" s="108">
        <f t="shared" si="18"/>
        <v>3630906</v>
      </c>
    </row>
    <row r="300" spans="1:44" ht="15" customHeight="1" x14ac:dyDescent="0.2">
      <c r="A300" s="8" t="s">
        <v>110</v>
      </c>
      <c r="B300" s="9"/>
      <c r="C300" s="34" t="s">
        <v>379</v>
      </c>
      <c r="E300" s="6"/>
      <c r="F300" s="7"/>
      <c r="G300" s="6"/>
      <c r="H300" s="2"/>
      <c r="I300" s="32">
        <v>79000</v>
      </c>
      <c r="J300" s="2"/>
      <c r="K300" s="35" t="s">
        <v>10</v>
      </c>
      <c r="L300" s="2"/>
      <c r="M300" s="27">
        <v>89541779</v>
      </c>
      <c r="N300" s="27"/>
      <c r="O300" s="27">
        <v>7335852</v>
      </c>
      <c r="P300" s="27"/>
      <c r="Q300" s="27">
        <v>4478858</v>
      </c>
      <c r="R300" s="27"/>
      <c r="S300" s="27">
        <v>0</v>
      </c>
      <c r="T300" s="27"/>
      <c r="U300" s="27">
        <v>2373458</v>
      </c>
      <c r="V300" s="27"/>
      <c r="W300" s="108">
        <f t="shared" si="16"/>
        <v>14188168</v>
      </c>
      <c r="X300" s="27"/>
      <c r="Y300" s="27"/>
      <c r="Z300" s="27"/>
      <c r="AA300" s="27"/>
      <c r="AB300" s="27">
        <v>1701817</v>
      </c>
      <c r="AC300" s="27"/>
      <c r="AD300" s="27">
        <v>1131983</v>
      </c>
      <c r="AE300" s="27"/>
      <c r="AF300" s="27">
        <v>4386427</v>
      </c>
      <c r="AG300" s="27"/>
      <c r="AH300" s="27">
        <v>3199886</v>
      </c>
      <c r="AI300" s="27"/>
      <c r="AJ300" s="108">
        <f t="shared" si="17"/>
        <v>10420113</v>
      </c>
      <c r="AK300" s="27"/>
      <c r="AL300" s="27">
        <v>4874205</v>
      </c>
      <c r="AM300" s="27"/>
      <c r="AN300" s="27">
        <v>0</v>
      </c>
      <c r="AO300" s="27"/>
      <c r="AP300" s="27">
        <v>2241785</v>
      </c>
      <c r="AQ300" s="27"/>
      <c r="AR300" s="108">
        <f t="shared" si="18"/>
        <v>7115990</v>
      </c>
    </row>
    <row r="301" spans="1:44" ht="15" customHeight="1" x14ac:dyDescent="0.2">
      <c r="A301" s="8" t="s">
        <v>110</v>
      </c>
      <c r="B301" s="9"/>
      <c r="C301" s="34" t="s">
        <v>380</v>
      </c>
      <c r="E301" s="6"/>
      <c r="F301" s="7"/>
      <c r="G301" s="6"/>
      <c r="H301" s="2"/>
      <c r="I301" s="32">
        <v>24600</v>
      </c>
      <c r="J301" s="2"/>
      <c r="K301" s="35" t="s">
        <v>10</v>
      </c>
      <c r="L301" s="2"/>
      <c r="M301" s="27">
        <v>24447144</v>
      </c>
      <c r="N301" s="27"/>
      <c r="O301" s="27">
        <v>2002871</v>
      </c>
      <c r="P301" s="27"/>
      <c r="Q301" s="27">
        <v>1222840</v>
      </c>
      <c r="R301" s="27"/>
      <c r="S301" s="27">
        <v>0</v>
      </c>
      <c r="T301" s="27"/>
      <c r="U301" s="27">
        <v>2452425</v>
      </c>
      <c r="V301" s="27"/>
      <c r="W301" s="108">
        <f t="shared" si="16"/>
        <v>5678136</v>
      </c>
      <c r="X301" s="27"/>
      <c r="Y301" s="27"/>
      <c r="Z301" s="27"/>
      <c r="AA301" s="27"/>
      <c r="AB301" s="27">
        <v>464639</v>
      </c>
      <c r="AC301" s="27"/>
      <c r="AD301" s="27">
        <v>309060</v>
      </c>
      <c r="AE301" s="27"/>
      <c r="AF301" s="27">
        <v>1197604</v>
      </c>
      <c r="AG301" s="27"/>
      <c r="AH301" s="27">
        <v>343185</v>
      </c>
      <c r="AI301" s="27"/>
      <c r="AJ301" s="108">
        <f t="shared" si="17"/>
        <v>2314488</v>
      </c>
      <c r="AK301" s="27"/>
      <c r="AL301" s="27">
        <v>1330780</v>
      </c>
      <c r="AM301" s="27"/>
      <c r="AN301" s="27">
        <v>0</v>
      </c>
      <c r="AO301" s="27"/>
      <c r="AP301" s="27">
        <v>641286</v>
      </c>
      <c r="AQ301" s="27"/>
      <c r="AR301" s="108">
        <f t="shared" si="18"/>
        <v>1972066</v>
      </c>
    </row>
    <row r="302" spans="1:44" ht="15" customHeight="1" x14ac:dyDescent="0.2">
      <c r="A302" s="8" t="s">
        <v>110</v>
      </c>
      <c r="B302" s="9"/>
      <c r="C302" s="34" t="s">
        <v>381</v>
      </c>
      <c r="E302" s="6"/>
      <c r="F302" s="7"/>
      <c r="G302" s="6"/>
      <c r="H302" s="2"/>
      <c r="I302" s="32">
        <v>22400</v>
      </c>
      <c r="J302" s="2"/>
      <c r="K302" s="35" t="s">
        <v>10</v>
      </c>
      <c r="L302" s="2"/>
      <c r="M302" s="27">
        <v>50163022</v>
      </c>
      <c r="N302" s="27"/>
      <c r="O302" s="27">
        <v>4109685</v>
      </c>
      <c r="P302" s="27"/>
      <c r="Q302" s="27">
        <v>2509142</v>
      </c>
      <c r="R302" s="27"/>
      <c r="S302" s="27">
        <v>0</v>
      </c>
      <c r="T302" s="27"/>
      <c r="U302" s="27">
        <v>184757</v>
      </c>
      <c r="V302" s="27"/>
      <c r="W302" s="108">
        <f t="shared" si="16"/>
        <v>6803584</v>
      </c>
      <c r="X302" s="27"/>
      <c r="Y302" s="27"/>
      <c r="Z302" s="27"/>
      <c r="AA302" s="27"/>
      <c r="AB302" s="27">
        <v>953391</v>
      </c>
      <c r="AC302" s="27"/>
      <c r="AD302" s="27">
        <v>634159</v>
      </c>
      <c r="AE302" s="27"/>
      <c r="AF302" s="27">
        <v>2457361</v>
      </c>
      <c r="AG302" s="27"/>
      <c r="AH302" s="27">
        <v>4743914</v>
      </c>
      <c r="AI302" s="27"/>
      <c r="AJ302" s="108">
        <f t="shared" si="17"/>
        <v>8788825</v>
      </c>
      <c r="AK302" s="27"/>
      <c r="AL302" s="27">
        <v>2730623</v>
      </c>
      <c r="AM302" s="27"/>
      <c r="AN302" s="27">
        <v>43042</v>
      </c>
      <c r="AO302" s="27"/>
      <c r="AP302" s="27">
        <v>-710065</v>
      </c>
      <c r="AQ302" s="27"/>
      <c r="AR302" s="108">
        <f t="shared" si="18"/>
        <v>2063600</v>
      </c>
    </row>
    <row r="303" spans="1:44" ht="15" customHeight="1" x14ac:dyDescent="0.2">
      <c r="A303" s="8" t="s">
        <v>110</v>
      </c>
      <c r="B303" s="9"/>
      <c r="C303" s="34" t="s">
        <v>382</v>
      </c>
      <c r="E303" s="6"/>
      <c r="F303" s="7"/>
      <c r="G303" s="6"/>
      <c r="H303" s="2"/>
      <c r="I303" s="32">
        <v>27700</v>
      </c>
      <c r="J303" s="2"/>
      <c r="K303" s="35" t="s">
        <v>10</v>
      </c>
      <c r="L303" s="2"/>
      <c r="M303" s="27">
        <v>17842985</v>
      </c>
      <c r="N303" s="27"/>
      <c r="O303" s="27">
        <v>1461815</v>
      </c>
      <c r="P303" s="27"/>
      <c r="Q303" s="27">
        <v>892502</v>
      </c>
      <c r="R303" s="27"/>
      <c r="S303" s="27">
        <v>0</v>
      </c>
      <c r="T303" s="27"/>
      <c r="U303" s="27">
        <v>1485200</v>
      </c>
      <c r="V303" s="27"/>
      <c r="W303" s="108">
        <f t="shared" si="16"/>
        <v>3839517</v>
      </c>
      <c r="X303" s="27"/>
      <c r="Y303" s="27"/>
      <c r="Z303" s="27"/>
      <c r="AA303" s="27"/>
      <c r="AB303" s="27">
        <v>339121</v>
      </c>
      <c r="AC303" s="27"/>
      <c r="AD303" s="27">
        <v>225570</v>
      </c>
      <c r="AE303" s="27"/>
      <c r="AF303" s="27">
        <v>874083</v>
      </c>
      <c r="AG303" s="27"/>
      <c r="AH303" s="27">
        <v>570062</v>
      </c>
      <c r="AI303" s="27"/>
      <c r="AJ303" s="108">
        <f t="shared" si="17"/>
        <v>2008836</v>
      </c>
      <c r="AK303" s="27"/>
      <c r="AL303" s="27">
        <v>971283</v>
      </c>
      <c r="AM303" s="27"/>
      <c r="AN303" s="27">
        <v>22745</v>
      </c>
      <c r="AO303" s="27"/>
      <c r="AP303" s="27">
        <v>416681</v>
      </c>
      <c r="AQ303" s="27"/>
      <c r="AR303" s="108">
        <f t="shared" si="18"/>
        <v>1410709</v>
      </c>
    </row>
    <row r="304" spans="1:44" ht="15" customHeight="1" x14ac:dyDescent="0.2">
      <c r="A304" s="8" t="s">
        <v>110</v>
      </c>
      <c r="B304" s="9"/>
      <c r="C304" s="34" t="s">
        <v>383</v>
      </c>
      <c r="E304" s="6"/>
      <c r="F304" s="7"/>
      <c r="G304" s="6"/>
      <c r="H304" s="2"/>
      <c r="I304" s="32">
        <v>23000</v>
      </c>
      <c r="J304" s="2"/>
      <c r="K304" s="35" t="s">
        <v>10</v>
      </c>
      <c r="L304" s="2"/>
      <c r="M304" s="27">
        <v>37013470</v>
      </c>
      <c r="N304" s="27"/>
      <c r="O304" s="27">
        <v>3032387</v>
      </c>
      <c r="P304" s="27"/>
      <c r="Q304" s="27">
        <v>1851405</v>
      </c>
      <c r="R304" s="27"/>
      <c r="S304" s="27">
        <v>0</v>
      </c>
      <c r="T304" s="27"/>
      <c r="U304" s="27">
        <v>2018842</v>
      </c>
      <c r="V304" s="27"/>
      <c r="W304" s="108">
        <f t="shared" si="16"/>
        <v>6902634</v>
      </c>
      <c r="X304" s="27"/>
      <c r="Y304" s="27"/>
      <c r="Z304" s="27"/>
      <c r="AA304" s="27"/>
      <c r="AB304" s="27">
        <v>703472</v>
      </c>
      <c r="AC304" s="27"/>
      <c r="AD304" s="27">
        <v>467923</v>
      </c>
      <c r="AE304" s="27"/>
      <c r="AF304" s="27">
        <v>1813197</v>
      </c>
      <c r="AG304" s="27"/>
      <c r="AH304" s="27">
        <v>2120227</v>
      </c>
      <c r="AI304" s="27"/>
      <c r="AJ304" s="108">
        <f t="shared" si="17"/>
        <v>5104819</v>
      </c>
      <c r="AK304" s="27"/>
      <c r="AL304" s="27">
        <v>2014828</v>
      </c>
      <c r="AM304" s="27"/>
      <c r="AN304" s="27">
        <v>32781</v>
      </c>
      <c r="AO304" s="27"/>
      <c r="AP304" s="27">
        <v>326724</v>
      </c>
      <c r="AQ304" s="27"/>
      <c r="AR304" s="108">
        <f t="shared" si="18"/>
        <v>2374333</v>
      </c>
    </row>
    <row r="305" spans="1:44" ht="15" customHeight="1" x14ac:dyDescent="0.2">
      <c r="A305" s="8" t="s">
        <v>110</v>
      </c>
      <c r="B305" s="9"/>
      <c r="C305" s="34" t="s">
        <v>384</v>
      </c>
      <c r="E305" s="6"/>
      <c r="F305" s="7"/>
      <c r="G305" s="6"/>
      <c r="H305" s="2"/>
      <c r="I305" s="32">
        <v>64500</v>
      </c>
      <c r="J305" s="2"/>
      <c r="K305" s="35" t="s">
        <v>11</v>
      </c>
      <c r="L305" s="2"/>
      <c r="M305" s="27">
        <v>3174483</v>
      </c>
      <c r="N305" s="27"/>
      <c r="O305" s="27">
        <v>260075</v>
      </c>
      <c r="P305" s="27"/>
      <c r="Q305" s="27">
        <v>158787</v>
      </c>
      <c r="R305" s="27"/>
      <c r="S305" s="27">
        <v>0</v>
      </c>
      <c r="T305" s="27"/>
      <c r="U305" s="27">
        <v>387949</v>
      </c>
      <c r="V305" s="27"/>
      <c r="W305" s="108">
        <f t="shared" si="16"/>
        <v>806811</v>
      </c>
      <c r="X305" s="27"/>
      <c r="Y305" s="27"/>
      <c r="Z305" s="27"/>
      <c r="AA305" s="27"/>
      <c r="AB305" s="27">
        <v>60334</v>
      </c>
      <c r="AC305" s="27"/>
      <c r="AD305" s="27">
        <v>40132</v>
      </c>
      <c r="AE305" s="27"/>
      <c r="AF305" s="27">
        <v>155510</v>
      </c>
      <c r="AG305" s="27"/>
      <c r="AH305" s="27">
        <v>76928</v>
      </c>
      <c r="AI305" s="27"/>
      <c r="AJ305" s="108">
        <f t="shared" si="17"/>
        <v>332904</v>
      </c>
      <c r="AK305" s="27"/>
      <c r="AL305" s="27">
        <v>172803</v>
      </c>
      <c r="AM305" s="27"/>
      <c r="AN305" s="27">
        <v>0</v>
      </c>
      <c r="AO305" s="27"/>
      <c r="AP305" s="27">
        <v>84344</v>
      </c>
      <c r="AQ305" s="27"/>
      <c r="AR305" s="108">
        <f t="shared" si="18"/>
        <v>257147</v>
      </c>
    </row>
    <row r="306" spans="1:44" ht="15" customHeight="1" x14ac:dyDescent="0.2">
      <c r="A306" s="8" t="s">
        <v>110</v>
      </c>
      <c r="B306" s="9"/>
      <c r="C306" s="34" t="s">
        <v>385</v>
      </c>
      <c r="E306" s="6"/>
      <c r="F306" s="7"/>
      <c r="G306" s="6"/>
      <c r="H306" s="2"/>
      <c r="I306" s="32">
        <v>64600</v>
      </c>
      <c r="J306" s="2"/>
      <c r="K306" s="35" t="s">
        <v>11</v>
      </c>
      <c r="L306" s="2"/>
      <c r="M306" s="27">
        <v>6902962</v>
      </c>
      <c r="N306" s="27"/>
      <c r="O306" s="27">
        <v>565536</v>
      </c>
      <c r="P306" s="27"/>
      <c r="Q306" s="27">
        <v>345284</v>
      </c>
      <c r="R306" s="27"/>
      <c r="S306" s="27">
        <v>0</v>
      </c>
      <c r="T306" s="27"/>
      <c r="U306" s="27">
        <v>491867</v>
      </c>
      <c r="V306" s="27"/>
      <c r="W306" s="108">
        <f t="shared" si="16"/>
        <v>1402687</v>
      </c>
      <c r="X306" s="27"/>
      <c r="Y306" s="27"/>
      <c r="Z306" s="27"/>
      <c r="AA306" s="27"/>
      <c r="AB306" s="27">
        <v>131197</v>
      </c>
      <c r="AC306" s="27"/>
      <c r="AD306" s="27">
        <v>87267</v>
      </c>
      <c r="AE306" s="27"/>
      <c r="AF306" s="27">
        <v>338159</v>
      </c>
      <c r="AG306" s="27"/>
      <c r="AH306" s="27">
        <v>209426</v>
      </c>
      <c r="AI306" s="27"/>
      <c r="AJ306" s="108">
        <f t="shared" si="17"/>
        <v>766049</v>
      </c>
      <c r="AK306" s="27"/>
      <c r="AL306" s="27">
        <v>375763</v>
      </c>
      <c r="AM306" s="27"/>
      <c r="AN306" s="27">
        <v>1241</v>
      </c>
      <c r="AO306" s="27"/>
      <c r="AP306" s="27">
        <v>19516</v>
      </c>
      <c r="AQ306" s="27"/>
      <c r="AR306" s="108">
        <f t="shared" si="18"/>
        <v>396520</v>
      </c>
    </row>
    <row r="307" spans="1:44" ht="15" customHeight="1" x14ac:dyDescent="0.2">
      <c r="A307" s="8" t="s">
        <v>110</v>
      </c>
      <c r="B307" s="9"/>
      <c r="C307" s="34" t="s">
        <v>386</v>
      </c>
      <c r="E307" s="6"/>
      <c r="F307" s="7"/>
      <c r="G307" s="6"/>
      <c r="H307" s="2"/>
      <c r="I307" s="32">
        <v>64800</v>
      </c>
      <c r="J307" s="2"/>
      <c r="K307" s="35" t="s">
        <v>11</v>
      </c>
      <c r="L307" s="2"/>
      <c r="M307" s="27">
        <v>1888755</v>
      </c>
      <c r="N307" s="27"/>
      <c r="O307" s="27">
        <v>154739</v>
      </c>
      <c r="P307" s="27"/>
      <c r="Q307" s="27">
        <v>94475</v>
      </c>
      <c r="R307" s="27"/>
      <c r="S307" s="27">
        <v>0</v>
      </c>
      <c r="T307" s="27"/>
      <c r="U307" s="27">
        <v>93655</v>
      </c>
      <c r="V307" s="27"/>
      <c r="W307" s="108">
        <f t="shared" si="16"/>
        <v>342869</v>
      </c>
      <c r="X307" s="27"/>
      <c r="Y307" s="27"/>
      <c r="Z307" s="27"/>
      <c r="AA307" s="27"/>
      <c r="AB307" s="27">
        <v>35897</v>
      </c>
      <c r="AC307" s="27"/>
      <c r="AD307" s="27">
        <v>23878</v>
      </c>
      <c r="AE307" s="27"/>
      <c r="AF307" s="27">
        <v>92525</v>
      </c>
      <c r="AG307" s="27"/>
      <c r="AH307" s="27">
        <v>74437</v>
      </c>
      <c r="AI307" s="27"/>
      <c r="AJ307" s="108">
        <f t="shared" si="17"/>
        <v>226737</v>
      </c>
      <c r="AK307" s="27"/>
      <c r="AL307" s="27">
        <v>102814</v>
      </c>
      <c r="AM307" s="27"/>
      <c r="AN307" s="27">
        <v>0</v>
      </c>
      <c r="AO307" s="27"/>
      <c r="AP307" s="27">
        <v>20392</v>
      </c>
      <c r="AQ307" s="27"/>
      <c r="AR307" s="108">
        <f t="shared" si="18"/>
        <v>123206</v>
      </c>
    </row>
    <row r="308" spans="1:44" ht="15" customHeight="1" x14ac:dyDescent="0.2">
      <c r="A308" s="8" t="s">
        <v>110</v>
      </c>
      <c r="B308" s="9"/>
      <c r="C308" s="34" t="s">
        <v>387</v>
      </c>
      <c r="E308" s="6"/>
      <c r="F308" s="7"/>
      <c r="G308" s="6"/>
      <c r="H308" s="2"/>
      <c r="I308" s="32">
        <v>65300</v>
      </c>
      <c r="J308" s="2"/>
      <c r="K308" s="35" t="s">
        <v>11</v>
      </c>
      <c r="L308" s="2"/>
      <c r="M308" s="27">
        <v>4352858</v>
      </c>
      <c r="N308" s="27"/>
      <c r="O308" s="27">
        <v>356615</v>
      </c>
      <c r="P308" s="27"/>
      <c r="Q308" s="27">
        <v>217729</v>
      </c>
      <c r="R308" s="27"/>
      <c r="S308" s="27">
        <v>0</v>
      </c>
      <c r="T308" s="27"/>
      <c r="U308" s="27">
        <v>235814</v>
      </c>
      <c r="V308" s="27"/>
      <c r="W308" s="108">
        <f t="shared" si="16"/>
        <v>810158</v>
      </c>
      <c r="X308" s="27"/>
      <c r="Y308" s="27"/>
      <c r="Z308" s="27"/>
      <c r="AA308" s="27"/>
      <c r="AB308" s="27">
        <v>82730</v>
      </c>
      <c r="AC308" s="27"/>
      <c r="AD308" s="27">
        <v>55029</v>
      </c>
      <c r="AE308" s="27"/>
      <c r="AF308" s="27">
        <v>213236</v>
      </c>
      <c r="AG308" s="27"/>
      <c r="AH308" s="27">
        <v>120870</v>
      </c>
      <c r="AI308" s="27"/>
      <c r="AJ308" s="108">
        <f t="shared" si="17"/>
        <v>471865</v>
      </c>
      <c r="AK308" s="27"/>
      <c r="AL308" s="27">
        <v>236948</v>
      </c>
      <c r="AM308" s="27"/>
      <c r="AN308" s="27">
        <v>0</v>
      </c>
      <c r="AO308" s="27"/>
      <c r="AP308" s="27">
        <v>134857</v>
      </c>
      <c r="AQ308" s="27"/>
      <c r="AR308" s="108">
        <f t="shared" si="18"/>
        <v>371805</v>
      </c>
    </row>
    <row r="309" spans="1:44" ht="15" customHeight="1" x14ac:dyDescent="0.2">
      <c r="A309" s="8" t="s">
        <v>110</v>
      </c>
      <c r="B309" s="9"/>
      <c r="C309" s="34" t="s">
        <v>388</v>
      </c>
      <c r="E309" s="6"/>
      <c r="F309" s="7"/>
      <c r="G309" s="6"/>
      <c r="H309" s="2"/>
      <c r="I309" s="32">
        <v>75500</v>
      </c>
      <c r="J309" s="2"/>
      <c r="K309" s="35" t="s">
        <v>11</v>
      </c>
      <c r="L309" s="2"/>
      <c r="M309" s="27">
        <v>1410545</v>
      </c>
      <c r="N309" s="27"/>
      <c r="O309" s="27">
        <v>115561</v>
      </c>
      <c r="P309" s="27"/>
      <c r="Q309" s="27">
        <v>70555</v>
      </c>
      <c r="R309" s="27"/>
      <c r="S309" s="27">
        <v>0</v>
      </c>
      <c r="T309" s="27"/>
      <c r="U309" s="27">
        <v>244875</v>
      </c>
      <c r="V309" s="27"/>
      <c r="W309" s="108">
        <f t="shared" si="16"/>
        <v>430991</v>
      </c>
      <c r="X309" s="27"/>
      <c r="Y309" s="27"/>
      <c r="Z309" s="27"/>
      <c r="AA309" s="27"/>
      <c r="AB309" s="27">
        <v>26809</v>
      </c>
      <c r="AC309" s="27"/>
      <c r="AD309" s="27">
        <v>17832</v>
      </c>
      <c r="AE309" s="27"/>
      <c r="AF309" s="27">
        <v>69099</v>
      </c>
      <c r="AG309" s="27"/>
      <c r="AH309" s="27">
        <v>151210</v>
      </c>
      <c r="AI309" s="27"/>
      <c r="AJ309" s="108">
        <f t="shared" si="17"/>
        <v>264950</v>
      </c>
      <c r="AK309" s="27"/>
      <c r="AL309" s="27">
        <v>76783</v>
      </c>
      <c r="AM309" s="27"/>
      <c r="AN309" s="27">
        <v>0</v>
      </c>
      <c r="AO309" s="27"/>
      <c r="AP309" s="27">
        <v>9125</v>
      </c>
      <c r="AQ309" s="27"/>
      <c r="AR309" s="108">
        <f t="shared" si="18"/>
        <v>85908</v>
      </c>
    </row>
    <row r="310" spans="1:44" ht="15" customHeight="1" x14ac:dyDescent="0.2">
      <c r="A310" s="8" t="s">
        <v>110</v>
      </c>
      <c r="B310" s="9"/>
      <c r="C310" s="34" t="s">
        <v>389</v>
      </c>
      <c r="E310" s="6"/>
      <c r="F310" s="7"/>
      <c r="G310" s="6"/>
      <c r="H310" s="2"/>
      <c r="I310" s="32">
        <v>65500</v>
      </c>
      <c r="J310" s="2"/>
      <c r="K310" s="35" t="s">
        <v>11</v>
      </c>
      <c r="L310" s="2"/>
      <c r="M310" s="27">
        <v>391269</v>
      </c>
      <c r="N310" s="27"/>
      <c r="O310" s="27">
        <v>32055</v>
      </c>
      <c r="P310" s="27"/>
      <c r="Q310" s="27">
        <v>19571</v>
      </c>
      <c r="R310" s="27"/>
      <c r="S310" s="27">
        <v>0</v>
      </c>
      <c r="T310" s="27"/>
      <c r="U310" s="27">
        <v>191849</v>
      </c>
      <c r="V310" s="27"/>
      <c r="W310" s="108">
        <f t="shared" si="16"/>
        <v>243475</v>
      </c>
      <c r="X310" s="27"/>
      <c r="Y310" s="27"/>
      <c r="Z310" s="27"/>
      <c r="AA310" s="27"/>
      <c r="AB310" s="27">
        <v>7436</v>
      </c>
      <c r="AC310" s="27"/>
      <c r="AD310" s="27">
        <v>4946</v>
      </c>
      <c r="AE310" s="27"/>
      <c r="AF310" s="27">
        <v>19167</v>
      </c>
      <c r="AG310" s="27"/>
      <c r="AH310" s="27">
        <v>82680</v>
      </c>
      <c r="AI310" s="27"/>
      <c r="AJ310" s="108">
        <f t="shared" si="17"/>
        <v>114229</v>
      </c>
      <c r="AK310" s="27"/>
      <c r="AL310" s="27">
        <v>21299</v>
      </c>
      <c r="AM310" s="27"/>
      <c r="AN310" s="27">
        <v>0</v>
      </c>
      <c r="AO310" s="27"/>
      <c r="AP310" s="27">
        <v>-14100</v>
      </c>
      <c r="AQ310" s="27"/>
      <c r="AR310" s="108">
        <f t="shared" si="18"/>
        <v>7199</v>
      </c>
    </row>
    <row r="311" spans="1:44" ht="15" customHeight="1" x14ac:dyDescent="0.2">
      <c r="A311" s="8" t="s">
        <v>110</v>
      </c>
      <c r="B311" s="9"/>
      <c r="C311" s="34" t="s">
        <v>390</v>
      </c>
      <c r="E311" s="6"/>
      <c r="F311" s="7"/>
      <c r="G311" s="6"/>
      <c r="H311" s="2"/>
      <c r="I311" s="32">
        <v>67000</v>
      </c>
      <c r="J311" s="2"/>
      <c r="K311" s="35" t="s">
        <v>11</v>
      </c>
      <c r="L311" s="2"/>
      <c r="M311" s="27">
        <v>2471025</v>
      </c>
      <c r="N311" s="27"/>
      <c r="O311" s="27">
        <v>202443</v>
      </c>
      <c r="P311" s="27"/>
      <c r="Q311" s="27">
        <v>123600</v>
      </c>
      <c r="R311" s="27"/>
      <c r="S311" s="27">
        <v>0</v>
      </c>
      <c r="T311" s="27"/>
      <c r="U311" s="27">
        <v>250521</v>
      </c>
      <c r="V311" s="27"/>
      <c r="W311" s="108">
        <f t="shared" si="16"/>
        <v>576564</v>
      </c>
      <c r="X311" s="27"/>
      <c r="Y311" s="27"/>
      <c r="Z311" s="27"/>
      <c r="AA311" s="27"/>
      <c r="AB311" s="27">
        <v>46964</v>
      </c>
      <c r="AC311" s="27"/>
      <c r="AD311" s="27">
        <v>31239</v>
      </c>
      <c r="AE311" s="27"/>
      <c r="AF311" s="27">
        <v>121049</v>
      </c>
      <c r="AG311" s="27"/>
      <c r="AH311" s="27">
        <v>53364</v>
      </c>
      <c r="AI311" s="27"/>
      <c r="AJ311" s="108">
        <f t="shared" si="17"/>
        <v>252616</v>
      </c>
      <c r="AK311" s="27"/>
      <c r="AL311" s="27">
        <v>134510</v>
      </c>
      <c r="AM311" s="27"/>
      <c r="AN311" s="27">
        <v>0</v>
      </c>
      <c r="AO311" s="27"/>
      <c r="AP311" s="27">
        <v>77329</v>
      </c>
      <c r="AQ311" s="27"/>
      <c r="AR311" s="108">
        <f t="shared" si="18"/>
        <v>211839</v>
      </c>
    </row>
    <row r="312" spans="1:44" ht="15" customHeight="1" x14ac:dyDescent="0.2">
      <c r="A312" s="8" t="s">
        <v>110</v>
      </c>
      <c r="B312" s="9"/>
      <c r="C312" s="34" t="s">
        <v>391</v>
      </c>
      <c r="E312" s="6"/>
      <c r="F312" s="7"/>
      <c r="G312" s="6"/>
      <c r="H312" s="2"/>
      <c r="I312" s="32">
        <v>67100</v>
      </c>
      <c r="J312" s="2"/>
      <c r="K312" s="35" t="s">
        <v>11</v>
      </c>
      <c r="L312" s="2"/>
      <c r="M312" s="27">
        <v>1515750</v>
      </c>
      <c r="N312" s="27"/>
      <c r="O312" s="27">
        <v>124180</v>
      </c>
      <c r="P312" s="27"/>
      <c r="Q312" s="27">
        <v>75817</v>
      </c>
      <c r="R312" s="27"/>
      <c r="S312" s="27">
        <v>0</v>
      </c>
      <c r="T312" s="27"/>
      <c r="U312" s="27">
        <v>244867</v>
      </c>
      <c r="V312" s="27"/>
      <c r="W312" s="108">
        <f t="shared" si="16"/>
        <v>444864</v>
      </c>
      <c r="X312" s="27"/>
      <c r="Y312" s="27"/>
      <c r="Z312" s="27"/>
      <c r="AA312" s="27"/>
      <c r="AB312" s="27">
        <v>28808</v>
      </c>
      <c r="AC312" s="27"/>
      <c r="AD312" s="27">
        <v>19162</v>
      </c>
      <c r="AE312" s="27"/>
      <c r="AF312" s="27">
        <v>74253</v>
      </c>
      <c r="AG312" s="27"/>
      <c r="AH312" s="27">
        <v>238743</v>
      </c>
      <c r="AI312" s="27"/>
      <c r="AJ312" s="108">
        <f t="shared" si="17"/>
        <v>360966</v>
      </c>
      <c r="AK312" s="27"/>
      <c r="AL312" s="27">
        <v>82510</v>
      </c>
      <c r="AM312" s="27"/>
      <c r="AN312" s="27">
        <v>0</v>
      </c>
      <c r="AO312" s="27"/>
      <c r="AP312" s="27">
        <v>398</v>
      </c>
      <c r="AQ312" s="27"/>
      <c r="AR312" s="108">
        <f t="shared" si="18"/>
        <v>82908</v>
      </c>
    </row>
    <row r="313" spans="1:44" ht="15" customHeight="1" x14ac:dyDescent="0.2">
      <c r="A313" s="8" t="s">
        <v>110</v>
      </c>
      <c r="B313" s="9"/>
      <c r="C313" s="34" t="s">
        <v>392</v>
      </c>
      <c r="E313" s="6"/>
      <c r="F313" s="7"/>
      <c r="G313" s="6"/>
      <c r="H313" s="2"/>
      <c r="I313" s="32">
        <v>71000</v>
      </c>
      <c r="J313" s="2"/>
      <c r="K313" s="35" t="s">
        <v>11</v>
      </c>
      <c r="L313" s="2"/>
      <c r="M313" s="27">
        <v>4733275</v>
      </c>
      <c r="N313" s="27"/>
      <c r="O313" s="27">
        <v>387781</v>
      </c>
      <c r="P313" s="27"/>
      <c r="Q313" s="27">
        <v>236757</v>
      </c>
      <c r="R313" s="27"/>
      <c r="S313" s="27">
        <v>0</v>
      </c>
      <c r="T313" s="27"/>
      <c r="U313" s="27">
        <v>349328</v>
      </c>
      <c r="V313" s="27"/>
      <c r="W313" s="108">
        <f t="shared" si="16"/>
        <v>973866</v>
      </c>
      <c r="X313" s="27"/>
      <c r="Y313" s="27"/>
      <c r="Z313" s="27"/>
      <c r="AA313" s="27"/>
      <c r="AB313" s="27">
        <v>89960</v>
      </c>
      <c r="AC313" s="27"/>
      <c r="AD313" s="27">
        <v>59838</v>
      </c>
      <c r="AE313" s="27"/>
      <c r="AF313" s="27">
        <v>231871</v>
      </c>
      <c r="AG313" s="27"/>
      <c r="AH313" s="27">
        <v>983603</v>
      </c>
      <c r="AI313" s="27"/>
      <c r="AJ313" s="108">
        <f t="shared" si="17"/>
        <v>1365272</v>
      </c>
      <c r="AK313" s="27"/>
      <c r="AL313" s="27">
        <v>257656</v>
      </c>
      <c r="AM313" s="27"/>
      <c r="AN313" s="27">
        <v>0</v>
      </c>
      <c r="AO313" s="27"/>
      <c r="AP313" s="27">
        <v>-190325</v>
      </c>
      <c r="AQ313" s="27"/>
      <c r="AR313" s="108">
        <f t="shared" si="18"/>
        <v>67331</v>
      </c>
    </row>
    <row r="314" spans="1:44" ht="15" customHeight="1" x14ac:dyDescent="0.2">
      <c r="A314" s="8" t="s">
        <v>110</v>
      </c>
      <c r="B314" s="9"/>
      <c r="C314" s="34" t="s">
        <v>392</v>
      </c>
      <c r="E314" s="6"/>
      <c r="F314" s="7"/>
      <c r="G314" s="6"/>
      <c r="H314" s="2"/>
      <c r="I314" s="32">
        <v>71003</v>
      </c>
      <c r="J314" s="2"/>
      <c r="K314" s="35" t="s">
        <v>11</v>
      </c>
      <c r="L314" s="2"/>
      <c r="M314" s="27">
        <v>6022029</v>
      </c>
      <c r="N314" s="27"/>
      <c r="O314" s="27">
        <v>493364</v>
      </c>
      <c r="P314" s="27"/>
      <c r="Q314" s="27">
        <v>301220</v>
      </c>
      <c r="R314" s="27"/>
      <c r="S314" s="27">
        <v>0</v>
      </c>
      <c r="T314" s="27"/>
      <c r="U314" s="27">
        <v>1384219</v>
      </c>
      <c r="V314" s="27"/>
      <c r="W314" s="108">
        <f t="shared" si="16"/>
        <v>2178803</v>
      </c>
      <c r="X314" s="27"/>
      <c r="Y314" s="27"/>
      <c r="Z314" s="27"/>
      <c r="AA314" s="27"/>
      <c r="AB314" s="27">
        <v>114454</v>
      </c>
      <c r="AC314" s="27"/>
      <c r="AD314" s="27">
        <v>76130</v>
      </c>
      <c r="AE314" s="27"/>
      <c r="AF314" s="27">
        <v>295004</v>
      </c>
      <c r="AG314" s="27"/>
      <c r="AH314" s="27">
        <v>152775</v>
      </c>
      <c r="AI314" s="27"/>
      <c r="AJ314" s="108">
        <f t="shared" si="17"/>
        <v>638363</v>
      </c>
      <c r="AK314" s="27"/>
      <c r="AL314" s="27">
        <v>327809</v>
      </c>
      <c r="AM314" s="27"/>
      <c r="AN314" s="27">
        <v>0</v>
      </c>
      <c r="AO314" s="27"/>
      <c r="AP314" s="27">
        <v>443056</v>
      </c>
      <c r="AQ314" s="27"/>
      <c r="AR314" s="108">
        <f t="shared" si="18"/>
        <v>770865</v>
      </c>
    </row>
    <row r="315" spans="1:44" ht="15" customHeight="1" x14ac:dyDescent="0.2">
      <c r="A315" s="8" t="s">
        <v>110</v>
      </c>
      <c r="B315" s="9"/>
      <c r="C315" s="34" t="s">
        <v>393</v>
      </c>
      <c r="E315" s="6"/>
      <c r="F315" s="7"/>
      <c r="G315" s="6"/>
      <c r="H315" s="2"/>
      <c r="I315" s="32">
        <v>67700</v>
      </c>
      <c r="J315" s="2"/>
      <c r="K315" s="35" t="s">
        <v>11</v>
      </c>
      <c r="L315" s="2"/>
      <c r="M315" s="27">
        <v>2430130</v>
      </c>
      <c r="N315" s="27"/>
      <c r="O315" s="27">
        <v>199092</v>
      </c>
      <c r="P315" s="27"/>
      <c r="Q315" s="27">
        <v>121555</v>
      </c>
      <c r="R315" s="27"/>
      <c r="S315" s="27">
        <v>0</v>
      </c>
      <c r="T315" s="27"/>
      <c r="U315" s="27">
        <v>287035</v>
      </c>
      <c r="V315" s="27"/>
      <c r="W315" s="108">
        <f t="shared" si="16"/>
        <v>607682</v>
      </c>
      <c r="X315" s="27"/>
      <c r="Y315" s="27"/>
      <c r="Z315" s="27"/>
      <c r="AA315" s="27"/>
      <c r="AB315" s="27">
        <v>46187</v>
      </c>
      <c r="AC315" s="27"/>
      <c r="AD315" s="27">
        <v>30722</v>
      </c>
      <c r="AE315" s="27"/>
      <c r="AF315" s="27">
        <v>119046</v>
      </c>
      <c r="AG315" s="27"/>
      <c r="AH315" s="27">
        <v>26756</v>
      </c>
      <c r="AI315" s="27"/>
      <c r="AJ315" s="108">
        <f t="shared" si="17"/>
        <v>222711</v>
      </c>
      <c r="AK315" s="27"/>
      <c r="AL315" s="27">
        <v>132284</v>
      </c>
      <c r="AM315" s="27"/>
      <c r="AN315" s="27">
        <v>0</v>
      </c>
      <c r="AO315" s="27"/>
      <c r="AP315" s="27">
        <v>106296</v>
      </c>
      <c r="AQ315" s="27"/>
      <c r="AR315" s="108">
        <f t="shared" si="18"/>
        <v>238580</v>
      </c>
    </row>
    <row r="316" spans="1:44" ht="15" customHeight="1" x14ac:dyDescent="0.2">
      <c r="A316" s="8" t="s">
        <v>110</v>
      </c>
      <c r="B316" s="9"/>
      <c r="C316" s="34" t="s">
        <v>394</v>
      </c>
      <c r="E316" s="6"/>
      <c r="F316" s="7"/>
      <c r="G316" s="6"/>
      <c r="H316" s="2"/>
      <c r="I316" s="32">
        <v>54300</v>
      </c>
      <c r="J316" s="2"/>
      <c r="K316" s="35" t="s">
        <v>11</v>
      </c>
      <c r="L316" s="2"/>
      <c r="M316" s="27">
        <v>2490714</v>
      </c>
      <c r="N316" s="27"/>
      <c r="O316" s="27">
        <v>204056</v>
      </c>
      <c r="P316" s="27"/>
      <c r="Q316" s="27">
        <v>124585</v>
      </c>
      <c r="R316" s="27"/>
      <c r="S316" s="27">
        <v>0</v>
      </c>
      <c r="T316" s="27"/>
      <c r="U316" s="27">
        <v>410700</v>
      </c>
      <c r="V316" s="27"/>
      <c r="W316" s="108">
        <f t="shared" si="16"/>
        <v>739341</v>
      </c>
      <c r="X316" s="27"/>
      <c r="Y316" s="27"/>
      <c r="Z316" s="27"/>
      <c r="AA316" s="27"/>
      <c r="AB316" s="27">
        <v>47338</v>
      </c>
      <c r="AC316" s="27"/>
      <c r="AD316" s="27">
        <v>31487</v>
      </c>
      <c r="AE316" s="27"/>
      <c r="AF316" s="27">
        <v>122014</v>
      </c>
      <c r="AG316" s="27"/>
      <c r="AH316" s="27">
        <v>363043</v>
      </c>
      <c r="AI316" s="27"/>
      <c r="AJ316" s="108">
        <f t="shared" si="17"/>
        <v>563882</v>
      </c>
      <c r="AK316" s="27"/>
      <c r="AL316" s="27">
        <v>135582</v>
      </c>
      <c r="AM316" s="27"/>
      <c r="AN316" s="27">
        <v>0</v>
      </c>
      <c r="AO316" s="27"/>
      <c r="AP316" s="27">
        <v>-8204</v>
      </c>
      <c r="AQ316" s="27"/>
      <c r="AR316" s="108">
        <f t="shared" si="18"/>
        <v>127378</v>
      </c>
    </row>
    <row r="317" spans="1:44" ht="15" customHeight="1" x14ac:dyDescent="0.2">
      <c r="A317" s="8" t="s">
        <v>110</v>
      </c>
      <c r="B317" s="9"/>
      <c r="C317" s="34" t="s">
        <v>395</v>
      </c>
      <c r="E317" s="6"/>
      <c r="F317" s="7"/>
      <c r="G317" s="6"/>
      <c r="H317" s="2"/>
      <c r="I317" s="32">
        <v>61200</v>
      </c>
      <c r="J317" s="2"/>
      <c r="K317" s="35" t="s">
        <v>11</v>
      </c>
      <c r="L317" s="2"/>
      <c r="M317" s="27">
        <v>10223263</v>
      </c>
      <c r="N317" s="27"/>
      <c r="O317" s="27">
        <v>837557</v>
      </c>
      <c r="P317" s="27"/>
      <c r="Q317" s="27">
        <v>511365</v>
      </c>
      <c r="R317" s="27"/>
      <c r="S317" s="27">
        <v>0</v>
      </c>
      <c r="T317" s="27"/>
      <c r="U317" s="27">
        <v>768193</v>
      </c>
      <c r="V317" s="27"/>
      <c r="W317" s="108">
        <f t="shared" si="16"/>
        <v>2117115</v>
      </c>
      <c r="X317" s="27"/>
      <c r="Y317" s="27"/>
      <c r="Z317" s="27"/>
      <c r="AA317" s="27"/>
      <c r="AB317" s="27">
        <v>194302</v>
      </c>
      <c r="AC317" s="27"/>
      <c r="AD317" s="27">
        <v>129242</v>
      </c>
      <c r="AE317" s="27"/>
      <c r="AF317" s="27">
        <v>500812</v>
      </c>
      <c r="AG317" s="27"/>
      <c r="AH317" s="27">
        <v>392130</v>
      </c>
      <c r="AI317" s="27"/>
      <c r="AJ317" s="108">
        <f t="shared" si="17"/>
        <v>1216486</v>
      </c>
      <c r="AK317" s="27"/>
      <c r="AL317" s="27">
        <v>556503</v>
      </c>
      <c r="AM317" s="27"/>
      <c r="AN317" s="27">
        <v>284</v>
      </c>
      <c r="AO317" s="27"/>
      <c r="AP317" s="27">
        <v>51154</v>
      </c>
      <c r="AQ317" s="27"/>
      <c r="AR317" s="108">
        <f t="shared" si="18"/>
        <v>607941</v>
      </c>
    </row>
    <row r="318" spans="1:44" ht="15" customHeight="1" x14ac:dyDescent="0.2">
      <c r="A318" s="8" t="s">
        <v>110</v>
      </c>
      <c r="B318" s="9"/>
      <c r="C318" s="34" t="s">
        <v>396</v>
      </c>
      <c r="E318" s="6"/>
      <c r="F318" s="7"/>
      <c r="G318" s="6"/>
      <c r="H318" s="2"/>
      <c r="I318" s="32">
        <v>72400</v>
      </c>
      <c r="J318" s="2"/>
      <c r="K318" s="35" t="s">
        <v>11</v>
      </c>
      <c r="L318" s="2"/>
      <c r="M318" s="27">
        <v>7880004</v>
      </c>
      <c r="N318" s="27"/>
      <c r="O318" s="27">
        <v>645582</v>
      </c>
      <c r="P318" s="27"/>
      <c r="Q318" s="27">
        <v>394156</v>
      </c>
      <c r="R318" s="27"/>
      <c r="S318" s="27">
        <v>0</v>
      </c>
      <c r="T318" s="27"/>
      <c r="U318" s="27">
        <v>1228466</v>
      </c>
      <c r="V318" s="27"/>
      <c r="W318" s="108">
        <f t="shared" si="16"/>
        <v>2268204</v>
      </c>
      <c r="X318" s="27"/>
      <c r="Y318" s="27"/>
      <c r="Z318" s="27"/>
      <c r="AA318" s="27"/>
      <c r="AB318" s="27">
        <v>149766</v>
      </c>
      <c r="AC318" s="27"/>
      <c r="AD318" s="27">
        <v>99619</v>
      </c>
      <c r="AE318" s="27"/>
      <c r="AF318" s="27">
        <v>386022</v>
      </c>
      <c r="AG318" s="27"/>
      <c r="AH318" s="27">
        <v>949989</v>
      </c>
      <c r="AI318" s="27"/>
      <c r="AJ318" s="108">
        <f t="shared" si="17"/>
        <v>1585396</v>
      </c>
      <c r="AK318" s="27"/>
      <c r="AL318" s="27">
        <v>428948</v>
      </c>
      <c r="AM318" s="27"/>
      <c r="AN318" s="27">
        <v>17437</v>
      </c>
      <c r="AO318" s="27"/>
      <c r="AP318" s="27">
        <v>152461</v>
      </c>
      <c r="AQ318" s="27"/>
      <c r="AR318" s="108">
        <f t="shared" si="18"/>
        <v>598846</v>
      </c>
    </row>
    <row r="319" spans="1:44" ht="15" customHeight="1" x14ac:dyDescent="0.2">
      <c r="A319" s="8" t="s">
        <v>110</v>
      </c>
      <c r="B319" s="9"/>
      <c r="C319" s="34" t="s">
        <v>397</v>
      </c>
      <c r="E319" s="6"/>
      <c r="F319" s="7"/>
      <c r="G319" s="6"/>
      <c r="H319" s="2"/>
      <c r="I319" s="32">
        <v>73300</v>
      </c>
      <c r="J319" s="2"/>
      <c r="K319" s="35" t="s">
        <v>11</v>
      </c>
      <c r="L319" s="2"/>
      <c r="M319" s="27">
        <v>2299979</v>
      </c>
      <c r="N319" s="27"/>
      <c r="O319" s="27">
        <v>188429</v>
      </c>
      <c r="P319" s="27"/>
      <c r="Q319" s="27">
        <v>115044</v>
      </c>
      <c r="R319" s="27"/>
      <c r="S319" s="27">
        <v>0</v>
      </c>
      <c r="T319" s="27"/>
      <c r="U319" s="27">
        <v>457458</v>
      </c>
      <c r="V319" s="27"/>
      <c r="W319" s="108">
        <f t="shared" si="16"/>
        <v>760931</v>
      </c>
      <c r="X319" s="27"/>
      <c r="Y319" s="27"/>
      <c r="Z319" s="27"/>
      <c r="AA319" s="27"/>
      <c r="AB319" s="27">
        <v>43713</v>
      </c>
      <c r="AC319" s="27"/>
      <c r="AD319" s="27">
        <v>29076</v>
      </c>
      <c r="AE319" s="27"/>
      <c r="AF319" s="27">
        <v>112670</v>
      </c>
      <c r="AG319" s="27"/>
      <c r="AH319" s="27">
        <v>820690</v>
      </c>
      <c r="AI319" s="27"/>
      <c r="AJ319" s="108">
        <f t="shared" si="17"/>
        <v>1006149</v>
      </c>
      <c r="AK319" s="27"/>
      <c r="AL319" s="27">
        <v>125199</v>
      </c>
      <c r="AM319" s="27"/>
      <c r="AN319" s="27">
        <v>0</v>
      </c>
      <c r="AO319" s="27"/>
      <c r="AP319" s="27">
        <v>-20617</v>
      </c>
      <c r="AQ319" s="27"/>
      <c r="AR319" s="108">
        <f t="shared" si="18"/>
        <v>104582</v>
      </c>
    </row>
    <row r="320" spans="1:44" ht="15" customHeight="1" x14ac:dyDescent="0.2">
      <c r="A320" s="8" t="s">
        <v>110</v>
      </c>
      <c r="B320" s="9"/>
      <c r="C320" s="34" t="s">
        <v>398</v>
      </c>
      <c r="E320" s="6"/>
      <c r="F320" s="7"/>
      <c r="G320" s="6"/>
      <c r="H320" s="2"/>
      <c r="I320" s="32">
        <v>74000</v>
      </c>
      <c r="J320" s="2"/>
      <c r="K320" s="35" t="s">
        <v>11</v>
      </c>
      <c r="L320" s="2"/>
      <c r="M320" s="27">
        <v>1501957</v>
      </c>
      <c r="N320" s="27"/>
      <c r="O320" s="27">
        <v>123050</v>
      </c>
      <c r="P320" s="27"/>
      <c r="Q320" s="27">
        <v>75128</v>
      </c>
      <c r="R320" s="27"/>
      <c r="S320" s="27">
        <v>0</v>
      </c>
      <c r="T320" s="27"/>
      <c r="U320" s="27">
        <v>290429</v>
      </c>
      <c r="V320" s="27"/>
      <c r="W320" s="108">
        <f t="shared" si="16"/>
        <v>488607</v>
      </c>
      <c r="X320" s="27"/>
      <c r="Y320" s="27"/>
      <c r="Z320" s="27"/>
      <c r="AA320" s="27"/>
      <c r="AB320" s="27">
        <v>28546</v>
      </c>
      <c r="AC320" s="27"/>
      <c r="AD320" s="27">
        <v>18988</v>
      </c>
      <c r="AE320" s="27"/>
      <c r="AF320" s="27">
        <v>73577</v>
      </c>
      <c r="AG320" s="27"/>
      <c r="AH320" s="27">
        <v>135701</v>
      </c>
      <c r="AI320" s="27"/>
      <c r="AJ320" s="108">
        <f t="shared" si="17"/>
        <v>256812</v>
      </c>
      <c r="AK320" s="27"/>
      <c r="AL320" s="27">
        <v>81759</v>
      </c>
      <c r="AM320" s="27"/>
      <c r="AN320" s="27">
        <v>0</v>
      </c>
      <c r="AO320" s="27"/>
      <c r="AP320" s="27">
        <v>12766</v>
      </c>
      <c r="AQ320" s="27"/>
      <c r="AR320" s="108">
        <f t="shared" si="18"/>
        <v>94525</v>
      </c>
    </row>
    <row r="321" spans="1:44" ht="15" customHeight="1" x14ac:dyDescent="0.2">
      <c r="A321" s="8" t="s">
        <v>110</v>
      </c>
      <c r="B321" s="9"/>
      <c r="C321" s="34" t="s">
        <v>399</v>
      </c>
      <c r="E321" s="6"/>
      <c r="F321" s="7"/>
      <c r="G321" s="6"/>
      <c r="H321" s="2"/>
      <c r="I321" s="32">
        <v>50800</v>
      </c>
      <c r="J321" s="2"/>
      <c r="K321" s="35" t="s">
        <v>12</v>
      </c>
      <c r="L321" s="2"/>
      <c r="M321" s="27">
        <v>11671551</v>
      </c>
      <c r="N321" s="27"/>
      <c r="O321" s="27">
        <v>956210</v>
      </c>
      <c r="P321" s="27"/>
      <c r="Q321" s="27">
        <v>583808</v>
      </c>
      <c r="R321" s="27"/>
      <c r="S321" s="27">
        <v>0</v>
      </c>
      <c r="T321" s="27"/>
      <c r="U321" s="27">
        <v>1096347</v>
      </c>
      <c r="V321" s="27"/>
      <c r="W321" s="108">
        <f t="shared" si="16"/>
        <v>2636365</v>
      </c>
      <c r="X321" s="27"/>
      <c r="Y321" s="27"/>
      <c r="Z321" s="27"/>
      <c r="AA321" s="27"/>
      <c r="AB321" s="27">
        <v>221828</v>
      </c>
      <c r="AC321" s="27"/>
      <c r="AD321" s="27">
        <v>147551</v>
      </c>
      <c r="AE321" s="27"/>
      <c r="AF321" s="27">
        <v>571760</v>
      </c>
      <c r="AG321" s="27"/>
      <c r="AH321" s="27">
        <v>1507248</v>
      </c>
      <c r="AI321" s="27"/>
      <c r="AJ321" s="108">
        <f t="shared" si="17"/>
        <v>2448387</v>
      </c>
      <c r="AK321" s="27"/>
      <c r="AL321" s="27">
        <v>635341</v>
      </c>
      <c r="AM321" s="27"/>
      <c r="AN321" s="27">
        <v>324365</v>
      </c>
      <c r="AO321" s="27"/>
      <c r="AP321" s="27">
        <v>-371543</v>
      </c>
      <c r="AQ321" s="27"/>
      <c r="AR321" s="108">
        <f t="shared" si="18"/>
        <v>588163</v>
      </c>
    </row>
    <row r="322" spans="1:44" ht="15" customHeight="1" x14ac:dyDescent="0.2">
      <c r="A322" s="8" t="s">
        <v>110</v>
      </c>
      <c r="B322" s="9"/>
      <c r="C322" s="34" t="s">
        <v>400</v>
      </c>
      <c r="E322" s="6"/>
      <c r="F322" s="7"/>
      <c r="G322" s="6"/>
      <c r="H322" s="2"/>
      <c r="I322" s="32">
        <v>43100</v>
      </c>
      <c r="J322" s="2"/>
      <c r="K322" s="35" t="s">
        <v>12</v>
      </c>
      <c r="L322" s="2"/>
      <c r="M322" s="27">
        <v>26459852</v>
      </c>
      <c r="N322" s="27"/>
      <c r="O322" s="27">
        <v>2167765</v>
      </c>
      <c r="P322" s="27"/>
      <c r="Q322" s="27">
        <v>1323515</v>
      </c>
      <c r="R322" s="27"/>
      <c r="S322" s="27">
        <v>0</v>
      </c>
      <c r="T322" s="27"/>
      <c r="U322" s="27">
        <v>1287631</v>
      </c>
      <c r="V322" s="27"/>
      <c r="W322" s="108">
        <f t="shared" si="16"/>
        <v>4778911</v>
      </c>
      <c r="X322" s="27"/>
      <c r="Y322" s="27"/>
      <c r="Z322" s="27"/>
      <c r="AA322" s="27"/>
      <c r="AB322" s="27">
        <v>502892</v>
      </c>
      <c r="AC322" s="27"/>
      <c r="AD322" s="27">
        <v>334504</v>
      </c>
      <c r="AE322" s="27"/>
      <c r="AF322" s="27">
        <v>1296202</v>
      </c>
      <c r="AG322" s="27"/>
      <c r="AH322" s="27">
        <v>1425841</v>
      </c>
      <c r="AI322" s="27"/>
      <c r="AJ322" s="108">
        <f t="shared" si="17"/>
        <v>3559439</v>
      </c>
      <c r="AK322" s="27"/>
      <c r="AL322" s="27">
        <v>1440342</v>
      </c>
      <c r="AM322" s="27"/>
      <c r="AN322" s="27">
        <v>0</v>
      </c>
      <c r="AO322" s="27"/>
      <c r="AP322" s="27">
        <v>-391564</v>
      </c>
      <c r="AQ322" s="27"/>
      <c r="AR322" s="108">
        <f t="shared" si="18"/>
        <v>1048778</v>
      </c>
    </row>
    <row r="323" spans="1:44" ht="15" customHeight="1" x14ac:dyDescent="0.2">
      <c r="A323" s="8" t="s">
        <v>110</v>
      </c>
      <c r="B323" s="9"/>
      <c r="C323" s="34" t="s">
        <v>401</v>
      </c>
      <c r="E323" s="6"/>
      <c r="F323" s="7"/>
      <c r="G323" s="6"/>
      <c r="H323" s="2"/>
      <c r="I323" s="32">
        <v>33900</v>
      </c>
      <c r="J323" s="2"/>
      <c r="K323" s="35" t="s">
        <v>12</v>
      </c>
      <c r="L323" s="2"/>
      <c r="M323" s="27">
        <v>90813314</v>
      </c>
      <c r="N323" s="27"/>
      <c r="O323" s="27">
        <v>7440025</v>
      </c>
      <c r="P323" s="27"/>
      <c r="Q323" s="27">
        <v>4542460</v>
      </c>
      <c r="R323" s="27"/>
      <c r="S323" s="27">
        <v>0</v>
      </c>
      <c r="T323" s="27"/>
      <c r="U323" s="27">
        <v>25437701</v>
      </c>
      <c r="V323" s="27"/>
      <c r="W323" s="108">
        <f t="shared" si="16"/>
        <v>37420186</v>
      </c>
      <c r="X323" s="27"/>
      <c r="Y323" s="27"/>
      <c r="Z323" s="27"/>
      <c r="AA323" s="27"/>
      <c r="AB323" s="27">
        <v>1725984</v>
      </c>
      <c r="AC323" s="27"/>
      <c r="AD323" s="27">
        <v>1148058</v>
      </c>
      <c r="AE323" s="27"/>
      <c r="AF323" s="27">
        <v>4448717</v>
      </c>
      <c r="AG323" s="27"/>
      <c r="AH323" s="27">
        <v>3760154</v>
      </c>
      <c r="AI323" s="27"/>
      <c r="AJ323" s="108">
        <f t="shared" si="17"/>
        <v>11082913</v>
      </c>
      <c r="AK323" s="27"/>
      <c r="AL323" s="27">
        <v>4943421</v>
      </c>
      <c r="AM323" s="27"/>
      <c r="AN323" s="27">
        <v>184</v>
      </c>
      <c r="AO323" s="27"/>
      <c r="AP323" s="27">
        <v>7001342</v>
      </c>
      <c r="AQ323" s="27"/>
      <c r="AR323" s="108">
        <f t="shared" si="18"/>
        <v>11944947</v>
      </c>
    </row>
    <row r="324" spans="1:44" ht="15" customHeight="1" x14ac:dyDescent="0.2">
      <c r="A324" s="8" t="s">
        <v>110</v>
      </c>
      <c r="B324" s="9"/>
      <c r="C324" s="34" t="s">
        <v>402</v>
      </c>
      <c r="E324" s="6"/>
      <c r="F324" s="7"/>
      <c r="G324" s="6"/>
      <c r="H324" s="2"/>
      <c r="I324" s="32">
        <v>74400</v>
      </c>
      <c r="J324" s="2"/>
      <c r="K324" s="35" t="s">
        <v>12</v>
      </c>
      <c r="L324" s="2"/>
      <c r="M324" s="27">
        <v>0</v>
      </c>
      <c r="N324" s="27"/>
      <c r="O324" s="27">
        <v>0</v>
      </c>
      <c r="P324" s="27"/>
      <c r="Q324" s="27">
        <v>0</v>
      </c>
      <c r="R324" s="27"/>
      <c r="S324" s="27">
        <v>0</v>
      </c>
      <c r="T324" s="27"/>
      <c r="U324" s="27">
        <v>493790</v>
      </c>
      <c r="V324" s="27"/>
      <c r="W324" s="108">
        <f t="shared" si="16"/>
        <v>493790</v>
      </c>
      <c r="X324" s="27"/>
      <c r="Y324" s="27"/>
      <c r="Z324" s="27"/>
      <c r="AA324" s="27"/>
      <c r="AB324" s="27">
        <v>0</v>
      </c>
      <c r="AC324" s="27"/>
      <c r="AD324" s="27">
        <v>0</v>
      </c>
      <c r="AE324" s="27"/>
      <c r="AF324" s="27">
        <v>0</v>
      </c>
      <c r="AG324" s="27"/>
      <c r="AH324" s="27">
        <v>3674722</v>
      </c>
      <c r="AI324" s="27"/>
      <c r="AJ324" s="108">
        <f t="shared" si="17"/>
        <v>3674722</v>
      </c>
      <c r="AK324" s="27"/>
      <c r="AL324" s="27">
        <v>0</v>
      </c>
      <c r="AM324" s="27"/>
      <c r="AN324" s="27">
        <v>0</v>
      </c>
      <c r="AO324" s="27"/>
      <c r="AP324" s="27">
        <v>-933436</v>
      </c>
      <c r="AQ324" s="27"/>
      <c r="AR324" s="108">
        <f t="shared" si="18"/>
        <v>-933436</v>
      </c>
    </row>
    <row r="325" spans="1:44" ht="15" customHeight="1" x14ac:dyDescent="0.2">
      <c r="A325" s="8" t="s">
        <v>110</v>
      </c>
      <c r="B325" s="9"/>
      <c r="C325" s="34" t="s">
        <v>403</v>
      </c>
      <c r="E325" s="6"/>
      <c r="F325" s="7"/>
      <c r="G325" s="6"/>
      <c r="H325" s="2"/>
      <c r="I325" s="32">
        <v>66100</v>
      </c>
      <c r="J325" s="2"/>
      <c r="K325" s="35" t="s">
        <v>12</v>
      </c>
      <c r="L325" s="2"/>
      <c r="M325" s="27">
        <v>0</v>
      </c>
      <c r="N325" s="27"/>
      <c r="O325" s="27">
        <v>0</v>
      </c>
      <c r="P325" s="27"/>
      <c r="Q325" s="27">
        <v>0</v>
      </c>
      <c r="R325" s="27"/>
      <c r="S325" s="27">
        <v>0</v>
      </c>
      <c r="T325" s="27"/>
      <c r="U325" s="27">
        <v>367861</v>
      </c>
      <c r="V325" s="27"/>
      <c r="W325" s="108">
        <f t="shared" si="16"/>
        <v>367861</v>
      </c>
      <c r="X325" s="27"/>
      <c r="Y325" s="27"/>
      <c r="Z325" s="27"/>
      <c r="AA325" s="27"/>
      <c r="AB325" s="27">
        <v>0</v>
      </c>
      <c r="AC325" s="27"/>
      <c r="AD325" s="27">
        <v>0</v>
      </c>
      <c r="AE325" s="27"/>
      <c r="AF325" s="27">
        <v>0</v>
      </c>
      <c r="AG325" s="27"/>
      <c r="AH325" s="27">
        <v>3827051</v>
      </c>
      <c r="AI325" s="27"/>
      <c r="AJ325" s="108">
        <f t="shared" si="17"/>
        <v>3827051</v>
      </c>
      <c r="AK325" s="27"/>
      <c r="AL325" s="27">
        <v>0</v>
      </c>
      <c r="AM325" s="27"/>
      <c r="AN325" s="27">
        <v>0</v>
      </c>
      <c r="AO325" s="27"/>
      <c r="AP325" s="27">
        <v>-1010158</v>
      </c>
      <c r="AQ325" s="27"/>
      <c r="AR325" s="108">
        <f t="shared" si="18"/>
        <v>-1010158</v>
      </c>
    </row>
    <row r="326" spans="1:44" ht="15" customHeight="1" x14ac:dyDescent="0.2">
      <c r="A326" s="8" t="s">
        <v>110</v>
      </c>
      <c r="B326" s="9"/>
      <c r="C326" s="34" t="s">
        <v>404</v>
      </c>
      <c r="E326" s="6"/>
      <c r="F326" s="7"/>
      <c r="G326" s="6"/>
      <c r="H326" s="2"/>
      <c r="I326" s="32">
        <v>66200</v>
      </c>
      <c r="J326" s="2"/>
      <c r="K326" s="35" t="s">
        <v>12</v>
      </c>
      <c r="L326" s="2"/>
      <c r="M326" s="27">
        <v>0</v>
      </c>
      <c r="N326" s="27"/>
      <c r="O326" s="27">
        <v>0</v>
      </c>
      <c r="P326" s="27"/>
      <c r="Q326" s="27">
        <v>0</v>
      </c>
      <c r="R326" s="27"/>
      <c r="S326" s="27">
        <v>0</v>
      </c>
      <c r="T326" s="27"/>
      <c r="U326" s="27">
        <v>149751</v>
      </c>
      <c r="V326" s="27"/>
      <c r="W326" s="108">
        <f t="shared" si="16"/>
        <v>149751</v>
      </c>
      <c r="X326" s="27"/>
      <c r="Y326" s="27"/>
      <c r="Z326" s="27"/>
      <c r="AA326" s="27"/>
      <c r="AB326" s="27">
        <v>0</v>
      </c>
      <c r="AC326" s="27"/>
      <c r="AD326" s="27">
        <v>0</v>
      </c>
      <c r="AE326" s="27"/>
      <c r="AF326" s="27">
        <v>0</v>
      </c>
      <c r="AG326" s="27"/>
      <c r="AH326" s="27">
        <v>2759858</v>
      </c>
      <c r="AI326" s="27"/>
      <c r="AJ326" s="108">
        <f t="shared" si="17"/>
        <v>2759858</v>
      </c>
      <c r="AK326" s="27"/>
      <c r="AL326" s="27">
        <v>0</v>
      </c>
      <c r="AM326" s="27"/>
      <c r="AN326" s="27">
        <v>0</v>
      </c>
      <c r="AO326" s="27"/>
      <c r="AP326" s="27">
        <v>-664969</v>
      </c>
      <c r="AQ326" s="27"/>
      <c r="AR326" s="108">
        <f t="shared" si="18"/>
        <v>-664969</v>
      </c>
    </row>
    <row r="327" spans="1:44" ht="15" customHeight="1" x14ac:dyDescent="0.2">
      <c r="A327" s="8" t="s">
        <v>110</v>
      </c>
      <c r="B327" s="9"/>
      <c r="C327" s="34" t="s">
        <v>405</v>
      </c>
      <c r="E327" s="6"/>
      <c r="F327" s="7"/>
      <c r="G327" s="6"/>
      <c r="H327" s="2"/>
      <c r="I327" s="32">
        <v>66300</v>
      </c>
      <c r="J327" s="2"/>
      <c r="K327" s="35" t="s">
        <v>12</v>
      </c>
      <c r="L327" s="2"/>
      <c r="M327" s="27">
        <v>0</v>
      </c>
      <c r="N327" s="27"/>
      <c r="O327" s="27">
        <v>0</v>
      </c>
      <c r="P327" s="27"/>
      <c r="Q327" s="27">
        <v>0</v>
      </c>
      <c r="R327" s="27"/>
      <c r="S327" s="27">
        <v>0</v>
      </c>
      <c r="T327" s="27"/>
      <c r="U327" s="27">
        <v>282832</v>
      </c>
      <c r="V327" s="27"/>
      <c r="W327" s="108">
        <f t="shared" si="16"/>
        <v>282832</v>
      </c>
      <c r="X327" s="27"/>
      <c r="Y327" s="27"/>
      <c r="Z327" s="27"/>
      <c r="AA327" s="27"/>
      <c r="AB327" s="27">
        <v>0</v>
      </c>
      <c r="AC327" s="27"/>
      <c r="AD327" s="27">
        <v>0</v>
      </c>
      <c r="AE327" s="27"/>
      <c r="AF327" s="27">
        <v>0</v>
      </c>
      <c r="AG327" s="27"/>
      <c r="AH327" s="27">
        <v>1944419</v>
      </c>
      <c r="AI327" s="27"/>
      <c r="AJ327" s="108">
        <f t="shared" si="17"/>
        <v>1944419</v>
      </c>
      <c r="AK327" s="27"/>
      <c r="AL327" s="27">
        <v>0</v>
      </c>
      <c r="AM327" s="27"/>
      <c r="AN327" s="27">
        <v>0</v>
      </c>
      <c r="AO327" s="27"/>
      <c r="AP327" s="27">
        <v>-289643</v>
      </c>
      <c r="AQ327" s="27"/>
      <c r="AR327" s="108">
        <f t="shared" si="18"/>
        <v>-289643</v>
      </c>
    </row>
    <row r="328" spans="1:44" ht="15" customHeight="1" x14ac:dyDescent="0.2">
      <c r="A328" s="8" t="s">
        <v>110</v>
      </c>
      <c r="B328" s="9"/>
      <c r="C328" s="34" t="s">
        <v>406</v>
      </c>
      <c r="E328" s="6"/>
      <c r="F328" s="7"/>
      <c r="G328" s="6"/>
      <c r="H328" s="2"/>
      <c r="I328" s="32">
        <v>74600</v>
      </c>
      <c r="J328" s="2"/>
      <c r="K328" s="35" t="s">
        <v>12</v>
      </c>
      <c r="L328" s="2"/>
      <c r="M328" s="27">
        <v>0</v>
      </c>
      <c r="N328" s="27"/>
      <c r="O328" s="27">
        <v>0</v>
      </c>
      <c r="P328" s="27"/>
      <c r="Q328" s="27">
        <v>0</v>
      </c>
      <c r="R328" s="27"/>
      <c r="S328" s="27">
        <v>0</v>
      </c>
      <c r="T328" s="27"/>
      <c r="U328" s="27">
        <v>377827</v>
      </c>
      <c r="V328" s="27"/>
      <c r="W328" s="108">
        <f t="shared" si="16"/>
        <v>377827</v>
      </c>
      <c r="X328" s="27"/>
      <c r="Y328" s="27"/>
      <c r="Z328" s="27"/>
      <c r="AA328" s="27"/>
      <c r="AB328" s="27">
        <v>0</v>
      </c>
      <c r="AC328" s="27"/>
      <c r="AD328" s="27">
        <v>0</v>
      </c>
      <c r="AE328" s="27"/>
      <c r="AF328" s="27">
        <v>0</v>
      </c>
      <c r="AG328" s="27"/>
      <c r="AH328" s="27">
        <v>2912889</v>
      </c>
      <c r="AI328" s="27"/>
      <c r="AJ328" s="108">
        <f t="shared" si="17"/>
        <v>2912889</v>
      </c>
      <c r="AK328" s="27"/>
      <c r="AL328" s="27">
        <v>0</v>
      </c>
      <c r="AM328" s="27"/>
      <c r="AN328" s="27">
        <v>0</v>
      </c>
      <c r="AO328" s="27"/>
      <c r="AP328" s="27">
        <v>-652888</v>
      </c>
      <c r="AQ328" s="27"/>
      <c r="AR328" s="108">
        <f t="shared" si="18"/>
        <v>-652888</v>
      </c>
    </row>
    <row r="329" spans="1:44" ht="15" customHeight="1" x14ac:dyDescent="0.2">
      <c r="A329" s="8" t="s">
        <v>110</v>
      </c>
      <c r="B329" s="9"/>
      <c r="C329" s="34" t="s">
        <v>407</v>
      </c>
      <c r="E329" s="6"/>
      <c r="F329" s="7"/>
      <c r="G329" s="6"/>
      <c r="H329" s="2"/>
      <c r="I329" s="32">
        <v>66400</v>
      </c>
      <c r="J329" s="2"/>
      <c r="K329" s="35" t="s">
        <v>12</v>
      </c>
      <c r="L329" s="2"/>
      <c r="M329" s="27">
        <v>0</v>
      </c>
      <c r="N329" s="27"/>
      <c r="O329" s="27">
        <v>0</v>
      </c>
      <c r="P329" s="27"/>
      <c r="Q329" s="27">
        <v>0</v>
      </c>
      <c r="R329" s="27"/>
      <c r="S329" s="27">
        <v>0</v>
      </c>
      <c r="T329" s="27"/>
      <c r="U329" s="27">
        <v>69851</v>
      </c>
      <c r="V329" s="27"/>
      <c r="W329" s="108">
        <f t="shared" si="16"/>
        <v>69851</v>
      </c>
      <c r="X329" s="27"/>
      <c r="Y329" s="27"/>
      <c r="Z329" s="27"/>
      <c r="AA329" s="27"/>
      <c r="AB329" s="27">
        <v>0</v>
      </c>
      <c r="AC329" s="27"/>
      <c r="AD329" s="27">
        <v>0</v>
      </c>
      <c r="AE329" s="27"/>
      <c r="AF329" s="27">
        <v>0</v>
      </c>
      <c r="AG329" s="27"/>
      <c r="AH329" s="27">
        <v>3187669</v>
      </c>
      <c r="AI329" s="27"/>
      <c r="AJ329" s="108">
        <f t="shared" si="17"/>
        <v>3187669</v>
      </c>
      <c r="AK329" s="27"/>
      <c r="AL329" s="27">
        <v>0</v>
      </c>
      <c r="AM329" s="27"/>
      <c r="AN329" s="27">
        <v>0</v>
      </c>
      <c r="AO329" s="27"/>
      <c r="AP329" s="27">
        <v>-945338</v>
      </c>
      <c r="AQ329" s="27"/>
      <c r="AR329" s="108">
        <f t="shared" si="18"/>
        <v>-945338</v>
      </c>
    </row>
    <row r="330" spans="1:44" ht="15" customHeight="1" x14ac:dyDescent="0.2">
      <c r="A330" s="8" t="s">
        <v>110</v>
      </c>
      <c r="B330" s="9"/>
      <c r="C330" s="34" t="s">
        <v>408</v>
      </c>
      <c r="E330" s="6"/>
      <c r="F330" s="7"/>
      <c r="G330" s="6"/>
      <c r="H330" s="2"/>
      <c r="I330" s="32">
        <v>74300</v>
      </c>
      <c r="J330" s="2"/>
      <c r="K330" s="35" t="s">
        <v>12</v>
      </c>
      <c r="L330" s="2"/>
      <c r="M330" s="27">
        <v>0</v>
      </c>
      <c r="N330" s="27"/>
      <c r="O330" s="27">
        <v>0</v>
      </c>
      <c r="P330" s="27"/>
      <c r="Q330" s="27">
        <v>0</v>
      </c>
      <c r="R330" s="27"/>
      <c r="S330" s="27">
        <v>0</v>
      </c>
      <c r="T330" s="27"/>
      <c r="U330" s="27">
        <v>318774</v>
      </c>
      <c r="V330" s="27"/>
      <c r="W330" s="108">
        <f t="shared" si="16"/>
        <v>318774</v>
      </c>
      <c r="X330" s="27"/>
      <c r="Y330" s="27"/>
      <c r="Z330" s="27"/>
      <c r="AA330" s="27"/>
      <c r="AB330" s="27">
        <v>0</v>
      </c>
      <c r="AC330" s="27"/>
      <c r="AD330" s="27">
        <v>0</v>
      </c>
      <c r="AE330" s="27"/>
      <c r="AF330" s="27">
        <v>0</v>
      </c>
      <c r="AG330" s="27"/>
      <c r="AH330" s="27">
        <v>2019737</v>
      </c>
      <c r="AI330" s="27"/>
      <c r="AJ330" s="108">
        <f t="shared" si="17"/>
        <v>2019737</v>
      </c>
      <c r="AK330" s="27"/>
      <c r="AL330" s="27">
        <v>0</v>
      </c>
      <c r="AM330" s="27"/>
      <c r="AN330" s="27">
        <v>0</v>
      </c>
      <c r="AO330" s="27"/>
      <c r="AP330" s="27">
        <v>-287262</v>
      </c>
      <c r="AQ330" s="27"/>
      <c r="AR330" s="108">
        <f t="shared" si="18"/>
        <v>-287262</v>
      </c>
    </row>
    <row r="331" spans="1:44" ht="15" customHeight="1" x14ac:dyDescent="0.2">
      <c r="A331" s="8" t="s">
        <v>110</v>
      </c>
      <c r="B331" s="9"/>
      <c r="C331" s="34" t="s">
        <v>409</v>
      </c>
      <c r="E331" s="6"/>
      <c r="F331" s="7"/>
      <c r="G331" s="6"/>
      <c r="H331" s="2"/>
      <c r="I331" s="32">
        <v>74500</v>
      </c>
      <c r="J331" s="2"/>
      <c r="K331" s="35" t="s">
        <v>12</v>
      </c>
      <c r="L331" s="2"/>
      <c r="M331" s="27">
        <v>0</v>
      </c>
      <c r="N331" s="27"/>
      <c r="O331" s="27">
        <v>0</v>
      </c>
      <c r="P331" s="27"/>
      <c r="Q331" s="27">
        <v>0</v>
      </c>
      <c r="R331" s="27"/>
      <c r="S331" s="27">
        <v>0</v>
      </c>
      <c r="T331" s="27"/>
      <c r="U331" s="27">
        <v>266469</v>
      </c>
      <c r="V331" s="27"/>
      <c r="W331" s="108">
        <f t="shared" si="16"/>
        <v>266469</v>
      </c>
      <c r="X331" s="27"/>
      <c r="Y331" s="27"/>
      <c r="Z331" s="27"/>
      <c r="AA331" s="27"/>
      <c r="AB331" s="27">
        <v>0</v>
      </c>
      <c r="AC331" s="27"/>
      <c r="AD331" s="27">
        <v>0</v>
      </c>
      <c r="AE331" s="27"/>
      <c r="AF331" s="27">
        <v>0</v>
      </c>
      <c r="AG331" s="27"/>
      <c r="AH331" s="27">
        <v>3076639</v>
      </c>
      <c r="AI331" s="27"/>
      <c r="AJ331" s="108">
        <f t="shared" si="17"/>
        <v>3076639</v>
      </c>
      <c r="AK331" s="27"/>
      <c r="AL331" s="27">
        <v>0</v>
      </c>
      <c r="AM331" s="27"/>
      <c r="AN331" s="27">
        <v>0</v>
      </c>
      <c r="AO331" s="27"/>
      <c r="AP331" s="27">
        <v>-787690</v>
      </c>
      <c r="AQ331" s="27"/>
      <c r="AR331" s="108">
        <f t="shared" si="18"/>
        <v>-787690</v>
      </c>
    </row>
    <row r="332" spans="1:44" ht="15" customHeight="1" x14ac:dyDescent="0.2">
      <c r="A332" s="8" t="s">
        <v>110</v>
      </c>
      <c r="B332" s="9"/>
      <c r="C332" s="34" t="s">
        <v>410</v>
      </c>
      <c r="E332" s="6"/>
      <c r="F332" s="7"/>
      <c r="G332" s="6"/>
      <c r="H332" s="2"/>
      <c r="I332" s="32">
        <v>24100</v>
      </c>
      <c r="J332" s="2"/>
      <c r="K332" s="35" t="s">
        <v>12</v>
      </c>
      <c r="L332" s="2"/>
      <c r="M332" s="27">
        <v>3938608</v>
      </c>
      <c r="N332" s="27"/>
      <c r="O332" s="27">
        <v>322677</v>
      </c>
      <c r="P332" s="27"/>
      <c r="Q332" s="27">
        <v>197008</v>
      </c>
      <c r="R332" s="27"/>
      <c r="S332" s="27">
        <v>0</v>
      </c>
      <c r="T332" s="27"/>
      <c r="U332" s="27">
        <v>340356</v>
      </c>
      <c r="V332" s="27"/>
      <c r="W332" s="108">
        <f t="shared" si="16"/>
        <v>860041</v>
      </c>
      <c r="X332" s="27"/>
      <c r="Y332" s="27"/>
      <c r="Z332" s="27"/>
      <c r="AA332" s="27"/>
      <c r="AB332" s="27">
        <v>74857</v>
      </c>
      <c r="AC332" s="27"/>
      <c r="AD332" s="27">
        <v>49792</v>
      </c>
      <c r="AE332" s="27"/>
      <c r="AF332" s="27">
        <v>192943</v>
      </c>
      <c r="AG332" s="27"/>
      <c r="AH332" s="27">
        <v>21447</v>
      </c>
      <c r="AI332" s="27"/>
      <c r="AJ332" s="108">
        <f t="shared" si="17"/>
        <v>339039</v>
      </c>
      <c r="AK332" s="27"/>
      <c r="AL332" s="27">
        <v>214398</v>
      </c>
      <c r="AM332" s="27"/>
      <c r="AN332" s="27">
        <v>0</v>
      </c>
      <c r="AO332" s="27"/>
      <c r="AP332" s="27">
        <v>46933</v>
      </c>
      <c r="AQ332" s="27"/>
      <c r="AR332" s="108">
        <f t="shared" si="18"/>
        <v>261331</v>
      </c>
    </row>
    <row r="333" spans="1:44" ht="15" customHeight="1" x14ac:dyDescent="0.2">
      <c r="A333" s="8" t="s">
        <v>110</v>
      </c>
      <c r="B333" s="9"/>
      <c r="C333" s="34" t="s">
        <v>411</v>
      </c>
      <c r="E333" s="6"/>
      <c r="F333" s="7"/>
      <c r="G333" s="6"/>
      <c r="H333" s="2"/>
      <c r="I333" s="32">
        <v>67200</v>
      </c>
      <c r="J333" s="2"/>
      <c r="K333" s="35" t="s">
        <v>12</v>
      </c>
      <c r="L333" s="2"/>
      <c r="M333" s="27">
        <v>8245989</v>
      </c>
      <c r="N333" s="27"/>
      <c r="O333" s="27">
        <v>675566</v>
      </c>
      <c r="P333" s="27"/>
      <c r="Q333" s="27">
        <v>412462</v>
      </c>
      <c r="R333" s="27"/>
      <c r="S333" s="27">
        <v>0</v>
      </c>
      <c r="T333" s="27"/>
      <c r="U333" s="27">
        <v>348789</v>
      </c>
      <c r="V333" s="27"/>
      <c r="W333" s="108">
        <f t="shared" si="16"/>
        <v>1436817</v>
      </c>
      <c r="X333" s="27"/>
      <c r="Y333" s="27"/>
      <c r="Z333" s="27"/>
      <c r="AA333" s="27"/>
      <c r="AB333" s="27">
        <v>156722</v>
      </c>
      <c r="AC333" s="27"/>
      <c r="AD333" s="27">
        <v>104245</v>
      </c>
      <c r="AE333" s="27"/>
      <c r="AF333" s="27">
        <v>403950</v>
      </c>
      <c r="AG333" s="27"/>
      <c r="AH333" s="27">
        <v>592774</v>
      </c>
      <c r="AI333" s="27"/>
      <c r="AJ333" s="108">
        <f t="shared" si="17"/>
        <v>1257691</v>
      </c>
      <c r="AK333" s="27"/>
      <c r="AL333" s="27">
        <v>448870</v>
      </c>
      <c r="AM333" s="27"/>
      <c r="AN333" s="27">
        <v>0</v>
      </c>
      <c r="AO333" s="27"/>
      <c r="AP333" s="27">
        <v>-187875</v>
      </c>
      <c r="AQ333" s="27"/>
      <c r="AR333" s="108">
        <f t="shared" si="18"/>
        <v>260995</v>
      </c>
    </row>
    <row r="334" spans="1:44" ht="15" customHeight="1" x14ac:dyDescent="0.2">
      <c r="A334" s="8" t="s">
        <v>110</v>
      </c>
      <c r="B334" s="9"/>
      <c r="C334" s="34" t="s">
        <v>412</v>
      </c>
      <c r="E334" s="6"/>
      <c r="F334" s="7"/>
      <c r="G334" s="6"/>
      <c r="H334" s="2"/>
      <c r="I334" s="32">
        <v>77500</v>
      </c>
      <c r="J334" s="2"/>
      <c r="K334" s="35" t="s">
        <v>12</v>
      </c>
      <c r="L334" s="2"/>
      <c r="M334" s="27">
        <v>3261936</v>
      </c>
      <c r="N334" s="27"/>
      <c r="O334" s="27">
        <v>267239</v>
      </c>
      <c r="P334" s="27"/>
      <c r="Q334" s="27">
        <v>163161</v>
      </c>
      <c r="R334" s="27"/>
      <c r="S334" s="27">
        <v>0</v>
      </c>
      <c r="T334" s="27"/>
      <c r="U334" s="27">
        <v>365614</v>
      </c>
      <c r="V334" s="27"/>
      <c r="W334" s="108">
        <f t="shared" si="16"/>
        <v>796014</v>
      </c>
      <c r="X334" s="27"/>
      <c r="Y334" s="27"/>
      <c r="Z334" s="27"/>
      <c r="AA334" s="27"/>
      <c r="AB334" s="27">
        <v>61996</v>
      </c>
      <c r="AC334" s="27"/>
      <c r="AD334" s="27">
        <v>41237</v>
      </c>
      <c r="AE334" s="27"/>
      <c r="AF334" s="27">
        <v>159794</v>
      </c>
      <c r="AG334" s="27"/>
      <c r="AH334" s="27">
        <v>38120</v>
      </c>
      <c r="AI334" s="27"/>
      <c r="AJ334" s="108">
        <f t="shared" si="17"/>
        <v>301147</v>
      </c>
      <c r="AK334" s="27"/>
      <c r="AL334" s="27">
        <v>177563</v>
      </c>
      <c r="AM334" s="27"/>
      <c r="AN334" s="27">
        <v>0</v>
      </c>
      <c r="AO334" s="27"/>
      <c r="AP334" s="27">
        <v>105008</v>
      </c>
      <c r="AQ334" s="27"/>
      <c r="AR334" s="108">
        <f t="shared" si="18"/>
        <v>282571</v>
      </c>
    </row>
    <row r="335" spans="1:44" ht="15" customHeight="1" x14ac:dyDescent="0.2">
      <c r="A335" s="8" t="s">
        <v>110</v>
      </c>
      <c r="B335" s="9"/>
      <c r="C335" s="34" t="s">
        <v>413</v>
      </c>
      <c r="E335" s="6"/>
      <c r="F335" s="7"/>
      <c r="G335" s="6"/>
      <c r="H335" s="2"/>
      <c r="I335" s="32">
        <v>22900</v>
      </c>
      <c r="J335" s="2"/>
      <c r="K335" s="35" t="s">
        <v>12</v>
      </c>
      <c r="L335" s="2"/>
      <c r="M335" s="27">
        <v>16521332</v>
      </c>
      <c r="N335" s="27"/>
      <c r="O335" s="27">
        <v>1353536</v>
      </c>
      <c r="P335" s="27"/>
      <c r="Q335" s="27">
        <v>826393</v>
      </c>
      <c r="R335" s="27"/>
      <c r="S335" s="27">
        <v>0</v>
      </c>
      <c r="T335" s="27"/>
      <c r="U335" s="27">
        <v>820201</v>
      </c>
      <c r="V335" s="27"/>
      <c r="W335" s="108">
        <f t="shared" si="16"/>
        <v>3000130</v>
      </c>
      <c r="X335" s="27"/>
      <c r="Y335" s="27"/>
      <c r="Z335" s="27"/>
      <c r="AA335" s="27"/>
      <c r="AB335" s="27">
        <v>314002</v>
      </c>
      <c r="AC335" s="27"/>
      <c r="AD335" s="27">
        <v>208862</v>
      </c>
      <c r="AE335" s="27"/>
      <c r="AF335" s="27">
        <v>809339</v>
      </c>
      <c r="AG335" s="27"/>
      <c r="AH335" s="27">
        <v>1507330</v>
      </c>
      <c r="AI335" s="27"/>
      <c r="AJ335" s="108">
        <f t="shared" si="17"/>
        <v>2839533</v>
      </c>
      <c r="AK335" s="27"/>
      <c r="AL335" s="27">
        <v>899338</v>
      </c>
      <c r="AM335" s="27"/>
      <c r="AN335" s="27">
        <v>0</v>
      </c>
      <c r="AO335" s="27"/>
      <c r="AP335" s="27">
        <v>-579179</v>
      </c>
      <c r="AQ335" s="27"/>
      <c r="AR335" s="108">
        <f t="shared" si="18"/>
        <v>320159</v>
      </c>
    </row>
    <row r="336" spans="1:44" ht="15" customHeight="1" x14ac:dyDescent="0.2">
      <c r="A336" s="8" t="s">
        <v>110</v>
      </c>
      <c r="B336" s="9"/>
      <c r="C336" s="34" t="s">
        <v>414</v>
      </c>
      <c r="E336" s="6"/>
      <c r="F336" s="7"/>
      <c r="G336" s="6"/>
      <c r="H336" s="2"/>
      <c r="I336" s="32">
        <v>71100</v>
      </c>
      <c r="J336" s="2"/>
      <c r="K336" s="35" t="s">
        <v>12</v>
      </c>
      <c r="L336" s="2"/>
      <c r="M336" s="27">
        <v>58690273</v>
      </c>
      <c r="N336" s="27"/>
      <c r="O336" s="27">
        <v>4808294</v>
      </c>
      <c r="P336" s="27"/>
      <c r="Q336" s="27">
        <v>2935673</v>
      </c>
      <c r="R336" s="27"/>
      <c r="S336" s="27">
        <v>0</v>
      </c>
      <c r="T336" s="27"/>
      <c r="U336" s="27">
        <v>278649</v>
      </c>
      <c r="V336" s="27"/>
      <c r="W336" s="108">
        <f t="shared" si="16"/>
        <v>8022616</v>
      </c>
      <c r="X336" s="27"/>
      <c r="Y336" s="27"/>
      <c r="Z336" s="27"/>
      <c r="AA336" s="27"/>
      <c r="AB336" s="27">
        <v>1115458</v>
      </c>
      <c r="AC336" s="27"/>
      <c r="AD336" s="27">
        <v>741960</v>
      </c>
      <c r="AE336" s="27"/>
      <c r="AF336" s="27">
        <v>2875089</v>
      </c>
      <c r="AG336" s="27"/>
      <c r="AH336" s="27">
        <v>10003859</v>
      </c>
      <c r="AI336" s="27"/>
      <c r="AJ336" s="108">
        <f t="shared" si="17"/>
        <v>14736366</v>
      </c>
      <c r="AK336" s="27"/>
      <c r="AL336" s="27">
        <v>3194804</v>
      </c>
      <c r="AM336" s="27"/>
      <c r="AN336" s="27">
        <v>2881</v>
      </c>
      <c r="AO336" s="27"/>
      <c r="AP336" s="27">
        <v>-3930653</v>
      </c>
      <c r="AQ336" s="27"/>
      <c r="AR336" s="108">
        <f t="shared" si="18"/>
        <v>-732968</v>
      </c>
    </row>
    <row r="337" spans="1:44" ht="15" customHeight="1" x14ac:dyDescent="0.2">
      <c r="A337" s="8" t="s">
        <v>110</v>
      </c>
      <c r="B337" s="9"/>
      <c r="C337" s="34" t="s">
        <v>414</v>
      </c>
      <c r="E337" s="6"/>
      <c r="F337" s="7"/>
      <c r="G337" s="6"/>
      <c r="H337" s="2"/>
      <c r="I337" s="32">
        <v>71103</v>
      </c>
      <c r="J337" s="2"/>
      <c r="K337" s="35" t="s">
        <v>12</v>
      </c>
      <c r="L337" s="2"/>
      <c r="M337" s="27">
        <v>17852686</v>
      </c>
      <c r="N337" s="27"/>
      <c r="O337" s="27">
        <v>1462610</v>
      </c>
      <c r="P337" s="27"/>
      <c r="Q337" s="27">
        <v>892987</v>
      </c>
      <c r="R337" s="27"/>
      <c r="S337" s="27">
        <v>0</v>
      </c>
      <c r="T337" s="27"/>
      <c r="U337" s="27">
        <v>1736100</v>
      </c>
      <c r="V337" s="27"/>
      <c r="W337" s="108">
        <f t="shared" si="16"/>
        <v>4091697</v>
      </c>
      <c r="X337" s="27"/>
      <c r="Y337" s="27"/>
      <c r="Z337" s="27"/>
      <c r="AA337" s="27"/>
      <c r="AB337" s="27">
        <v>339305</v>
      </c>
      <c r="AC337" s="27"/>
      <c r="AD337" s="27">
        <v>225693</v>
      </c>
      <c r="AE337" s="27"/>
      <c r="AF337" s="27">
        <v>874558</v>
      </c>
      <c r="AG337" s="27"/>
      <c r="AH337" s="27">
        <v>409968</v>
      </c>
      <c r="AI337" s="27"/>
      <c r="AJ337" s="108">
        <f t="shared" si="17"/>
        <v>1849524</v>
      </c>
      <c r="AK337" s="27"/>
      <c r="AL337" s="27">
        <v>971811</v>
      </c>
      <c r="AM337" s="27"/>
      <c r="AN337" s="27">
        <v>0</v>
      </c>
      <c r="AO337" s="27"/>
      <c r="AP337" s="27">
        <v>87604</v>
      </c>
      <c r="AQ337" s="27"/>
      <c r="AR337" s="108">
        <f t="shared" si="18"/>
        <v>1059415</v>
      </c>
    </row>
    <row r="338" spans="1:44" ht="15" customHeight="1" x14ac:dyDescent="0.2">
      <c r="A338" s="8" t="s">
        <v>110</v>
      </c>
      <c r="B338" s="9"/>
      <c r="C338" s="34" t="s">
        <v>415</v>
      </c>
      <c r="E338" s="6"/>
      <c r="F338" s="7"/>
      <c r="G338" s="6"/>
      <c r="H338" s="2"/>
      <c r="I338" s="32">
        <v>69800</v>
      </c>
      <c r="J338" s="2"/>
      <c r="K338" s="35" t="s">
        <v>12</v>
      </c>
      <c r="L338" s="2"/>
      <c r="M338" s="27">
        <v>1459280</v>
      </c>
      <c r="N338" s="27"/>
      <c r="O338" s="27">
        <v>119554</v>
      </c>
      <c r="P338" s="27"/>
      <c r="Q338" s="27">
        <v>72993</v>
      </c>
      <c r="R338" s="27"/>
      <c r="S338" s="27">
        <v>0</v>
      </c>
      <c r="T338" s="27"/>
      <c r="U338" s="27">
        <v>403817</v>
      </c>
      <c r="V338" s="27"/>
      <c r="W338" s="108">
        <f t="shared" si="16"/>
        <v>596364</v>
      </c>
      <c r="X338" s="27"/>
      <c r="Y338" s="27"/>
      <c r="Z338" s="27"/>
      <c r="AA338" s="27"/>
      <c r="AB338" s="27">
        <v>27735</v>
      </c>
      <c r="AC338" s="27"/>
      <c r="AD338" s="27">
        <v>18448</v>
      </c>
      <c r="AE338" s="27"/>
      <c r="AF338" s="27">
        <v>71486</v>
      </c>
      <c r="AG338" s="27"/>
      <c r="AH338" s="27">
        <v>148499</v>
      </c>
      <c r="AI338" s="27"/>
      <c r="AJ338" s="108">
        <f t="shared" si="17"/>
        <v>266168</v>
      </c>
      <c r="AK338" s="27"/>
      <c r="AL338" s="27">
        <v>79436</v>
      </c>
      <c r="AM338" s="27"/>
      <c r="AN338" s="27">
        <v>1185</v>
      </c>
      <c r="AO338" s="27"/>
      <c r="AP338" s="27">
        <v>123402</v>
      </c>
      <c r="AQ338" s="27"/>
      <c r="AR338" s="108">
        <f t="shared" si="18"/>
        <v>204023</v>
      </c>
    </row>
    <row r="339" spans="1:44" ht="15" customHeight="1" x14ac:dyDescent="0.2">
      <c r="A339" s="8" t="s">
        <v>110</v>
      </c>
      <c r="B339" s="9"/>
      <c r="C339" s="34" t="s">
        <v>416</v>
      </c>
      <c r="E339" s="6"/>
      <c r="F339" s="7"/>
      <c r="G339" s="6"/>
      <c r="H339" s="2"/>
      <c r="I339" s="32">
        <v>86001</v>
      </c>
      <c r="J339" s="2"/>
      <c r="K339" s="35" t="s">
        <v>12</v>
      </c>
      <c r="L339" s="2"/>
      <c r="M339" s="27">
        <v>18842418</v>
      </c>
      <c r="N339" s="27"/>
      <c r="O339" s="27">
        <v>1543695</v>
      </c>
      <c r="P339" s="27"/>
      <c r="Q339" s="27">
        <v>942493</v>
      </c>
      <c r="R339" s="27"/>
      <c r="S339" s="27">
        <v>0</v>
      </c>
      <c r="T339" s="27"/>
      <c r="U339" s="27">
        <v>1327013</v>
      </c>
      <c r="V339" s="27"/>
      <c r="W339" s="108">
        <f t="shared" si="16"/>
        <v>3813201</v>
      </c>
      <c r="X339" s="27"/>
      <c r="Y339" s="27"/>
      <c r="Z339" s="27"/>
      <c r="AA339" s="27"/>
      <c r="AB339" s="27">
        <v>358116</v>
      </c>
      <c r="AC339" s="27"/>
      <c r="AD339" s="27">
        <v>238205</v>
      </c>
      <c r="AE339" s="27"/>
      <c r="AF339" s="27">
        <v>923043</v>
      </c>
      <c r="AG339" s="27"/>
      <c r="AH339" s="27">
        <v>1078589</v>
      </c>
      <c r="AI339" s="27"/>
      <c r="AJ339" s="108">
        <f t="shared" si="17"/>
        <v>2597953</v>
      </c>
      <c r="AK339" s="27"/>
      <c r="AL339" s="27">
        <v>1025687</v>
      </c>
      <c r="AM339" s="27"/>
      <c r="AN339" s="27">
        <v>0</v>
      </c>
      <c r="AO339" s="27"/>
      <c r="AP339" s="27">
        <v>120795</v>
      </c>
      <c r="AQ339" s="27"/>
      <c r="AR339" s="108">
        <f t="shared" si="18"/>
        <v>1146482</v>
      </c>
    </row>
    <row r="340" spans="1:44" ht="15" customHeight="1" x14ac:dyDescent="0.2">
      <c r="A340" s="8" t="s">
        <v>110</v>
      </c>
      <c r="B340" s="9"/>
      <c r="C340" s="34" t="s">
        <v>417</v>
      </c>
      <c r="E340" s="6"/>
      <c r="F340" s="7"/>
      <c r="G340" s="6"/>
      <c r="H340" s="2"/>
      <c r="I340" s="32">
        <v>73700</v>
      </c>
      <c r="J340" s="2"/>
      <c r="K340" s="35" t="s">
        <v>12</v>
      </c>
      <c r="L340" s="2"/>
      <c r="M340" s="27">
        <v>13314624</v>
      </c>
      <c r="N340" s="27"/>
      <c r="O340" s="27">
        <v>1090822</v>
      </c>
      <c r="P340" s="27"/>
      <c r="Q340" s="27">
        <v>665994</v>
      </c>
      <c r="R340" s="27"/>
      <c r="S340" s="27">
        <v>0</v>
      </c>
      <c r="T340" s="27"/>
      <c r="U340" s="27">
        <v>715122</v>
      </c>
      <c r="V340" s="27"/>
      <c r="W340" s="108">
        <f t="shared" si="16"/>
        <v>2471938</v>
      </c>
      <c r="X340" s="27"/>
      <c r="Y340" s="27"/>
      <c r="Z340" s="27"/>
      <c r="AA340" s="27"/>
      <c r="AB340" s="27">
        <v>253056</v>
      </c>
      <c r="AC340" s="27"/>
      <c r="AD340" s="27">
        <v>168323</v>
      </c>
      <c r="AE340" s="27"/>
      <c r="AF340" s="27">
        <v>652250</v>
      </c>
      <c r="AG340" s="27"/>
      <c r="AH340" s="27">
        <v>398309</v>
      </c>
      <c r="AI340" s="27"/>
      <c r="AJ340" s="108">
        <f t="shared" si="17"/>
        <v>1471938</v>
      </c>
      <c r="AK340" s="27"/>
      <c r="AL340" s="27">
        <v>724781</v>
      </c>
      <c r="AM340" s="27"/>
      <c r="AN340" s="27">
        <v>0</v>
      </c>
      <c r="AO340" s="27"/>
      <c r="AP340" s="27">
        <v>262432</v>
      </c>
      <c r="AQ340" s="27"/>
      <c r="AR340" s="108">
        <f t="shared" si="18"/>
        <v>987213</v>
      </c>
    </row>
    <row r="341" spans="1:44" ht="15" customHeight="1" x14ac:dyDescent="0.2">
      <c r="A341" s="8" t="s">
        <v>110</v>
      </c>
      <c r="B341" s="9"/>
      <c r="C341" s="34" t="s">
        <v>418</v>
      </c>
      <c r="E341" s="6"/>
      <c r="F341" s="7"/>
      <c r="G341" s="6"/>
      <c r="H341" s="2"/>
      <c r="I341" s="32">
        <v>33401</v>
      </c>
      <c r="J341" s="2"/>
      <c r="K341" s="35" t="s">
        <v>12</v>
      </c>
      <c r="L341" s="2"/>
      <c r="M341" s="27">
        <v>65274630</v>
      </c>
      <c r="N341" s="27"/>
      <c r="O341" s="27">
        <v>5347727</v>
      </c>
      <c r="P341" s="27"/>
      <c r="Q341" s="27">
        <v>3265021</v>
      </c>
      <c r="R341" s="27"/>
      <c r="S341" s="27">
        <v>0</v>
      </c>
      <c r="T341" s="27"/>
      <c r="U341" s="27">
        <v>726442</v>
      </c>
      <c r="V341" s="27"/>
      <c r="W341" s="108">
        <f t="shared" si="16"/>
        <v>9339190</v>
      </c>
      <c r="X341" s="27"/>
      <c r="Y341" s="27"/>
      <c r="Z341" s="27"/>
      <c r="AA341" s="27"/>
      <c r="AB341" s="27">
        <v>1240600</v>
      </c>
      <c r="AC341" s="27"/>
      <c r="AD341" s="27">
        <v>825199</v>
      </c>
      <c r="AE341" s="27"/>
      <c r="AF341" s="27">
        <v>3197641</v>
      </c>
      <c r="AG341" s="27"/>
      <c r="AH341" s="27">
        <v>4718427</v>
      </c>
      <c r="AI341" s="27"/>
      <c r="AJ341" s="108">
        <f t="shared" si="17"/>
        <v>9981867</v>
      </c>
      <c r="AK341" s="27"/>
      <c r="AL341" s="27">
        <v>3553223</v>
      </c>
      <c r="AM341" s="27"/>
      <c r="AN341" s="27">
        <v>1324093</v>
      </c>
      <c r="AO341" s="27"/>
      <c r="AP341" s="27">
        <v>-2264580</v>
      </c>
      <c r="AQ341" s="27"/>
      <c r="AR341" s="108">
        <f t="shared" si="18"/>
        <v>2612736</v>
      </c>
    </row>
    <row r="342" spans="1:44" ht="15" customHeight="1" x14ac:dyDescent="0.2">
      <c r="A342" s="8" t="s">
        <v>110</v>
      </c>
      <c r="B342" s="9"/>
      <c r="C342" s="34" t="s">
        <v>418</v>
      </c>
      <c r="E342" s="6"/>
      <c r="F342" s="7"/>
      <c r="G342" s="6"/>
      <c r="H342" s="2"/>
      <c r="I342" s="32">
        <v>33402</v>
      </c>
      <c r="J342" s="2"/>
      <c r="K342" s="35" t="s">
        <v>12</v>
      </c>
      <c r="L342" s="2"/>
      <c r="M342" s="27">
        <v>56863317</v>
      </c>
      <c r="N342" s="27"/>
      <c r="O342" s="27">
        <v>4658617</v>
      </c>
      <c r="P342" s="27"/>
      <c r="Q342" s="27">
        <v>2844289</v>
      </c>
      <c r="R342" s="27"/>
      <c r="S342" s="27">
        <v>0</v>
      </c>
      <c r="T342" s="27"/>
      <c r="U342" s="27">
        <v>2254319</v>
      </c>
      <c r="V342" s="27"/>
      <c r="W342" s="108">
        <f t="shared" si="16"/>
        <v>9757225</v>
      </c>
      <c r="X342" s="27"/>
      <c r="Y342" s="27"/>
      <c r="Z342" s="27"/>
      <c r="AA342" s="27"/>
      <c r="AB342" s="27">
        <v>1080735</v>
      </c>
      <c r="AC342" s="27"/>
      <c r="AD342" s="27">
        <v>718863</v>
      </c>
      <c r="AE342" s="27"/>
      <c r="AF342" s="27">
        <v>2785591</v>
      </c>
      <c r="AG342" s="27"/>
      <c r="AH342" s="27">
        <v>2440413</v>
      </c>
      <c r="AI342" s="27"/>
      <c r="AJ342" s="108">
        <f t="shared" si="17"/>
        <v>7025602</v>
      </c>
      <c r="AK342" s="27"/>
      <c r="AL342" s="27">
        <v>3095354</v>
      </c>
      <c r="AM342" s="27"/>
      <c r="AN342" s="27">
        <v>45768</v>
      </c>
      <c r="AO342" s="27"/>
      <c r="AP342" s="27">
        <v>-2276024</v>
      </c>
      <c r="AQ342" s="27"/>
      <c r="AR342" s="108">
        <f t="shared" si="18"/>
        <v>865098</v>
      </c>
    </row>
    <row r="343" spans="1:44" ht="15" customHeight="1" x14ac:dyDescent="0.2">
      <c r="A343" s="8" t="s">
        <v>110</v>
      </c>
      <c r="B343" s="9"/>
      <c r="C343" s="34" t="s">
        <v>419</v>
      </c>
      <c r="E343" s="6"/>
      <c r="F343" s="7"/>
      <c r="G343" s="6"/>
      <c r="H343" s="2"/>
      <c r="I343" s="32">
        <v>49700</v>
      </c>
      <c r="J343" s="2"/>
      <c r="K343" s="35" t="s">
        <v>12</v>
      </c>
      <c r="L343" s="2"/>
      <c r="M343" s="27">
        <v>18527281</v>
      </c>
      <c r="N343" s="27"/>
      <c r="O343" s="27">
        <v>1517877</v>
      </c>
      <c r="P343" s="27"/>
      <c r="Q343" s="27">
        <v>926730</v>
      </c>
      <c r="R343" s="27"/>
      <c r="S343" s="27">
        <v>0</v>
      </c>
      <c r="T343" s="27"/>
      <c r="U343" s="27">
        <v>436573</v>
      </c>
      <c r="V343" s="27"/>
      <c r="W343" s="108">
        <f t="shared" si="16"/>
        <v>2881180</v>
      </c>
      <c r="X343" s="27"/>
      <c r="Y343" s="27"/>
      <c r="Z343" s="27"/>
      <c r="AA343" s="27"/>
      <c r="AB343" s="27">
        <v>352127</v>
      </c>
      <c r="AC343" s="27"/>
      <c r="AD343" s="27">
        <v>234221</v>
      </c>
      <c r="AE343" s="27"/>
      <c r="AF343" s="27">
        <v>907605</v>
      </c>
      <c r="AG343" s="27"/>
      <c r="AH343" s="27">
        <v>841863</v>
      </c>
      <c r="AI343" s="27"/>
      <c r="AJ343" s="108">
        <f t="shared" si="17"/>
        <v>2335816</v>
      </c>
      <c r="AK343" s="27"/>
      <c r="AL343" s="27">
        <v>1008532</v>
      </c>
      <c r="AM343" s="27"/>
      <c r="AN343" s="27">
        <v>99640</v>
      </c>
      <c r="AO343" s="27"/>
      <c r="AP343" s="27">
        <v>-23681</v>
      </c>
      <c r="AQ343" s="27"/>
      <c r="AR343" s="108">
        <f t="shared" si="18"/>
        <v>1084491</v>
      </c>
    </row>
    <row r="344" spans="1:44" ht="15" customHeight="1" x14ac:dyDescent="0.2">
      <c r="A344" s="8" t="s">
        <v>110</v>
      </c>
      <c r="B344" s="9"/>
      <c r="C344" s="34" t="s">
        <v>420</v>
      </c>
      <c r="E344" s="6"/>
      <c r="F344" s="7"/>
      <c r="G344" s="6"/>
      <c r="H344" s="2"/>
      <c r="I344" s="32">
        <v>21400</v>
      </c>
      <c r="J344" s="2"/>
      <c r="K344" s="35" t="s">
        <v>13</v>
      </c>
      <c r="L344" s="2"/>
      <c r="M344" s="27">
        <v>26716343</v>
      </c>
      <c r="N344" s="27"/>
      <c r="O344" s="27">
        <v>2188779</v>
      </c>
      <c r="P344" s="27"/>
      <c r="Q344" s="27">
        <v>1336345</v>
      </c>
      <c r="R344" s="27"/>
      <c r="S344" s="27">
        <v>0</v>
      </c>
      <c r="T344" s="27"/>
      <c r="U344" s="27">
        <v>2371063</v>
      </c>
      <c r="V344" s="27"/>
      <c r="W344" s="108">
        <f t="shared" si="16"/>
        <v>5896187</v>
      </c>
      <c r="X344" s="27"/>
      <c r="Y344" s="27"/>
      <c r="Z344" s="27"/>
      <c r="AA344" s="27"/>
      <c r="AB344" s="27">
        <v>507767</v>
      </c>
      <c r="AC344" s="27"/>
      <c r="AD344" s="27">
        <v>337747</v>
      </c>
      <c r="AE344" s="27"/>
      <c r="AF344" s="27">
        <v>1308767</v>
      </c>
      <c r="AG344" s="27"/>
      <c r="AH344" s="27">
        <v>977324</v>
      </c>
      <c r="AI344" s="27"/>
      <c r="AJ344" s="108">
        <f t="shared" si="17"/>
        <v>3131605</v>
      </c>
      <c r="AK344" s="27"/>
      <c r="AL344" s="27">
        <v>1454304</v>
      </c>
      <c r="AM344" s="27"/>
      <c r="AN344" s="27">
        <v>249321</v>
      </c>
      <c r="AO344" s="27"/>
      <c r="AP344" s="27">
        <v>919990</v>
      </c>
      <c r="AQ344" s="27"/>
      <c r="AR344" s="108">
        <f t="shared" si="18"/>
        <v>2623615</v>
      </c>
    </row>
    <row r="345" spans="1:44" ht="15" customHeight="1" x14ac:dyDescent="0.2">
      <c r="A345" s="8" t="s">
        <v>110</v>
      </c>
      <c r="B345" s="9"/>
      <c r="C345" s="34" t="s">
        <v>421</v>
      </c>
      <c r="E345" s="6"/>
      <c r="F345" s="7"/>
      <c r="G345" s="6"/>
      <c r="H345" s="2"/>
      <c r="I345" s="32">
        <v>64700</v>
      </c>
      <c r="J345" s="2"/>
      <c r="K345" s="35" t="s">
        <v>13</v>
      </c>
      <c r="L345" s="2"/>
      <c r="M345" s="27">
        <v>5434929</v>
      </c>
      <c r="N345" s="27"/>
      <c r="O345" s="27">
        <v>445265</v>
      </c>
      <c r="P345" s="27"/>
      <c r="Q345" s="27">
        <v>271854</v>
      </c>
      <c r="R345" s="27"/>
      <c r="S345" s="27">
        <v>0</v>
      </c>
      <c r="T345" s="27"/>
      <c r="U345" s="27">
        <v>280635</v>
      </c>
      <c r="V345" s="27"/>
      <c r="W345" s="108">
        <f t="shared" si="16"/>
        <v>997754</v>
      </c>
      <c r="X345" s="27"/>
      <c r="Y345" s="27"/>
      <c r="Z345" s="27"/>
      <c r="AA345" s="27"/>
      <c r="AB345" s="27">
        <v>103295</v>
      </c>
      <c r="AC345" s="27"/>
      <c r="AD345" s="27">
        <v>68708</v>
      </c>
      <c r="AE345" s="27"/>
      <c r="AF345" s="27">
        <v>266244</v>
      </c>
      <c r="AG345" s="27"/>
      <c r="AH345" s="27">
        <v>501849</v>
      </c>
      <c r="AI345" s="27"/>
      <c r="AJ345" s="108">
        <f t="shared" si="17"/>
        <v>940096</v>
      </c>
      <c r="AK345" s="27"/>
      <c r="AL345" s="27">
        <v>295850</v>
      </c>
      <c r="AM345" s="27"/>
      <c r="AN345" s="27">
        <v>0</v>
      </c>
      <c r="AO345" s="27"/>
      <c r="AP345" s="27">
        <v>75614</v>
      </c>
      <c r="AQ345" s="27"/>
      <c r="AR345" s="108">
        <f t="shared" si="18"/>
        <v>371464</v>
      </c>
    </row>
    <row r="346" spans="1:44" ht="15" customHeight="1" x14ac:dyDescent="0.2">
      <c r="A346" s="8" t="s">
        <v>110</v>
      </c>
      <c r="B346" s="9"/>
      <c r="C346" s="34" t="s">
        <v>422</v>
      </c>
      <c r="E346" s="6"/>
      <c r="F346" s="7"/>
      <c r="G346" s="6"/>
      <c r="H346" s="2"/>
      <c r="I346" s="32">
        <v>26100</v>
      </c>
      <c r="J346" s="2"/>
      <c r="K346" s="35" t="s">
        <v>13</v>
      </c>
      <c r="L346" s="2"/>
      <c r="M346" s="27">
        <v>5328362</v>
      </c>
      <c r="N346" s="27"/>
      <c r="O346" s="27">
        <v>436535</v>
      </c>
      <c r="P346" s="27"/>
      <c r="Q346" s="27">
        <v>266523</v>
      </c>
      <c r="R346" s="27"/>
      <c r="S346" s="27">
        <v>0</v>
      </c>
      <c r="T346" s="27"/>
      <c r="U346" s="27">
        <v>523884</v>
      </c>
      <c r="V346" s="27"/>
      <c r="W346" s="108">
        <f t="shared" si="16"/>
        <v>1226942</v>
      </c>
      <c r="X346" s="27"/>
      <c r="Y346" s="27"/>
      <c r="Z346" s="27"/>
      <c r="AA346" s="27"/>
      <c r="AB346" s="27">
        <v>101270</v>
      </c>
      <c r="AC346" s="27"/>
      <c r="AD346" s="27">
        <v>67361</v>
      </c>
      <c r="AE346" s="27"/>
      <c r="AF346" s="27">
        <v>261023</v>
      </c>
      <c r="AG346" s="27"/>
      <c r="AH346" s="27">
        <v>16789</v>
      </c>
      <c r="AI346" s="27"/>
      <c r="AJ346" s="108">
        <f t="shared" si="17"/>
        <v>446443</v>
      </c>
      <c r="AK346" s="27"/>
      <c r="AL346" s="27">
        <v>290049</v>
      </c>
      <c r="AM346" s="27"/>
      <c r="AN346" s="27">
        <v>0</v>
      </c>
      <c r="AO346" s="27"/>
      <c r="AP346" s="27">
        <v>207691</v>
      </c>
      <c r="AQ346" s="27"/>
      <c r="AR346" s="108">
        <f t="shared" si="18"/>
        <v>497740</v>
      </c>
    </row>
    <row r="347" spans="1:44" ht="15" customHeight="1" x14ac:dyDescent="0.2">
      <c r="A347" s="8" t="s">
        <v>110</v>
      </c>
      <c r="B347" s="9"/>
      <c r="C347" s="34" t="s">
        <v>423</v>
      </c>
      <c r="E347" s="6"/>
      <c r="F347" s="7"/>
      <c r="G347" s="6"/>
      <c r="H347" s="2"/>
      <c r="I347" s="32">
        <v>56700</v>
      </c>
      <c r="J347" s="2"/>
      <c r="K347" s="35" t="s">
        <v>13</v>
      </c>
      <c r="L347" s="2"/>
      <c r="M347" s="27">
        <v>30718666</v>
      </c>
      <c r="N347" s="27"/>
      <c r="O347" s="27">
        <v>2516675</v>
      </c>
      <c r="P347" s="27"/>
      <c r="Q347" s="27">
        <v>1536540</v>
      </c>
      <c r="R347" s="27"/>
      <c r="S347" s="27">
        <v>0</v>
      </c>
      <c r="T347" s="27"/>
      <c r="U347" s="27">
        <v>1128848</v>
      </c>
      <c r="V347" s="27"/>
      <c r="W347" s="108">
        <f t="shared" si="16"/>
        <v>5182063</v>
      </c>
      <c r="X347" s="27"/>
      <c r="Y347" s="27"/>
      <c r="Z347" s="27"/>
      <c r="AA347" s="27"/>
      <c r="AB347" s="27">
        <v>583834</v>
      </c>
      <c r="AC347" s="27"/>
      <c r="AD347" s="27">
        <v>388344</v>
      </c>
      <c r="AE347" s="27"/>
      <c r="AF347" s="27">
        <v>1504830</v>
      </c>
      <c r="AG347" s="27"/>
      <c r="AH347" s="27">
        <v>1223582</v>
      </c>
      <c r="AI347" s="27"/>
      <c r="AJ347" s="108">
        <f t="shared" si="17"/>
        <v>3700590</v>
      </c>
      <c r="AK347" s="27"/>
      <c r="AL347" s="27">
        <v>1672170</v>
      </c>
      <c r="AM347" s="27"/>
      <c r="AN347" s="27">
        <v>0</v>
      </c>
      <c r="AO347" s="27"/>
      <c r="AP347" s="27">
        <v>84659</v>
      </c>
      <c r="AQ347" s="27"/>
      <c r="AR347" s="108">
        <f t="shared" si="18"/>
        <v>1756829</v>
      </c>
    </row>
    <row r="348" spans="1:44" ht="15" customHeight="1" x14ac:dyDescent="0.2">
      <c r="A348" s="8" t="s">
        <v>110</v>
      </c>
      <c r="B348" s="9"/>
      <c r="C348" s="34" t="s">
        <v>424</v>
      </c>
      <c r="E348" s="6"/>
      <c r="F348" s="7"/>
      <c r="G348" s="6"/>
      <c r="H348" s="2"/>
      <c r="I348" s="32">
        <v>31701</v>
      </c>
      <c r="J348" s="2"/>
      <c r="K348" s="35" t="s">
        <v>13</v>
      </c>
      <c r="L348" s="2"/>
      <c r="M348" s="27">
        <v>64915531</v>
      </c>
      <c r="N348" s="27"/>
      <c r="O348" s="27">
        <v>5318308</v>
      </c>
      <c r="P348" s="27"/>
      <c r="Q348" s="27">
        <v>3247059</v>
      </c>
      <c r="R348" s="27"/>
      <c r="S348" s="27">
        <v>0</v>
      </c>
      <c r="T348" s="27"/>
      <c r="U348" s="27">
        <v>3952202</v>
      </c>
      <c r="V348" s="27"/>
      <c r="W348" s="108">
        <f t="shared" si="16"/>
        <v>12517569</v>
      </c>
      <c r="X348" s="27"/>
      <c r="Y348" s="27"/>
      <c r="Z348" s="27"/>
      <c r="AA348" s="27"/>
      <c r="AB348" s="27">
        <v>1233775</v>
      </c>
      <c r="AC348" s="27"/>
      <c r="AD348" s="27">
        <v>820659</v>
      </c>
      <c r="AE348" s="27"/>
      <c r="AF348" s="27">
        <v>3180049</v>
      </c>
      <c r="AG348" s="27"/>
      <c r="AH348" s="27">
        <v>5430535</v>
      </c>
      <c r="AI348" s="27"/>
      <c r="AJ348" s="108">
        <f t="shared" si="17"/>
        <v>10665018</v>
      </c>
      <c r="AK348" s="27"/>
      <c r="AL348" s="27">
        <v>3533676</v>
      </c>
      <c r="AM348" s="27"/>
      <c r="AN348" s="27">
        <v>0</v>
      </c>
      <c r="AO348" s="27"/>
      <c r="AP348" s="27">
        <v>84993</v>
      </c>
      <c r="AQ348" s="27"/>
      <c r="AR348" s="108">
        <f t="shared" si="18"/>
        <v>3618669</v>
      </c>
    </row>
    <row r="349" spans="1:44" ht="15" customHeight="1" x14ac:dyDescent="0.2">
      <c r="A349" s="8" t="s">
        <v>110</v>
      </c>
      <c r="B349" s="9"/>
      <c r="C349" s="34" t="s">
        <v>424</v>
      </c>
      <c r="E349" s="6"/>
      <c r="F349" s="7"/>
      <c r="G349" s="6"/>
      <c r="H349" s="2"/>
      <c r="I349" s="32">
        <v>31702</v>
      </c>
      <c r="J349" s="2"/>
      <c r="K349" s="35" t="s">
        <v>13</v>
      </c>
      <c r="L349" s="2"/>
      <c r="M349" s="27">
        <v>39846227</v>
      </c>
      <c r="N349" s="27"/>
      <c r="O349" s="27">
        <v>3264465</v>
      </c>
      <c r="P349" s="27"/>
      <c r="Q349" s="27">
        <v>1993099</v>
      </c>
      <c r="R349" s="27"/>
      <c r="S349" s="27">
        <v>0</v>
      </c>
      <c r="T349" s="27"/>
      <c r="U349" s="27">
        <v>1528463</v>
      </c>
      <c r="V349" s="27"/>
      <c r="W349" s="108">
        <f t="shared" si="16"/>
        <v>6786027</v>
      </c>
      <c r="X349" s="27"/>
      <c r="Y349" s="27"/>
      <c r="Z349" s="27"/>
      <c r="AA349" s="27"/>
      <c r="AB349" s="27">
        <v>757311</v>
      </c>
      <c r="AC349" s="27"/>
      <c r="AD349" s="27">
        <v>503734</v>
      </c>
      <c r="AE349" s="27"/>
      <c r="AF349" s="27">
        <v>1951967</v>
      </c>
      <c r="AG349" s="27"/>
      <c r="AH349" s="27">
        <v>4296408</v>
      </c>
      <c r="AI349" s="27"/>
      <c r="AJ349" s="108">
        <f t="shared" si="17"/>
        <v>7509420</v>
      </c>
      <c r="AK349" s="27"/>
      <c r="AL349" s="27">
        <v>2169029</v>
      </c>
      <c r="AM349" s="27"/>
      <c r="AN349" s="27">
        <v>0</v>
      </c>
      <c r="AO349" s="27"/>
      <c r="AP349" s="27">
        <v>-295763</v>
      </c>
      <c r="AQ349" s="27"/>
      <c r="AR349" s="108">
        <f t="shared" si="18"/>
        <v>1873266</v>
      </c>
    </row>
    <row r="350" spans="1:44" ht="15" customHeight="1" x14ac:dyDescent="0.2">
      <c r="A350" s="8" t="s">
        <v>110</v>
      </c>
      <c r="B350" s="9"/>
      <c r="C350" s="34" t="s">
        <v>425</v>
      </c>
      <c r="E350" s="6"/>
      <c r="F350" s="7"/>
      <c r="G350" s="6"/>
      <c r="H350" s="2"/>
      <c r="I350" s="32">
        <v>66900</v>
      </c>
      <c r="J350" s="2"/>
      <c r="K350" s="35" t="s">
        <v>13</v>
      </c>
      <c r="L350" s="2"/>
      <c r="M350" s="27">
        <v>0</v>
      </c>
      <c r="N350" s="27"/>
      <c r="O350" s="27">
        <v>0</v>
      </c>
      <c r="P350" s="27"/>
      <c r="Q350" s="27">
        <v>0</v>
      </c>
      <c r="R350" s="27"/>
      <c r="S350" s="27">
        <v>0</v>
      </c>
      <c r="T350" s="27"/>
      <c r="U350" s="27">
        <v>0</v>
      </c>
      <c r="V350" s="27"/>
      <c r="W350" s="108">
        <f t="shared" si="16"/>
        <v>0</v>
      </c>
      <c r="X350" s="27"/>
      <c r="Y350" s="27"/>
      <c r="Z350" s="27"/>
      <c r="AA350" s="27"/>
      <c r="AB350" s="27">
        <v>0</v>
      </c>
      <c r="AC350" s="27"/>
      <c r="AD350" s="27">
        <v>0</v>
      </c>
      <c r="AE350" s="27"/>
      <c r="AF350" s="27">
        <v>0</v>
      </c>
      <c r="AG350" s="27"/>
      <c r="AH350" s="27">
        <v>0</v>
      </c>
      <c r="AI350" s="27"/>
      <c r="AJ350" s="108">
        <f t="shared" si="17"/>
        <v>0</v>
      </c>
      <c r="AK350" s="27"/>
      <c r="AL350" s="27">
        <v>0</v>
      </c>
      <c r="AM350" s="27"/>
      <c r="AN350" s="27">
        <v>0</v>
      </c>
      <c r="AO350" s="27"/>
      <c r="AP350" s="27">
        <v>-131066</v>
      </c>
      <c r="AQ350" s="27"/>
      <c r="AR350" s="108">
        <f t="shared" si="18"/>
        <v>-131066</v>
      </c>
    </row>
    <row r="351" spans="1:44" ht="15" customHeight="1" x14ac:dyDescent="0.2">
      <c r="A351" s="8" t="s">
        <v>110</v>
      </c>
      <c r="B351" s="9"/>
      <c r="C351" s="34" t="s">
        <v>426</v>
      </c>
      <c r="E351" s="6"/>
      <c r="F351" s="7"/>
      <c r="G351" s="6"/>
      <c r="H351" s="2"/>
      <c r="I351" s="32">
        <v>21900</v>
      </c>
      <c r="J351" s="2"/>
      <c r="K351" s="35" t="s">
        <v>13</v>
      </c>
      <c r="L351" s="2"/>
      <c r="M351" s="27">
        <v>8881690</v>
      </c>
      <c r="N351" s="27"/>
      <c r="O351" s="27">
        <v>727646</v>
      </c>
      <c r="P351" s="27"/>
      <c r="Q351" s="27">
        <v>444260</v>
      </c>
      <c r="R351" s="27"/>
      <c r="S351" s="27">
        <v>0</v>
      </c>
      <c r="T351" s="27"/>
      <c r="U351" s="27">
        <v>1423617</v>
      </c>
      <c r="V351" s="27"/>
      <c r="W351" s="108">
        <f t="shared" si="16"/>
        <v>2595523</v>
      </c>
      <c r="X351" s="27"/>
      <c r="Y351" s="27"/>
      <c r="Z351" s="27"/>
      <c r="AA351" s="27"/>
      <c r="AB351" s="27">
        <v>168804</v>
      </c>
      <c r="AC351" s="27"/>
      <c r="AD351" s="27">
        <v>112282</v>
      </c>
      <c r="AE351" s="27"/>
      <c r="AF351" s="27">
        <v>435092</v>
      </c>
      <c r="AG351" s="27"/>
      <c r="AH351" s="27">
        <v>546987</v>
      </c>
      <c r="AI351" s="27"/>
      <c r="AJ351" s="108">
        <f t="shared" si="17"/>
        <v>1263165</v>
      </c>
      <c r="AK351" s="27"/>
      <c r="AL351" s="27">
        <v>483475</v>
      </c>
      <c r="AM351" s="27"/>
      <c r="AN351" s="27">
        <v>0</v>
      </c>
      <c r="AO351" s="27"/>
      <c r="AP351" s="27">
        <v>78446</v>
      </c>
      <c r="AQ351" s="27"/>
      <c r="AR351" s="108">
        <f t="shared" si="18"/>
        <v>561921</v>
      </c>
    </row>
    <row r="352" spans="1:44" ht="15" customHeight="1" x14ac:dyDescent="0.2">
      <c r="A352" s="8" t="s">
        <v>110</v>
      </c>
      <c r="B352" s="9"/>
      <c r="C352" s="34" t="s">
        <v>427</v>
      </c>
      <c r="E352" s="6"/>
      <c r="F352" s="7"/>
      <c r="G352" s="6"/>
      <c r="H352" s="2"/>
      <c r="I352" s="32">
        <v>53600</v>
      </c>
      <c r="J352" s="2"/>
      <c r="K352" s="35" t="s">
        <v>13</v>
      </c>
      <c r="L352" s="2"/>
      <c r="M352" s="27">
        <v>4907774</v>
      </c>
      <c r="N352" s="27"/>
      <c r="O352" s="27">
        <v>402077</v>
      </c>
      <c r="P352" s="27"/>
      <c r="Q352" s="27">
        <v>245486</v>
      </c>
      <c r="R352" s="27"/>
      <c r="S352" s="27">
        <v>0</v>
      </c>
      <c r="T352" s="27"/>
      <c r="U352" s="27">
        <v>349870</v>
      </c>
      <c r="V352" s="27"/>
      <c r="W352" s="108">
        <f t="shared" si="16"/>
        <v>997433</v>
      </c>
      <c r="X352" s="27"/>
      <c r="Y352" s="27"/>
      <c r="Z352" s="27"/>
      <c r="AA352" s="27"/>
      <c r="AB352" s="27">
        <v>93276</v>
      </c>
      <c r="AC352" s="27"/>
      <c r="AD352" s="27">
        <v>62044</v>
      </c>
      <c r="AE352" s="27"/>
      <c r="AF352" s="27">
        <v>240420</v>
      </c>
      <c r="AG352" s="27"/>
      <c r="AH352" s="27">
        <v>87151</v>
      </c>
      <c r="AI352" s="27"/>
      <c r="AJ352" s="108">
        <f t="shared" si="17"/>
        <v>482891</v>
      </c>
      <c r="AK352" s="27"/>
      <c r="AL352" s="27">
        <v>267155</v>
      </c>
      <c r="AM352" s="27"/>
      <c r="AN352" s="27">
        <v>0</v>
      </c>
      <c r="AO352" s="27"/>
      <c r="AP352" s="27">
        <v>177662</v>
      </c>
      <c r="AQ352" s="27"/>
      <c r="AR352" s="108">
        <f t="shared" si="18"/>
        <v>444817</v>
      </c>
    </row>
    <row r="353" spans="1:44" ht="15" customHeight="1" x14ac:dyDescent="0.2">
      <c r="A353" s="8" t="s">
        <v>110</v>
      </c>
      <c r="B353" s="9"/>
      <c r="C353" s="34" t="s">
        <v>428</v>
      </c>
      <c r="E353" s="6"/>
      <c r="F353" s="7"/>
      <c r="G353" s="6"/>
      <c r="H353" s="2"/>
      <c r="I353" s="32">
        <v>22800</v>
      </c>
      <c r="J353" s="2"/>
      <c r="K353" s="35" t="s">
        <v>13</v>
      </c>
      <c r="L353" s="2"/>
      <c r="M353" s="27">
        <v>9956089</v>
      </c>
      <c r="N353" s="27"/>
      <c r="O353" s="27">
        <v>815668</v>
      </c>
      <c r="P353" s="27"/>
      <c r="Q353" s="27">
        <v>498001</v>
      </c>
      <c r="R353" s="27"/>
      <c r="S353" s="27">
        <v>0</v>
      </c>
      <c r="T353" s="27"/>
      <c r="U353" s="27">
        <v>1088173</v>
      </c>
      <c r="V353" s="27"/>
      <c r="W353" s="108">
        <f t="shared" si="16"/>
        <v>2401842</v>
      </c>
      <c r="X353" s="27"/>
      <c r="Y353" s="27"/>
      <c r="Z353" s="27"/>
      <c r="AA353" s="27"/>
      <c r="AB353" s="27">
        <v>189224</v>
      </c>
      <c r="AC353" s="27"/>
      <c r="AD353" s="27">
        <v>125864</v>
      </c>
      <c r="AE353" s="27"/>
      <c r="AF353" s="27">
        <v>487724</v>
      </c>
      <c r="AG353" s="27"/>
      <c r="AH353" s="27">
        <v>1326</v>
      </c>
      <c r="AI353" s="27"/>
      <c r="AJ353" s="108">
        <f t="shared" si="17"/>
        <v>804138</v>
      </c>
      <c r="AK353" s="27"/>
      <c r="AL353" s="27">
        <v>541959</v>
      </c>
      <c r="AM353" s="27"/>
      <c r="AN353" s="27">
        <v>0</v>
      </c>
      <c r="AO353" s="27"/>
      <c r="AP353" s="27">
        <v>386506</v>
      </c>
      <c r="AQ353" s="27"/>
      <c r="AR353" s="108">
        <f t="shared" si="18"/>
        <v>928465</v>
      </c>
    </row>
    <row r="354" spans="1:44" ht="15" customHeight="1" x14ac:dyDescent="0.2">
      <c r="A354" s="8" t="s">
        <v>110</v>
      </c>
      <c r="B354" s="9"/>
      <c r="C354" s="34" t="s">
        <v>429</v>
      </c>
      <c r="E354" s="6"/>
      <c r="F354" s="7"/>
      <c r="G354" s="6"/>
      <c r="H354" s="2"/>
      <c r="I354" s="32">
        <v>36900</v>
      </c>
      <c r="J354" s="2"/>
      <c r="K354" s="35" t="s">
        <v>13</v>
      </c>
      <c r="L354" s="2"/>
      <c r="M354" s="27">
        <v>9640621</v>
      </c>
      <c r="N354" s="27"/>
      <c r="O354" s="27">
        <v>789823</v>
      </c>
      <c r="P354" s="27"/>
      <c r="Q354" s="27">
        <v>482222</v>
      </c>
      <c r="R354" s="27"/>
      <c r="S354" s="27">
        <v>0</v>
      </c>
      <c r="T354" s="27"/>
      <c r="U354" s="27">
        <v>1157953</v>
      </c>
      <c r="V354" s="27"/>
      <c r="W354" s="108">
        <f t="shared" si="16"/>
        <v>2429998</v>
      </c>
      <c r="X354" s="27"/>
      <c r="Y354" s="27"/>
      <c r="Z354" s="27"/>
      <c r="AA354" s="27"/>
      <c r="AB354" s="27">
        <v>183228</v>
      </c>
      <c r="AC354" s="27"/>
      <c r="AD354" s="27">
        <v>121876</v>
      </c>
      <c r="AE354" s="27"/>
      <c r="AF354" s="27">
        <v>472270</v>
      </c>
      <c r="AG354" s="27"/>
      <c r="AH354" s="27">
        <v>815770</v>
      </c>
      <c r="AI354" s="27"/>
      <c r="AJ354" s="108">
        <f t="shared" si="17"/>
        <v>1593144</v>
      </c>
      <c r="AK354" s="27"/>
      <c r="AL354" s="27">
        <v>524787</v>
      </c>
      <c r="AM354" s="27"/>
      <c r="AN354" s="27">
        <v>0</v>
      </c>
      <c r="AO354" s="27"/>
      <c r="AP354" s="27">
        <v>124719</v>
      </c>
      <c r="AQ354" s="27"/>
      <c r="AR354" s="108">
        <f t="shared" si="18"/>
        <v>649506</v>
      </c>
    </row>
    <row r="355" spans="1:44" ht="15" customHeight="1" x14ac:dyDescent="0.2">
      <c r="A355" s="8" t="s">
        <v>110</v>
      </c>
      <c r="B355" s="9"/>
      <c r="C355" s="34" t="s">
        <v>430</v>
      </c>
      <c r="E355" s="6"/>
      <c r="F355" s="7"/>
      <c r="G355" s="6"/>
      <c r="H355" s="2"/>
      <c r="I355" s="32">
        <v>71200</v>
      </c>
      <c r="J355" s="2"/>
      <c r="K355" s="35" t="s">
        <v>13</v>
      </c>
      <c r="L355" s="2"/>
      <c r="M355" s="27">
        <v>90110039</v>
      </c>
      <c r="N355" s="27"/>
      <c r="O355" s="27">
        <v>7382408</v>
      </c>
      <c r="P355" s="27"/>
      <c r="Q355" s="27">
        <v>4507282</v>
      </c>
      <c r="R355" s="27"/>
      <c r="S355" s="27">
        <v>0</v>
      </c>
      <c r="T355" s="27"/>
      <c r="U355" s="27">
        <v>299324</v>
      </c>
      <c r="V355" s="27"/>
      <c r="W355" s="108">
        <f t="shared" si="16"/>
        <v>12189014</v>
      </c>
      <c r="X355" s="27"/>
      <c r="Y355" s="27"/>
      <c r="Z355" s="27"/>
      <c r="AA355" s="27"/>
      <c r="AB355" s="27">
        <v>1712617</v>
      </c>
      <c r="AC355" s="27"/>
      <c r="AD355" s="27">
        <v>1139167</v>
      </c>
      <c r="AE355" s="27"/>
      <c r="AF355" s="27">
        <v>4414265</v>
      </c>
      <c r="AG355" s="27"/>
      <c r="AH355" s="27">
        <v>2939201</v>
      </c>
      <c r="AI355" s="27"/>
      <c r="AJ355" s="108">
        <f t="shared" si="17"/>
        <v>10205250</v>
      </c>
      <c r="AK355" s="27"/>
      <c r="AL355" s="27">
        <v>4905138</v>
      </c>
      <c r="AM355" s="27"/>
      <c r="AN355" s="27">
        <v>0</v>
      </c>
      <c r="AO355" s="27"/>
      <c r="AP355" s="27">
        <v>-1007368</v>
      </c>
      <c r="AQ355" s="27"/>
      <c r="AR355" s="108">
        <f t="shared" si="18"/>
        <v>3897770</v>
      </c>
    </row>
    <row r="356" spans="1:44" ht="15" customHeight="1" x14ac:dyDescent="0.2">
      <c r="A356" s="8" t="s">
        <v>110</v>
      </c>
      <c r="B356" s="9"/>
      <c r="C356" s="34" t="s">
        <v>430</v>
      </c>
      <c r="E356" s="6"/>
      <c r="F356" s="7"/>
      <c r="G356" s="6"/>
      <c r="H356" s="2"/>
      <c r="I356" s="32">
        <v>71203</v>
      </c>
      <c r="J356" s="2"/>
      <c r="K356" s="35" t="s">
        <v>13</v>
      </c>
      <c r="M356" s="27">
        <v>20361039</v>
      </c>
      <c r="N356" s="27"/>
      <c r="O356" s="27">
        <v>1668110</v>
      </c>
      <c r="P356" s="27"/>
      <c r="Q356" s="27">
        <v>1018454</v>
      </c>
      <c r="R356" s="27"/>
      <c r="S356" s="27">
        <v>0</v>
      </c>
      <c r="T356" s="27"/>
      <c r="U356" s="27">
        <v>3374548</v>
      </c>
      <c r="V356" s="27"/>
      <c r="W356" s="108">
        <f t="shared" ref="W356:W419" si="19">O356+Q356+U356+S356</f>
        <v>6061112</v>
      </c>
      <c r="X356" s="27"/>
      <c r="Y356" s="27"/>
      <c r="Z356" s="27"/>
      <c r="AA356" s="27"/>
      <c r="AB356" s="27">
        <v>386979</v>
      </c>
      <c r="AC356" s="27"/>
      <c r="AD356" s="27">
        <v>257403</v>
      </c>
      <c r="AE356" s="27"/>
      <c r="AF356" s="27">
        <v>997436</v>
      </c>
      <c r="AG356" s="27"/>
      <c r="AH356" s="27">
        <v>0</v>
      </c>
      <c r="AI356" s="27"/>
      <c r="AJ356" s="108">
        <f t="shared" ref="AJ356:AJ419" si="20">AB356+AD356+AF356+AH356</f>
        <v>1641818</v>
      </c>
      <c r="AK356" s="27"/>
      <c r="AL356" s="27">
        <v>1108353</v>
      </c>
      <c r="AM356" s="27"/>
      <c r="AN356" s="27">
        <v>0</v>
      </c>
      <c r="AO356" s="27"/>
      <c r="AP356" s="27">
        <v>1482771</v>
      </c>
      <c r="AQ356" s="27"/>
      <c r="AR356" s="108">
        <f t="shared" ref="AR356:AR419" si="21">AL356+AP356+AN356</f>
        <v>2591124</v>
      </c>
    </row>
    <row r="357" spans="1:44" ht="15" customHeight="1" x14ac:dyDescent="0.2">
      <c r="A357" s="8" t="s">
        <v>110</v>
      </c>
      <c r="B357" s="9"/>
      <c r="C357" s="34" t="s">
        <v>431</v>
      </c>
      <c r="E357" s="6"/>
      <c r="F357" s="7"/>
      <c r="G357" s="6"/>
      <c r="H357" s="2"/>
      <c r="I357" s="32">
        <v>75700</v>
      </c>
      <c r="J357" s="2"/>
      <c r="K357" s="35" t="s">
        <v>13</v>
      </c>
      <c r="L357" s="2"/>
      <c r="M357" s="27">
        <v>2917233</v>
      </c>
      <c r="N357" s="27"/>
      <c r="O357" s="27">
        <v>238999</v>
      </c>
      <c r="P357" s="27"/>
      <c r="Q357" s="27">
        <v>145919</v>
      </c>
      <c r="R357" s="27"/>
      <c r="S357" s="27">
        <v>0</v>
      </c>
      <c r="T357" s="27"/>
      <c r="U357" s="27">
        <v>158321</v>
      </c>
      <c r="V357" s="27"/>
      <c r="W357" s="108">
        <f t="shared" si="19"/>
        <v>543239</v>
      </c>
      <c r="X357" s="27"/>
      <c r="Y357" s="27"/>
      <c r="Z357" s="27"/>
      <c r="AA357" s="27"/>
      <c r="AB357" s="27">
        <v>55444</v>
      </c>
      <c r="AC357" s="27"/>
      <c r="AD357" s="27">
        <v>36880</v>
      </c>
      <c r="AE357" s="27"/>
      <c r="AF357" s="27">
        <v>142908</v>
      </c>
      <c r="AG357" s="27"/>
      <c r="AH357" s="27">
        <v>125536</v>
      </c>
      <c r="AI357" s="27"/>
      <c r="AJ357" s="108">
        <f t="shared" si="20"/>
        <v>360768</v>
      </c>
      <c r="AK357" s="27"/>
      <c r="AL357" s="27">
        <v>158800</v>
      </c>
      <c r="AM357" s="27"/>
      <c r="AN357" s="27">
        <v>0</v>
      </c>
      <c r="AO357" s="27"/>
      <c r="AP357" s="27">
        <v>53242</v>
      </c>
      <c r="AQ357" s="27"/>
      <c r="AR357" s="108">
        <f t="shared" si="21"/>
        <v>212042</v>
      </c>
    </row>
    <row r="358" spans="1:44" ht="15" customHeight="1" x14ac:dyDescent="0.2">
      <c r="A358" s="8" t="s">
        <v>110</v>
      </c>
      <c r="B358" s="9"/>
      <c r="C358" s="34" t="s">
        <v>432</v>
      </c>
      <c r="E358" s="6"/>
      <c r="F358" s="7"/>
      <c r="G358" s="6"/>
      <c r="H358" s="2"/>
      <c r="I358" s="32">
        <v>58500</v>
      </c>
      <c r="J358" s="2"/>
      <c r="K358" s="35" t="s">
        <v>13</v>
      </c>
      <c r="M358" s="27">
        <v>4648742</v>
      </c>
      <c r="N358" s="27"/>
      <c r="O358" s="27">
        <v>380856</v>
      </c>
      <c r="P358" s="27"/>
      <c r="Q358" s="27">
        <v>232529</v>
      </c>
      <c r="R358" s="27"/>
      <c r="S358" s="27">
        <v>0</v>
      </c>
      <c r="T358" s="27"/>
      <c r="U358" s="27">
        <v>13615</v>
      </c>
      <c r="V358" s="27"/>
      <c r="W358" s="108">
        <f t="shared" si="19"/>
        <v>627000</v>
      </c>
      <c r="X358" s="27"/>
      <c r="Y358" s="27"/>
      <c r="Z358" s="27"/>
      <c r="AA358" s="27"/>
      <c r="AB358" s="27">
        <v>88353</v>
      </c>
      <c r="AC358" s="27"/>
      <c r="AD358" s="27">
        <v>58769</v>
      </c>
      <c r="AE358" s="27"/>
      <c r="AF358" s="27">
        <v>227730</v>
      </c>
      <c r="AG358" s="27"/>
      <c r="AH358" s="27">
        <v>264526</v>
      </c>
      <c r="AI358" s="27"/>
      <c r="AJ358" s="108">
        <f t="shared" si="20"/>
        <v>639378</v>
      </c>
      <c r="AK358" s="27"/>
      <c r="AL358" s="27">
        <v>253054</v>
      </c>
      <c r="AM358" s="27"/>
      <c r="AN358" s="27">
        <v>0</v>
      </c>
      <c r="AO358" s="27"/>
      <c r="AP358" s="27">
        <v>-17955</v>
      </c>
      <c r="AQ358" s="27"/>
      <c r="AR358" s="108">
        <f t="shared" si="21"/>
        <v>235099</v>
      </c>
    </row>
    <row r="359" spans="1:44" ht="15" customHeight="1" x14ac:dyDescent="0.2">
      <c r="A359" s="8" t="s">
        <v>110</v>
      </c>
      <c r="B359" s="9"/>
      <c r="C359" s="34" t="s">
        <v>433</v>
      </c>
      <c r="E359" s="6"/>
      <c r="F359" s="7"/>
      <c r="G359" s="6"/>
      <c r="H359" s="2"/>
      <c r="I359" s="32">
        <v>62600</v>
      </c>
      <c r="J359" s="2"/>
      <c r="K359" s="35" t="s">
        <v>13</v>
      </c>
      <c r="M359" s="27">
        <v>25314628</v>
      </c>
      <c r="N359" s="27"/>
      <c r="O359" s="27">
        <v>2073941</v>
      </c>
      <c r="P359" s="27"/>
      <c r="Q359" s="27">
        <v>1266232</v>
      </c>
      <c r="R359" s="27"/>
      <c r="S359" s="27">
        <v>0</v>
      </c>
      <c r="T359" s="27"/>
      <c r="U359" s="27">
        <v>1684445</v>
      </c>
      <c r="V359" s="27"/>
      <c r="W359" s="108">
        <f t="shared" si="19"/>
        <v>5024618</v>
      </c>
      <c r="X359" s="27"/>
      <c r="Y359" s="27"/>
      <c r="Z359" s="27"/>
      <c r="AA359" s="27"/>
      <c r="AB359" s="27">
        <v>481126</v>
      </c>
      <c r="AC359" s="27"/>
      <c r="AD359" s="27">
        <v>320026</v>
      </c>
      <c r="AE359" s="27"/>
      <c r="AF359" s="27">
        <v>1240100</v>
      </c>
      <c r="AG359" s="27"/>
      <c r="AH359" s="27">
        <v>114034</v>
      </c>
      <c r="AI359" s="27"/>
      <c r="AJ359" s="108">
        <f t="shared" si="20"/>
        <v>2155286</v>
      </c>
      <c r="AK359" s="27"/>
      <c r="AL359" s="27">
        <v>1378001</v>
      </c>
      <c r="AM359" s="27"/>
      <c r="AN359" s="27">
        <v>0</v>
      </c>
      <c r="AO359" s="27"/>
      <c r="AP359" s="27">
        <v>1009719</v>
      </c>
      <c r="AQ359" s="27"/>
      <c r="AR359" s="108">
        <f t="shared" si="21"/>
        <v>2387720</v>
      </c>
    </row>
    <row r="360" spans="1:44" ht="15" customHeight="1" x14ac:dyDescent="0.2">
      <c r="A360" s="8" t="s">
        <v>110</v>
      </c>
      <c r="B360" s="9"/>
      <c r="C360" s="34" t="s">
        <v>434</v>
      </c>
      <c r="E360" s="6"/>
      <c r="F360" s="7"/>
      <c r="G360" s="6"/>
      <c r="H360" s="2"/>
      <c r="I360" s="32">
        <v>78400</v>
      </c>
      <c r="J360" s="2"/>
      <c r="K360" s="35" t="s">
        <v>13</v>
      </c>
      <c r="M360" s="27">
        <v>330496</v>
      </c>
      <c r="N360" s="27"/>
      <c r="O360" s="27">
        <v>27076</v>
      </c>
      <c r="P360" s="27"/>
      <c r="Q360" s="27">
        <v>16531</v>
      </c>
      <c r="R360" s="27"/>
      <c r="S360" s="27">
        <v>0</v>
      </c>
      <c r="T360" s="27"/>
      <c r="U360" s="27">
        <v>1275</v>
      </c>
      <c r="V360" s="27"/>
      <c r="W360" s="108">
        <f t="shared" si="19"/>
        <v>44882</v>
      </c>
      <c r="X360" s="27"/>
      <c r="Y360" s="27"/>
      <c r="Z360" s="27"/>
      <c r="AA360" s="27"/>
      <c r="AB360" s="27">
        <v>6281</v>
      </c>
      <c r="AC360" s="27"/>
      <c r="AD360" s="27">
        <v>4178</v>
      </c>
      <c r="AE360" s="27"/>
      <c r="AF360" s="27">
        <v>16190</v>
      </c>
      <c r="AG360" s="27"/>
      <c r="AH360" s="27">
        <v>101317</v>
      </c>
      <c r="AI360" s="27"/>
      <c r="AJ360" s="108">
        <f t="shared" si="20"/>
        <v>127966</v>
      </c>
      <c r="AK360" s="27"/>
      <c r="AL360" s="27">
        <v>17991</v>
      </c>
      <c r="AM360" s="27"/>
      <c r="AN360" s="27">
        <v>0</v>
      </c>
      <c r="AO360" s="27"/>
      <c r="AP360" s="27">
        <v>-20863</v>
      </c>
      <c r="AQ360" s="27"/>
      <c r="AR360" s="108">
        <f t="shared" si="21"/>
        <v>-2872</v>
      </c>
    </row>
    <row r="361" spans="1:44" ht="15" customHeight="1" x14ac:dyDescent="0.2">
      <c r="A361" s="8" t="s">
        <v>110</v>
      </c>
      <c r="B361" s="9"/>
      <c r="C361" s="34" t="s">
        <v>435</v>
      </c>
      <c r="E361" s="6"/>
      <c r="F361" s="7"/>
      <c r="G361" s="6"/>
      <c r="H361" s="2"/>
      <c r="I361" s="32">
        <v>68600</v>
      </c>
      <c r="J361" s="2"/>
      <c r="K361" s="35" t="s">
        <v>13</v>
      </c>
      <c r="M361" s="27">
        <v>5030921</v>
      </c>
      <c r="N361" s="27"/>
      <c r="O361" s="27">
        <v>412166</v>
      </c>
      <c r="P361" s="27"/>
      <c r="Q361" s="27">
        <v>251645</v>
      </c>
      <c r="R361" s="27"/>
      <c r="S361" s="27">
        <v>0</v>
      </c>
      <c r="T361" s="27"/>
      <c r="U361" s="27">
        <v>319590</v>
      </c>
      <c r="V361" s="27"/>
      <c r="W361" s="108">
        <f t="shared" si="19"/>
        <v>983401</v>
      </c>
      <c r="X361" s="27"/>
      <c r="Y361" s="27"/>
      <c r="Z361" s="27"/>
      <c r="AA361" s="27"/>
      <c r="AB361" s="27">
        <v>95617</v>
      </c>
      <c r="AC361" s="27"/>
      <c r="AD361" s="27">
        <v>63601</v>
      </c>
      <c r="AE361" s="27"/>
      <c r="AF361" s="27">
        <v>246452</v>
      </c>
      <c r="AG361" s="27"/>
      <c r="AH361" s="27">
        <v>135115</v>
      </c>
      <c r="AI361" s="27"/>
      <c r="AJ361" s="108">
        <f t="shared" si="20"/>
        <v>540785</v>
      </c>
      <c r="AK361" s="27"/>
      <c r="AL361" s="27">
        <v>273858</v>
      </c>
      <c r="AM361" s="27"/>
      <c r="AN361" s="27">
        <v>0</v>
      </c>
      <c r="AO361" s="27"/>
      <c r="AP361" s="27">
        <v>248159</v>
      </c>
      <c r="AQ361" s="27"/>
      <c r="AR361" s="108">
        <f t="shared" si="21"/>
        <v>522017</v>
      </c>
    </row>
    <row r="362" spans="1:44" ht="15" customHeight="1" x14ac:dyDescent="0.2">
      <c r="A362" s="8" t="s">
        <v>110</v>
      </c>
      <c r="B362" s="9"/>
      <c r="C362" s="34" t="s">
        <v>436</v>
      </c>
      <c r="E362" s="6"/>
      <c r="F362" s="7"/>
      <c r="G362" s="6"/>
      <c r="H362" s="2"/>
      <c r="I362" s="32">
        <v>75100</v>
      </c>
      <c r="J362" s="2"/>
      <c r="K362" s="35" t="s">
        <v>13</v>
      </c>
      <c r="M362" s="27">
        <v>6821475</v>
      </c>
      <c r="N362" s="27"/>
      <c r="O362" s="27">
        <v>558860</v>
      </c>
      <c r="P362" s="27"/>
      <c r="Q362" s="27">
        <v>341209</v>
      </c>
      <c r="R362" s="27"/>
      <c r="S362" s="27">
        <v>0</v>
      </c>
      <c r="T362" s="27"/>
      <c r="U362" s="27">
        <v>630770</v>
      </c>
      <c r="V362" s="27"/>
      <c r="W362" s="108">
        <f t="shared" si="19"/>
        <v>1530839</v>
      </c>
      <c r="X362" s="27"/>
      <c r="Y362" s="27"/>
      <c r="Z362" s="27"/>
      <c r="AA362" s="27"/>
      <c r="AB362" s="27">
        <v>129648</v>
      </c>
      <c r="AC362" s="27"/>
      <c r="AD362" s="27">
        <v>86237</v>
      </c>
      <c r="AE362" s="27"/>
      <c r="AF362" s="27">
        <v>334167</v>
      </c>
      <c r="AG362" s="27"/>
      <c r="AH362" s="27">
        <v>38887</v>
      </c>
      <c r="AI362" s="27"/>
      <c r="AJ362" s="108">
        <f t="shared" si="20"/>
        <v>588939</v>
      </c>
      <c r="AK362" s="27"/>
      <c r="AL362" s="27">
        <v>371327</v>
      </c>
      <c r="AM362" s="27"/>
      <c r="AN362" s="27">
        <v>23256</v>
      </c>
      <c r="AO362" s="27"/>
      <c r="AP362" s="27">
        <v>245482</v>
      </c>
      <c r="AQ362" s="27"/>
      <c r="AR362" s="108">
        <f t="shared" si="21"/>
        <v>640065</v>
      </c>
    </row>
    <row r="363" spans="1:44" ht="15" customHeight="1" x14ac:dyDescent="0.2">
      <c r="A363" s="8"/>
      <c r="B363" s="9"/>
      <c r="C363" s="34" t="s">
        <v>437</v>
      </c>
      <c r="E363" s="6"/>
      <c r="F363" s="7"/>
      <c r="G363" s="6"/>
      <c r="H363" s="2"/>
      <c r="I363" s="32">
        <v>33700</v>
      </c>
      <c r="J363" s="2"/>
      <c r="K363" s="35" t="s">
        <v>13</v>
      </c>
      <c r="M363" s="27">
        <v>80869930</v>
      </c>
      <c r="N363" s="27"/>
      <c r="O363" s="27">
        <v>6625397</v>
      </c>
      <c r="P363" s="27"/>
      <c r="Q363" s="27">
        <v>4045094</v>
      </c>
      <c r="R363" s="27"/>
      <c r="S363" s="27">
        <v>0</v>
      </c>
      <c r="T363" s="27"/>
      <c r="U363" s="27">
        <v>3844573</v>
      </c>
      <c r="V363" s="27"/>
      <c r="W363" s="108">
        <f t="shared" si="19"/>
        <v>14515064</v>
      </c>
      <c r="X363" s="27"/>
      <c r="Y363" s="27"/>
      <c r="Z363" s="27"/>
      <c r="AA363" s="27"/>
      <c r="AB363" s="27">
        <v>1537001</v>
      </c>
      <c r="AC363" s="27"/>
      <c r="AD363" s="27">
        <v>1022354</v>
      </c>
      <c r="AE363" s="27"/>
      <c r="AF363" s="27">
        <v>3961615</v>
      </c>
      <c r="AG363" s="27"/>
      <c r="AH363" s="27">
        <v>3027570</v>
      </c>
      <c r="AI363" s="27"/>
      <c r="AJ363" s="108">
        <f t="shared" si="20"/>
        <v>9548540</v>
      </c>
      <c r="AK363" s="27"/>
      <c r="AL363" s="27">
        <v>4402153</v>
      </c>
      <c r="AM363" s="27"/>
      <c r="AN363" s="27">
        <v>0</v>
      </c>
      <c r="AO363" s="27"/>
      <c r="AP363" s="27">
        <v>-317773</v>
      </c>
      <c r="AQ363" s="27"/>
      <c r="AR363" s="108">
        <f t="shared" si="21"/>
        <v>4084380</v>
      </c>
    </row>
    <row r="364" spans="1:44" ht="15" customHeight="1" x14ac:dyDescent="0.2">
      <c r="A364" s="8" t="s">
        <v>110</v>
      </c>
      <c r="B364" s="9"/>
      <c r="C364" s="34" t="s">
        <v>438</v>
      </c>
      <c r="E364" s="6"/>
      <c r="F364" s="7"/>
      <c r="G364" s="6"/>
      <c r="H364" s="2"/>
      <c r="I364" s="32">
        <v>59400</v>
      </c>
      <c r="J364" s="2"/>
      <c r="K364" s="35" t="s">
        <v>13</v>
      </c>
      <c r="M364" s="27">
        <v>33577534</v>
      </c>
      <c r="N364" s="27"/>
      <c r="O364" s="27">
        <v>2750893</v>
      </c>
      <c r="P364" s="27"/>
      <c r="Q364" s="27">
        <v>1679540</v>
      </c>
      <c r="R364" s="27"/>
      <c r="S364" s="27">
        <v>0</v>
      </c>
      <c r="T364" s="27"/>
      <c r="U364" s="27">
        <v>2841693</v>
      </c>
      <c r="V364" s="27"/>
      <c r="W364" s="108">
        <f t="shared" si="19"/>
        <v>7272126</v>
      </c>
      <c r="X364" s="27"/>
      <c r="Y364" s="27"/>
      <c r="Z364" s="27"/>
      <c r="AA364" s="27"/>
      <c r="AB364" s="27">
        <v>638169</v>
      </c>
      <c r="AC364" s="27"/>
      <c r="AD364" s="27">
        <v>424486</v>
      </c>
      <c r="AE364" s="27"/>
      <c r="AF364" s="27">
        <v>1644879</v>
      </c>
      <c r="AG364" s="27"/>
      <c r="AH364" s="27">
        <v>1502006</v>
      </c>
      <c r="AI364" s="27"/>
      <c r="AJ364" s="108">
        <f t="shared" si="20"/>
        <v>4209540</v>
      </c>
      <c r="AK364" s="27"/>
      <c r="AL364" s="27">
        <v>1827792</v>
      </c>
      <c r="AM364" s="27"/>
      <c r="AN364" s="27">
        <v>0</v>
      </c>
      <c r="AO364" s="27"/>
      <c r="AP364" s="27">
        <v>214901</v>
      </c>
      <c r="AQ364" s="27"/>
      <c r="AR364" s="108">
        <f t="shared" si="21"/>
        <v>2042693</v>
      </c>
    </row>
    <row r="365" spans="1:44" ht="15" customHeight="1" x14ac:dyDescent="0.2">
      <c r="A365" s="8" t="s">
        <v>110</v>
      </c>
      <c r="B365" s="9"/>
      <c r="C365" s="34" t="s">
        <v>439</v>
      </c>
      <c r="E365" s="6"/>
      <c r="F365" s="7"/>
      <c r="G365" s="6"/>
      <c r="H365" s="2"/>
      <c r="I365" s="32">
        <v>47100</v>
      </c>
      <c r="J365" s="2"/>
      <c r="K365" s="35" t="s">
        <v>13</v>
      </c>
      <c r="M365" s="27">
        <v>35043454</v>
      </c>
      <c r="N365" s="27"/>
      <c r="O365" s="27">
        <v>2870990</v>
      </c>
      <c r="P365" s="27"/>
      <c r="Q365" s="27">
        <v>1752865</v>
      </c>
      <c r="R365" s="27"/>
      <c r="S365" s="27">
        <v>0</v>
      </c>
      <c r="T365" s="27"/>
      <c r="U365" s="27">
        <v>4374816</v>
      </c>
      <c r="V365" s="27"/>
      <c r="W365" s="108">
        <f t="shared" si="19"/>
        <v>8998671</v>
      </c>
      <c r="X365" s="27"/>
      <c r="Y365" s="27"/>
      <c r="Z365" s="27"/>
      <c r="AA365" s="27"/>
      <c r="AB365" s="27">
        <v>666030</v>
      </c>
      <c r="AC365" s="27"/>
      <c r="AD365" s="27">
        <v>443018</v>
      </c>
      <c r="AE365" s="27"/>
      <c r="AF365" s="27">
        <v>1716691</v>
      </c>
      <c r="AG365" s="27"/>
      <c r="AH365" s="27">
        <v>375877</v>
      </c>
      <c r="AI365" s="27"/>
      <c r="AJ365" s="108">
        <f t="shared" si="20"/>
        <v>3201616</v>
      </c>
      <c r="AK365" s="27"/>
      <c r="AL365" s="27">
        <v>1907590</v>
      </c>
      <c r="AM365" s="27"/>
      <c r="AN365" s="27">
        <v>180195</v>
      </c>
      <c r="AO365" s="27"/>
      <c r="AP365" s="27">
        <v>947799</v>
      </c>
      <c r="AQ365" s="27"/>
      <c r="AR365" s="108">
        <f t="shared" si="21"/>
        <v>3035584</v>
      </c>
    </row>
    <row r="366" spans="1:44" ht="15" customHeight="1" x14ac:dyDescent="0.2">
      <c r="A366" s="8" t="s">
        <v>110</v>
      </c>
      <c r="B366" s="9"/>
      <c r="C366" s="34" t="s">
        <v>440</v>
      </c>
      <c r="E366" s="6"/>
      <c r="F366" s="7"/>
      <c r="G366" s="6"/>
      <c r="H366" s="2"/>
      <c r="I366" s="32">
        <v>74800</v>
      </c>
      <c r="J366" s="2"/>
      <c r="K366" s="35" t="s">
        <v>13</v>
      </c>
      <c r="M366" s="27">
        <v>1545435</v>
      </c>
      <c r="N366" s="27"/>
      <c r="O366" s="27">
        <v>126612</v>
      </c>
      <c r="P366" s="27"/>
      <c r="Q366" s="27">
        <v>77302</v>
      </c>
      <c r="R366" s="27"/>
      <c r="S366" s="27">
        <v>0</v>
      </c>
      <c r="T366" s="27"/>
      <c r="U366" s="27">
        <v>404473</v>
      </c>
      <c r="V366" s="27"/>
      <c r="W366" s="108">
        <f t="shared" si="19"/>
        <v>608387</v>
      </c>
      <c r="X366" s="27"/>
      <c r="Y366" s="27"/>
      <c r="Z366" s="27"/>
      <c r="AA366" s="27"/>
      <c r="AB366" s="27">
        <v>29372</v>
      </c>
      <c r="AC366" s="27"/>
      <c r="AD366" s="27">
        <v>19537</v>
      </c>
      <c r="AE366" s="27"/>
      <c r="AF366" s="27">
        <v>75707</v>
      </c>
      <c r="AG366" s="27"/>
      <c r="AH366" s="27">
        <v>0</v>
      </c>
      <c r="AI366" s="27"/>
      <c r="AJ366" s="108">
        <f t="shared" si="20"/>
        <v>124616</v>
      </c>
      <c r="AK366" s="27"/>
      <c r="AL366" s="27">
        <v>84126</v>
      </c>
      <c r="AM366" s="27"/>
      <c r="AN366" s="27">
        <v>0</v>
      </c>
      <c r="AO366" s="27"/>
      <c r="AP366" s="27">
        <v>127540</v>
      </c>
      <c r="AQ366" s="27"/>
      <c r="AR366" s="108">
        <f t="shared" si="21"/>
        <v>211666</v>
      </c>
    </row>
    <row r="367" spans="1:44" ht="15" customHeight="1" x14ac:dyDescent="0.2">
      <c r="A367" s="8" t="s">
        <v>110</v>
      </c>
      <c r="B367" s="9"/>
      <c r="C367" s="34" t="s">
        <v>441</v>
      </c>
      <c r="E367" s="6"/>
      <c r="F367" s="7"/>
      <c r="G367" s="6"/>
      <c r="H367" s="2"/>
      <c r="I367" s="32">
        <v>86302</v>
      </c>
      <c r="J367" s="2"/>
      <c r="K367" s="35" t="s">
        <v>13</v>
      </c>
      <c r="M367" s="27">
        <v>694754</v>
      </c>
      <c r="N367" s="27"/>
      <c r="O367" s="27">
        <v>56919</v>
      </c>
      <c r="P367" s="27"/>
      <c r="Q367" s="27">
        <v>34751</v>
      </c>
      <c r="R367" s="27"/>
      <c r="S367" s="27">
        <v>0</v>
      </c>
      <c r="T367" s="27"/>
      <c r="U367" s="27">
        <v>412307</v>
      </c>
      <c r="V367" s="27"/>
      <c r="W367" s="108">
        <f t="shared" si="19"/>
        <v>503977</v>
      </c>
      <c r="X367" s="27"/>
      <c r="Y367" s="27"/>
      <c r="Z367" s="27"/>
      <c r="AA367" s="27"/>
      <c r="AB367" s="27">
        <v>13204</v>
      </c>
      <c r="AC367" s="27"/>
      <c r="AD367" s="27">
        <v>8783</v>
      </c>
      <c r="AE367" s="27"/>
      <c r="AF367" s="27">
        <v>34034</v>
      </c>
      <c r="AG367" s="27"/>
      <c r="AH367" s="27">
        <v>52698</v>
      </c>
      <c r="AI367" s="27"/>
      <c r="AJ367" s="108">
        <f t="shared" si="20"/>
        <v>108719</v>
      </c>
      <c r="AK367" s="27"/>
      <c r="AL367" s="27">
        <v>37819</v>
      </c>
      <c r="AM367" s="27"/>
      <c r="AN367" s="27">
        <v>0</v>
      </c>
      <c r="AO367" s="27"/>
      <c r="AP367" s="27">
        <v>136436</v>
      </c>
      <c r="AQ367" s="27"/>
      <c r="AR367" s="108">
        <f t="shared" si="21"/>
        <v>174255</v>
      </c>
    </row>
    <row r="368" spans="1:44" ht="15" customHeight="1" x14ac:dyDescent="0.2">
      <c r="A368" s="8" t="s">
        <v>110</v>
      </c>
      <c r="B368" s="9"/>
      <c r="C368" s="34" t="s">
        <v>442</v>
      </c>
      <c r="E368" s="6"/>
      <c r="F368" s="7"/>
      <c r="G368" s="6"/>
      <c r="H368" s="2"/>
      <c r="I368" s="32">
        <v>24500</v>
      </c>
      <c r="J368" s="2"/>
      <c r="K368" s="35" t="s">
        <v>13</v>
      </c>
      <c r="M368" s="27">
        <v>52763974</v>
      </c>
      <c r="N368" s="27"/>
      <c r="O368" s="27">
        <v>4322772</v>
      </c>
      <c r="P368" s="27"/>
      <c r="Q368" s="27">
        <v>2639241</v>
      </c>
      <c r="R368" s="27"/>
      <c r="S368" s="27">
        <v>0</v>
      </c>
      <c r="T368" s="27"/>
      <c r="U368" s="27">
        <v>4532722</v>
      </c>
      <c r="V368" s="27"/>
      <c r="W368" s="108">
        <f t="shared" si="19"/>
        <v>11494735</v>
      </c>
      <c r="X368" s="27"/>
      <c r="Y368" s="27"/>
      <c r="Z368" s="27"/>
      <c r="AA368" s="27"/>
      <c r="AB368" s="27">
        <v>1002824</v>
      </c>
      <c r="AC368" s="27"/>
      <c r="AD368" s="27">
        <v>667040</v>
      </c>
      <c r="AE368" s="27"/>
      <c r="AF368" s="27">
        <v>2584775</v>
      </c>
      <c r="AG368" s="27"/>
      <c r="AH368" s="27">
        <v>316171</v>
      </c>
      <c r="AI368" s="27"/>
      <c r="AJ368" s="108">
        <f t="shared" si="20"/>
        <v>4570810</v>
      </c>
      <c r="AK368" s="27"/>
      <c r="AL368" s="27">
        <v>2872206</v>
      </c>
      <c r="AM368" s="27"/>
      <c r="AN368" s="27">
        <v>0</v>
      </c>
      <c r="AO368" s="27"/>
      <c r="AP368" s="27">
        <v>882534</v>
      </c>
      <c r="AQ368" s="27"/>
      <c r="AR368" s="108">
        <f t="shared" si="21"/>
        <v>3754740</v>
      </c>
    </row>
    <row r="369" spans="1:44" ht="15" customHeight="1" x14ac:dyDescent="0.2">
      <c r="A369" s="8" t="s">
        <v>110</v>
      </c>
      <c r="B369" s="9"/>
      <c r="C369" s="34" t="s">
        <v>443</v>
      </c>
      <c r="E369" s="6"/>
      <c r="F369" s="7"/>
      <c r="G369" s="6"/>
      <c r="H369" s="2"/>
      <c r="I369" s="32">
        <v>37700</v>
      </c>
      <c r="J369" s="2"/>
      <c r="K369" s="35" t="s">
        <v>13</v>
      </c>
      <c r="L369" s="41" t="s">
        <v>30</v>
      </c>
      <c r="M369" s="27">
        <v>26845329</v>
      </c>
      <c r="N369" s="27"/>
      <c r="O369" s="27">
        <v>2199346</v>
      </c>
      <c r="P369" s="27"/>
      <c r="Q369" s="27">
        <v>1342797</v>
      </c>
      <c r="R369" s="27"/>
      <c r="S369" s="27">
        <v>0</v>
      </c>
      <c r="T369" s="27"/>
      <c r="U369" s="27">
        <v>1229769</v>
      </c>
      <c r="V369" s="27"/>
      <c r="W369" s="108">
        <f t="shared" si="19"/>
        <v>4771912</v>
      </c>
      <c r="X369" s="27"/>
      <c r="Y369" s="27"/>
      <c r="Z369" s="27"/>
      <c r="AA369" s="27"/>
      <c r="AB369" s="27">
        <v>510218</v>
      </c>
      <c r="AC369" s="27"/>
      <c r="AD369" s="27">
        <v>339377</v>
      </c>
      <c r="AE369" s="27"/>
      <c r="AF369" s="27">
        <v>1315085</v>
      </c>
      <c r="AG369" s="27"/>
      <c r="AH369" s="27">
        <v>971245</v>
      </c>
      <c r="AI369" s="27"/>
      <c r="AJ369" s="108">
        <f t="shared" si="20"/>
        <v>3135925</v>
      </c>
      <c r="AK369" s="27"/>
      <c r="AL369" s="27">
        <v>1461325</v>
      </c>
      <c r="AM369" s="27"/>
      <c r="AN369" s="27">
        <v>0</v>
      </c>
      <c r="AO369" s="27"/>
      <c r="AP369" s="27">
        <v>-481930</v>
      </c>
      <c r="AQ369" s="27"/>
      <c r="AR369" s="108">
        <f t="shared" si="21"/>
        <v>979395</v>
      </c>
    </row>
    <row r="370" spans="1:44" ht="15" customHeight="1" x14ac:dyDescent="0.2">
      <c r="A370" s="8" t="s">
        <v>110</v>
      </c>
      <c r="B370" s="9"/>
      <c r="C370" s="34" t="s">
        <v>444</v>
      </c>
      <c r="E370" s="6"/>
      <c r="F370" s="7"/>
      <c r="G370" s="6"/>
      <c r="H370" s="2"/>
      <c r="I370" s="32">
        <v>56200</v>
      </c>
      <c r="J370" s="2"/>
      <c r="K370" s="35" t="s">
        <v>13</v>
      </c>
      <c r="M370" s="27">
        <v>10054899</v>
      </c>
      <c r="N370" s="27"/>
      <c r="O370" s="27">
        <v>823764</v>
      </c>
      <c r="P370" s="27"/>
      <c r="Q370" s="27">
        <v>502944</v>
      </c>
      <c r="R370" s="27"/>
      <c r="S370" s="27">
        <v>0</v>
      </c>
      <c r="T370" s="27"/>
      <c r="U370" s="27">
        <v>558972</v>
      </c>
      <c r="V370" s="27"/>
      <c r="W370" s="108">
        <f t="shared" si="19"/>
        <v>1885680</v>
      </c>
      <c r="X370" s="27"/>
      <c r="Y370" s="27"/>
      <c r="Z370" s="27"/>
      <c r="AA370" s="27"/>
      <c r="AB370" s="27">
        <v>191102</v>
      </c>
      <c r="AC370" s="27"/>
      <c r="AD370" s="27">
        <v>127114</v>
      </c>
      <c r="AE370" s="27"/>
      <c r="AF370" s="27">
        <v>492564</v>
      </c>
      <c r="AG370" s="27"/>
      <c r="AH370" s="27">
        <v>1597753</v>
      </c>
      <c r="AI370" s="27"/>
      <c r="AJ370" s="108">
        <f t="shared" si="20"/>
        <v>2408533</v>
      </c>
      <c r="AK370" s="27"/>
      <c r="AL370" s="27">
        <v>547338</v>
      </c>
      <c r="AM370" s="27"/>
      <c r="AN370" s="27">
        <v>0</v>
      </c>
      <c r="AO370" s="27"/>
      <c r="AP370" s="27">
        <v>-333332</v>
      </c>
      <c r="AQ370" s="27"/>
      <c r="AR370" s="108">
        <f t="shared" si="21"/>
        <v>214006</v>
      </c>
    </row>
    <row r="371" spans="1:44" ht="15" customHeight="1" x14ac:dyDescent="0.2">
      <c r="A371" s="8" t="s">
        <v>110</v>
      </c>
      <c r="B371" s="9"/>
      <c r="C371" s="34" t="s">
        <v>445</v>
      </c>
      <c r="E371" s="6"/>
      <c r="F371" s="7"/>
      <c r="G371" s="6"/>
      <c r="H371" s="2"/>
      <c r="I371" s="32">
        <v>75600</v>
      </c>
      <c r="J371" s="2"/>
      <c r="K371" s="35" t="s">
        <v>13</v>
      </c>
      <c r="M371" s="27">
        <v>2339371</v>
      </c>
      <c r="N371" s="27"/>
      <c r="O371" s="27">
        <v>191657</v>
      </c>
      <c r="P371" s="27"/>
      <c r="Q371" s="27">
        <v>117015</v>
      </c>
      <c r="R371" s="27"/>
      <c r="S371" s="27">
        <v>0</v>
      </c>
      <c r="T371" s="27"/>
      <c r="U371" s="27">
        <v>1293497</v>
      </c>
      <c r="V371" s="27"/>
      <c r="W371" s="108">
        <f t="shared" si="19"/>
        <v>1602169</v>
      </c>
      <c r="X371" s="27"/>
      <c r="Y371" s="27"/>
      <c r="Z371" s="27"/>
      <c r="AA371" s="27"/>
      <c r="AB371" s="27">
        <v>44462</v>
      </c>
      <c r="AC371" s="27"/>
      <c r="AD371" s="27">
        <v>29574</v>
      </c>
      <c r="AE371" s="27"/>
      <c r="AF371" s="27">
        <v>114600</v>
      </c>
      <c r="AG371" s="27"/>
      <c r="AH371" s="27">
        <v>0</v>
      </c>
      <c r="AI371" s="27"/>
      <c r="AJ371" s="108">
        <f t="shared" si="20"/>
        <v>188636</v>
      </c>
      <c r="AK371" s="27"/>
      <c r="AL371" s="27">
        <v>127344</v>
      </c>
      <c r="AM371" s="27"/>
      <c r="AN371" s="27">
        <v>19095</v>
      </c>
      <c r="AO371" s="27"/>
      <c r="AP371" s="27">
        <v>315954</v>
      </c>
      <c r="AQ371" s="27"/>
      <c r="AR371" s="108">
        <f t="shared" si="21"/>
        <v>462393</v>
      </c>
    </row>
    <row r="372" spans="1:44" ht="15" customHeight="1" x14ac:dyDescent="0.2">
      <c r="A372" s="8" t="s">
        <v>110</v>
      </c>
      <c r="B372" s="9"/>
      <c r="C372" s="34" t="s">
        <v>446</v>
      </c>
      <c r="E372" s="6"/>
      <c r="F372" s="7"/>
      <c r="G372" s="6"/>
      <c r="H372" s="2"/>
      <c r="I372" s="32">
        <v>40700</v>
      </c>
      <c r="J372" s="2"/>
      <c r="K372" s="35" t="s">
        <v>13</v>
      </c>
      <c r="M372" s="27">
        <v>31222629</v>
      </c>
      <c r="N372" s="27"/>
      <c r="O372" s="27">
        <v>2557963</v>
      </c>
      <c r="P372" s="27"/>
      <c r="Q372" s="27">
        <v>1561748</v>
      </c>
      <c r="R372" s="27"/>
      <c r="S372" s="27">
        <v>0</v>
      </c>
      <c r="T372" s="27"/>
      <c r="U372" s="27">
        <v>2426918</v>
      </c>
      <c r="V372" s="27"/>
      <c r="W372" s="108">
        <f t="shared" si="19"/>
        <v>6546629</v>
      </c>
      <c r="X372" s="27"/>
      <c r="Y372" s="27"/>
      <c r="Z372" s="27"/>
      <c r="AA372" s="27"/>
      <c r="AB372" s="27">
        <v>593412</v>
      </c>
      <c r="AC372" s="27"/>
      <c r="AD372" s="27">
        <v>394715</v>
      </c>
      <c r="AE372" s="27"/>
      <c r="AF372" s="27">
        <v>1529518</v>
      </c>
      <c r="AG372" s="27"/>
      <c r="AH372" s="27">
        <v>408129</v>
      </c>
      <c r="AI372" s="27"/>
      <c r="AJ372" s="108">
        <f t="shared" si="20"/>
        <v>2925774</v>
      </c>
      <c r="AK372" s="27"/>
      <c r="AL372" s="27">
        <v>1699603</v>
      </c>
      <c r="AM372" s="27"/>
      <c r="AN372" s="27">
        <v>0</v>
      </c>
      <c r="AO372" s="27"/>
      <c r="AP372" s="27">
        <v>555618</v>
      </c>
      <c r="AQ372" s="27"/>
      <c r="AR372" s="108">
        <f t="shared" si="21"/>
        <v>2255221</v>
      </c>
    </row>
    <row r="373" spans="1:44" ht="15" customHeight="1" x14ac:dyDescent="0.2">
      <c r="A373" s="8" t="s">
        <v>110</v>
      </c>
      <c r="B373" s="9"/>
      <c r="C373" s="34" t="s">
        <v>447</v>
      </c>
      <c r="E373" s="6"/>
      <c r="F373" s="7"/>
      <c r="G373" s="6"/>
      <c r="H373" s="2"/>
      <c r="I373" s="32">
        <v>27600</v>
      </c>
      <c r="J373" s="2"/>
      <c r="K373" s="35" t="s">
        <v>13</v>
      </c>
      <c r="M373" s="27">
        <v>9204598</v>
      </c>
      <c r="N373" s="27"/>
      <c r="O373" s="27">
        <v>754101</v>
      </c>
      <c r="P373" s="27"/>
      <c r="Q373" s="27">
        <v>460412</v>
      </c>
      <c r="R373" s="27"/>
      <c r="S373" s="27">
        <v>0</v>
      </c>
      <c r="T373" s="27"/>
      <c r="U373" s="27">
        <v>739233</v>
      </c>
      <c r="V373" s="27"/>
      <c r="W373" s="108">
        <f t="shared" si="19"/>
        <v>1953746</v>
      </c>
      <c r="X373" s="27"/>
      <c r="Y373" s="27"/>
      <c r="Z373" s="27"/>
      <c r="AA373" s="27"/>
      <c r="AB373" s="27">
        <v>174941</v>
      </c>
      <c r="AC373" s="27"/>
      <c r="AD373" s="27">
        <v>116364</v>
      </c>
      <c r="AE373" s="27"/>
      <c r="AF373" s="27">
        <v>450910</v>
      </c>
      <c r="AG373" s="27"/>
      <c r="AH373" s="27">
        <v>671075</v>
      </c>
      <c r="AI373" s="27"/>
      <c r="AJ373" s="108">
        <f t="shared" si="20"/>
        <v>1413290</v>
      </c>
      <c r="AK373" s="27"/>
      <c r="AL373" s="27">
        <v>501052</v>
      </c>
      <c r="AM373" s="27"/>
      <c r="AN373" s="27">
        <v>0</v>
      </c>
      <c r="AO373" s="27"/>
      <c r="AP373" s="27">
        <v>441588</v>
      </c>
      <c r="AQ373" s="27"/>
      <c r="AR373" s="108">
        <f t="shared" si="21"/>
        <v>942640</v>
      </c>
    </row>
    <row r="374" spans="1:44" ht="15" customHeight="1" x14ac:dyDescent="0.2">
      <c r="A374" s="8" t="s">
        <v>110</v>
      </c>
      <c r="B374" s="9"/>
      <c r="C374" s="34" t="s">
        <v>448</v>
      </c>
      <c r="E374" s="6"/>
      <c r="F374" s="7"/>
      <c r="G374" s="6"/>
      <c r="H374" s="2"/>
      <c r="I374" s="32">
        <v>50700</v>
      </c>
      <c r="J374" s="2"/>
      <c r="K374" s="35" t="s">
        <v>13</v>
      </c>
      <c r="M374" s="27">
        <v>32993867</v>
      </c>
      <c r="N374" s="27"/>
      <c r="O374" s="27">
        <v>2703075</v>
      </c>
      <c r="P374" s="27"/>
      <c r="Q374" s="27">
        <v>1650345</v>
      </c>
      <c r="R374" s="27"/>
      <c r="S374" s="27">
        <v>0</v>
      </c>
      <c r="T374" s="27"/>
      <c r="U374" s="27">
        <v>3808342</v>
      </c>
      <c r="V374" s="27"/>
      <c r="W374" s="108">
        <f t="shared" si="19"/>
        <v>8161762</v>
      </c>
      <c r="X374" s="27"/>
      <c r="Y374" s="27"/>
      <c r="Z374" s="27"/>
      <c r="AA374" s="27"/>
      <c r="AB374" s="27">
        <v>627076</v>
      </c>
      <c r="AC374" s="27"/>
      <c r="AD374" s="27">
        <v>417107</v>
      </c>
      <c r="AE374" s="27"/>
      <c r="AF374" s="27">
        <v>1616287</v>
      </c>
      <c r="AG374" s="27"/>
      <c r="AH374" s="27">
        <v>280350</v>
      </c>
      <c r="AI374" s="27"/>
      <c r="AJ374" s="108">
        <f t="shared" si="20"/>
        <v>2940820</v>
      </c>
      <c r="AK374" s="27"/>
      <c r="AL374" s="27">
        <v>1796020</v>
      </c>
      <c r="AM374" s="27"/>
      <c r="AN374" s="27">
        <v>0</v>
      </c>
      <c r="AO374" s="27"/>
      <c r="AP374" s="27">
        <v>1733351</v>
      </c>
      <c r="AQ374" s="27"/>
      <c r="AR374" s="108">
        <f t="shared" si="21"/>
        <v>3529371</v>
      </c>
    </row>
    <row r="375" spans="1:44" ht="15" customHeight="1" x14ac:dyDescent="0.2">
      <c r="A375" s="8" t="s">
        <v>110</v>
      </c>
      <c r="B375" s="9"/>
      <c r="C375" s="34" t="s">
        <v>449</v>
      </c>
      <c r="E375" s="6"/>
      <c r="F375" s="7"/>
      <c r="G375" s="6"/>
      <c r="H375" s="2"/>
      <c r="I375" s="32">
        <v>40600</v>
      </c>
      <c r="J375" s="2"/>
      <c r="K375" s="35" t="s">
        <v>13</v>
      </c>
      <c r="L375" s="2"/>
      <c r="M375" s="27">
        <v>19474167</v>
      </c>
      <c r="N375" s="27"/>
      <c r="O375" s="27">
        <v>1595452</v>
      </c>
      <c r="P375" s="27"/>
      <c r="Q375" s="27">
        <v>974093</v>
      </c>
      <c r="R375" s="27"/>
      <c r="S375" s="27">
        <v>0</v>
      </c>
      <c r="T375" s="27"/>
      <c r="U375" s="27">
        <v>677609</v>
      </c>
      <c r="V375" s="27"/>
      <c r="W375" s="108">
        <f t="shared" si="19"/>
        <v>3247154</v>
      </c>
      <c r="X375" s="27"/>
      <c r="Y375" s="27"/>
      <c r="Z375" s="27"/>
      <c r="AA375" s="27"/>
      <c r="AB375" s="27">
        <v>370123</v>
      </c>
      <c r="AC375" s="27"/>
      <c r="AD375" s="27">
        <v>246192</v>
      </c>
      <c r="AE375" s="27"/>
      <c r="AF375" s="27">
        <v>953991</v>
      </c>
      <c r="AG375" s="27"/>
      <c r="AH375" s="27">
        <v>1115123</v>
      </c>
      <c r="AI375" s="27"/>
      <c r="AJ375" s="108">
        <f t="shared" si="20"/>
        <v>2685429</v>
      </c>
      <c r="AK375" s="27"/>
      <c r="AL375" s="27">
        <v>1060076</v>
      </c>
      <c r="AM375" s="27"/>
      <c r="AN375" s="27">
        <v>0</v>
      </c>
      <c r="AO375" s="27"/>
      <c r="AP375" s="27">
        <v>315630</v>
      </c>
      <c r="AQ375" s="27"/>
      <c r="AR375" s="108">
        <f t="shared" si="21"/>
        <v>1375706</v>
      </c>
    </row>
    <row r="376" spans="1:44" ht="15" customHeight="1" x14ac:dyDescent="0.2">
      <c r="A376" s="8" t="s">
        <v>110</v>
      </c>
      <c r="B376" s="9"/>
      <c r="C376" s="34" t="s">
        <v>450</v>
      </c>
      <c r="E376" s="6"/>
      <c r="F376" s="7"/>
      <c r="G376" s="6"/>
      <c r="H376" s="2"/>
      <c r="I376" s="32">
        <v>39400</v>
      </c>
      <c r="J376" s="2"/>
      <c r="K376" s="35" t="s">
        <v>13</v>
      </c>
      <c r="L376" s="2"/>
      <c r="M376" s="27">
        <v>9645647</v>
      </c>
      <c r="N376" s="27"/>
      <c r="O376" s="27">
        <v>790235</v>
      </c>
      <c r="P376" s="27"/>
      <c r="Q376" s="27">
        <v>482473</v>
      </c>
      <c r="R376" s="27"/>
      <c r="S376" s="27">
        <v>0</v>
      </c>
      <c r="T376" s="27"/>
      <c r="U376" s="27">
        <v>526433</v>
      </c>
      <c r="V376" s="27"/>
      <c r="W376" s="108">
        <f t="shared" si="19"/>
        <v>1799141</v>
      </c>
      <c r="X376" s="27"/>
      <c r="Y376" s="27"/>
      <c r="Z376" s="27"/>
      <c r="AA376" s="27"/>
      <c r="AB376" s="27">
        <v>183324</v>
      </c>
      <c r="AC376" s="27"/>
      <c r="AD376" s="27">
        <v>121940</v>
      </c>
      <c r="AE376" s="27"/>
      <c r="AF376" s="27">
        <v>472516</v>
      </c>
      <c r="AG376" s="27"/>
      <c r="AH376" s="27">
        <v>878072</v>
      </c>
      <c r="AI376" s="27"/>
      <c r="AJ376" s="108">
        <f t="shared" si="20"/>
        <v>1655852</v>
      </c>
      <c r="AK376" s="27"/>
      <c r="AL376" s="27">
        <v>525061</v>
      </c>
      <c r="AM376" s="27"/>
      <c r="AN376" s="27">
        <v>0</v>
      </c>
      <c r="AO376" s="27"/>
      <c r="AP376" s="27">
        <v>-46158</v>
      </c>
      <c r="AQ376" s="27"/>
      <c r="AR376" s="108">
        <f t="shared" si="21"/>
        <v>478903</v>
      </c>
    </row>
    <row r="377" spans="1:44" ht="15" customHeight="1" x14ac:dyDescent="0.2">
      <c r="A377" s="8" t="s">
        <v>110</v>
      </c>
      <c r="B377" s="9"/>
      <c r="C377" s="34" t="s">
        <v>451</v>
      </c>
      <c r="E377" s="6"/>
      <c r="F377" s="7"/>
      <c r="G377" s="6"/>
      <c r="H377" s="2"/>
      <c r="I377" s="32">
        <v>51500</v>
      </c>
      <c r="J377" s="2"/>
      <c r="K377" s="35" t="s">
        <v>13</v>
      </c>
      <c r="L377" s="2"/>
      <c r="M377" s="27">
        <v>6552440</v>
      </c>
      <c r="N377" s="27"/>
      <c r="O377" s="27">
        <v>536819</v>
      </c>
      <c r="P377" s="27"/>
      <c r="Q377" s="27">
        <v>327751</v>
      </c>
      <c r="R377" s="27"/>
      <c r="S377" s="27">
        <v>0</v>
      </c>
      <c r="T377" s="27"/>
      <c r="U377" s="27">
        <v>790351</v>
      </c>
      <c r="V377" s="27"/>
      <c r="W377" s="108">
        <f t="shared" si="19"/>
        <v>1654921</v>
      </c>
      <c r="X377" s="27"/>
      <c r="Y377" s="27"/>
      <c r="Z377" s="27"/>
      <c r="AA377" s="27"/>
      <c r="AB377" s="27">
        <v>124535</v>
      </c>
      <c r="AC377" s="27"/>
      <c r="AD377" s="27">
        <v>82836</v>
      </c>
      <c r="AE377" s="27"/>
      <c r="AF377" s="27">
        <v>320988</v>
      </c>
      <c r="AG377" s="27"/>
      <c r="AH377" s="27">
        <v>497853</v>
      </c>
      <c r="AI377" s="27"/>
      <c r="AJ377" s="108">
        <f t="shared" si="20"/>
        <v>1026212</v>
      </c>
      <c r="AK377" s="27"/>
      <c r="AL377" s="27">
        <v>356682</v>
      </c>
      <c r="AM377" s="27"/>
      <c r="AN377" s="27">
        <v>0</v>
      </c>
      <c r="AO377" s="27"/>
      <c r="AP377" s="27">
        <v>219098</v>
      </c>
      <c r="AQ377" s="27"/>
      <c r="AR377" s="108">
        <f t="shared" si="21"/>
        <v>575780</v>
      </c>
    </row>
    <row r="378" spans="1:44" ht="15" customHeight="1" x14ac:dyDescent="0.2">
      <c r="A378" s="8" t="s">
        <v>110</v>
      </c>
      <c r="B378" s="9"/>
      <c r="C378" s="34" t="s">
        <v>452</v>
      </c>
      <c r="E378" s="6"/>
      <c r="F378" s="7"/>
      <c r="G378" s="6"/>
      <c r="H378" s="2"/>
      <c r="I378" s="32">
        <v>32400</v>
      </c>
      <c r="J378" s="2"/>
      <c r="K378" s="35" t="s">
        <v>13</v>
      </c>
      <c r="L378" s="2"/>
      <c r="M378" s="27">
        <v>70962092</v>
      </c>
      <c r="N378" s="27"/>
      <c r="O378" s="27">
        <v>5813682</v>
      </c>
      <c r="P378" s="27"/>
      <c r="Q378" s="27">
        <v>3549507</v>
      </c>
      <c r="R378" s="27"/>
      <c r="S378" s="27">
        <v>0</v>
      </c>
      <c r="T378" s="27"/>
      <c r="U378" s="27">
        <v>3723013</v>
      </c>
      <c r="V378" s="27"/>
      <c r="W378" s="108">
        <f t="shared" si="19"/>
        <v>13086202</v>
      </c>
      <c r="X378" s="27"/>
      <c r="Y378" s="27"/>
      <c r="Z378" s="27"/>
      <c r="AA378" s="27"/>
      <c r="AB378" s="27">
        <v>1348695</v>
      </c>
      <c r="AC378" s="27"/>
      <c r="AD378" s="27">
        <v>897100</v>
      </c>
      <c r="AE378" s="27"/>
      <c r="AF378" s="27">
        <v>3476255</v>
      </c>
      <c r="AG378" s="27"/>
      <c r="AH378" s="27">
        <v>65055</v>
      </c>
      <c r="AI378" s="27"/>
      <c r="AJ378" s="108">
        <f t="shared" si="20"/>
        <v>5787105</v>
      </c>
      <c r="AK378" s="27"/>
      <c r="AL378" s="27">
        <v>3862820</v>
      </c>
      <c r="AM378" s="27"/>
      <c r="AN378" s="27">
        <v>0</v>
      </c>
      <c r="AO378" s="27"/>
      <c r="AP378" s="27">
        <v>1761313</v>
      </c>
      <c r="AQ378" s="27"/>
      <c r="AR378" s="108">
        <f t="shared" si="21"/>
        <v>5624133</v>
      </c>
    </row>
    <row r="379" spans="1:44" ht="15" customHeight="1" x14ac:dyDescent="0.2">
      <c r="A379" s="8" t="s">
        <v>110</v>
      </c>
      <c r="B379" s="9"/>
      <c r="C379" s="34" t="s">
        <v>453</v>
      </c>
      <c r="E379" s="6"/>
      <c r="F379" s="7"/>
      <c r="G379" s="6"/>
      <c r="H379" s="2"/>
      <c r="I379" s="32">
        <v>45800</v>
      </c>
      <c r="J379" s="2"/>
      <c r="K379" s="35" t="s">
        <v>13</v>
      </c>
      <c r="L379" s="2"/>
      <c r="M379" s="27">
        <v>10145371</v>
      </c>
      <c r="N379" s="27"/>
      <c r="O379" s="27">
        <v>831176</v>
      </c>
      <c r="P379" s="27"/>
      <c r="Q379" s="27">
        <v>507469</v>
      </c>
      <c r="R379" s="27"/>
      <c r="S379" s="27">
        <v>0</v>
      </c>
      <c r="T379" s="27"/>
      <c r="U379" s="27">
        <v>740608</v>
      </c>
      <c r="V379" s="27"/>
      <c r="W379" s="108">
        <f t="shared" si="19"/>
        <v>2079253</v>
      </c>
      <c r="X379" s="27"/>
      <c r="Y379" s="27"/>
      <c r="Z379" s="27"/>
      <c r="AA379" s="27"/>
      <c r="AB379" s="27">
        <v>192821</v>
      </c>
      <c r="AC379" s="27"/>
      <c r="AD379" s="27">
        <v>128257</v>
      </c>
      <c r="AE379" s="27"/>
      <c r="AF379" s="27">
        <v>496996</v>
      </c>
      <c r="AG379" s="27"/>
      <c r="AH379" s="27">
        <v>0</v>
      </c>
      <c r="AI379" s="27"/>
      <c r="AJ379" s="108">
        <f t="shared" si="20"/>
        <v>818074</v>
      </c>
      <c r="AK379" s="27"/>
      <c r="AL379" s="27">
        <v>552263</v>
      </c>
      <c r="AM379" s="27"/>
      <c r="AN379" s="27">
        <v>0</v>
      </c>
      <c r="AO379" s="27"/>
      <c r="AP379" s="27">
        <v>444611</v>
      </c>
      <c r="AQ379" s="27"/>
      <c r="AR379" s="108">
        <f t="shared" si="21"/>
        <v>996874</v>
      </c>
    </row>
    <row r="380" spans="1:44" ht="15" customHeight="1" x14ac:dyDescent="0.2">
      <c r="A380" s="8" t="s">
        <v>110</v>
      </c>
      <c r="B380" s="9"/>
      <c r="C380" s="34" t="s">
        <v>454</v>
      </c>
      <c r="E380" s="6"/>
      <c r="F380" s="7"/>
      <c r="G380" s="6"/>
      <c r="H380" s="2"/>
      <c r="I380" s="32">
        <v>78500</v>
      </c>
      <c r="J380" s="2"/>
      <c r="K380" s="35" t="s">
        <v>13</v>
      </c>
      <c r="L380" s="2"/>
      <c r="M380" s="27">
        <v>2735848</v>
      </c>
      <c r="N380" s="27"/>
      <c r="O380" s="27">
        <v>224139</v>
      </c>
      <c r="P380" s="27"/>
      <c r="Q380" s="27">
        <v>136846</v>
      </c>
      <c r="R380" s="27"/>
      <c r="S380" s="27">
        <v>0</v>
      </c>
      <c r="T380" s="27"/>
      <c r="U380" s="27">
        <v>397881</v>
      </c>
      <c r="V380" s="27"/>
      <c r="W380" s="108">
        <f t="shared" si="19"/>
        <v>758866</v>
      </c>
      <c r="X380" s="27"/>
      <c r="Y380" s="27"/>
      <c r="Z380" s="27"/>
      <c r="AA380" s="27"/>
      <c r="AB380" s="27">
        <v>51997</v>
      </c>
      <c r="AC380" s="27"/>
      <c r="AD380" s="27">
        <v>34586</v>
      </c>
      <c r="AE380" s="27"/>
      <c r="AF380" s="27">
        <v>134022</v>
      </c>
      <c r="AG380" s="27"/>
      <c r="AH380" s="27">
        <v>113322</v>
      </c>
      <c r="AI380" s="27"/>
      <c r="AJ380" s="108">
        <f t="shared" si="20"/>
        <v>333927</v>
      </c>
      <c r="AK380" s="27"/>
      <c r="AL380" s="27">
        <v>148926</v>
      </c>
      <c r="AM380" s="27"/>
      <c r="AN380" s="27">
        <v>0</v>
      </c>
      <c r="AO380" s="27"/>
      <c r="AP380" s="27">
        <v>81195</v>
      </c>
      <c r="AQ380" s="27"/>
      <c r="AR380" s="108">
        <f t="shared" si="21"/>
        <v>230121</v>
      </c>
    </row>
    <row r="381" spans="1:44" ht="15" customHeight="1" x14ac:dyDescent="0.2">
      <c r="A381" s="8" t="s">
        <v>110</v>
      </c>
      <c r="B381" s="9"/>
      <c r="C381" s="34" t="s">
        <v>684</v>
      </c>
      <c r="E381" s="6"/>
      <c r="F381" s="7"/>
      <c r="G381" s="6"/>
      <c r="H381" s="2"/>
      <c r="I381" s="32">
        <v>86202</v>
      </c>
      <c r="J381" s="2"/>
      <c r="K381" s="35" t="s">
        <v>13</v>
      </c>
      <c r="L381" s="2"/>
      <c r="M381" s="27">
        <v>401124</v>
      </c>
      <c r="N381" s="27"/>
      <c r="O381" s="27">
        <v>32863</v>
      </c>
      <c r="P381" s="27"/>
      <c r="Q381" s="27">
        <v>20064</v>
      </c>
      <c r="R381" s="27"/>
      <c r="S381" s="27">
        <v>0</v>
      </c>
      <c r="T381" s="27"/>
      <c r="U381" s="27">
        <v>344890</v>
      </c>
      <c r="V381" s="27"/>
      <c r="W381" s="108">
        <f t="shared" si="19"/>
        <v>397817</v>
      </c>
      <c r="X381" s="27"/>
      <c r="Y381" s="27"/>
      <c r="Z381" s="27"/>
      <c r="AA381" s="27"/>
      <c r="AB381" s="27">
        <v>7624</v>
      </c>
      <c r="AC381" s="27"/>
      <c r="AD381" s="27">
        <v>5071</v>
      </c>
      <c r="AE381" s="27"/>
      <c r="AF381" s="27">
        <v>19650</v>
      </c>
      <c r="AG381" s="27"/>
      <c r="AH381" s="27">
        <v>0</v>
      </c>
      <c r="AI381" s="27"/>
      <c r="AJ381" s="108">
        <f t="shared" si="20"/>
        <v>32345</v>
      </c>
      <c r="AK381" s="27"/>
      <c r="AL381" s="27">
        <v>21835</v>
      </c>
      <c r="AM381" s="27"/>
      <c r="AN381" s="27">
        <v>0</v>
      </c>
      <c r="AO381" s="27"/>
      <c r="AP381" s="27">
        <v>70965</v>
      </c>
      <c r="AQ381" s="27"/>
      <c r="AR381" s="108">
        <f t="shared" si="21"/>
        <v>92800</v>
      </c>
    </row>
    <row r="382" spans="1:44" ht="15" customHeight="1" x14ac:dyDescent="0.2">
      <c r="A382" s="8" t="s">
        <v>110</v>
      </c>
      <c r="B382" s="9"/>
      <c r="C382" s="34" t="s">
        <v>681</v>
      </c>
      <c r="E382" s="6"/>
      <c r="F382" s="7"/>
      <c r="G382" s="6"/>
      <c r="H382" s="2"/>
      <c r="I382" s="32">
        <v>86402</v>
      </c>
      <c r="J382" s="2"/>
      <c r="K382" s="35" t="s">
        <v>13</v>
      </c>
      <c r="L382" s="2"/>
      <c r="M382" s="27">
        <v>1592674</v>
      </c>
      <c r="N382" s="27"/>
      <c r="O382" s="27">
        <v>130482</v>
      </c>
      <c r="P382" s="27"/>
      <c r="Q382" s="27">
        <v>79665</v>
      </c>
      <c r="R382" s="27"/>
      <c r="S382" s="27">
        <v>0</v>
      </c>
      <c r="T382" s="27"/>
      <c r="U382" s="27">
        <v>1048657</v>
      </c>
      <c r="V382" s="27"/>
      <c r="W382" s="108">
        <f t="shared" si="19"/>
        <v>1258804</v>
      </c>
      <c r="X382" s="27"/>
      <c r="Y382" s="27"/>
      <c r="Z382" s="27"/>
      <c r="AA382" s="27"/>
      <c r="AB382" s="27">
        <v>30270</v>
      </c>
      <c r="AC382" s="27"/>
      <c r="AD382" s="27">
        <v>20135</v>
      </c>
      <c r="AE382" s="27"/>
      <c r="AF382" s="27">
        <v>78021</v>
      </c>
      <c r="AG382" s="27"/>
      <c r="AH382" s="27">
        <v>79862</v>
      </c>
      <c r="AI382" s="27"/>
      <c r="AJ382" s="108">
        <f t="shared" si="20"/>
        <v>208288</v>
      </c>
      <c r="AK382" s="27"/>
      <c r="AL382" s="27">
        <v>86697</v>
      </c>
      <c r="AM382" s="27"/>
      <c r="AN382" s="27">
        <v>0</v>
      </c>
      <c r="AO382" s="27"/>
      <c r="AP382" s="27">
        <v>309701</v>
      </c>
      <c r="AQ382" s="27"/>
      <c r="AR382" s="108">
        <f t="shared" si="21"/>
        <v>396398</v>
      </c>
    </row>
    <row r="383" spans="1:44" ht="15" customHeight="1" x14ac:dyDescent="0.2">
      <c r="A383" s="8" t="s">
        <v>110</v>
      </c>
      <c r="B383" s="9"/>
      <c r="C383" s="34" t="s">
        <v>455</v>
      </c>
      <c r="E383" s="6"/>
      <c r="F383" s="7"/>
      <c r="G383" s="6"/>
      <c r="H383" s="2"/>
      <c r="I383" s="32">
        <v>45900</v>
      </c>
      <c r="J383" s="2"/>
      <c r="K383" s="35" t="s">
        <v>13</v>
      </c>
      <c r="L383" s="2"/>
      <c r="M383" s="27">
        <v>2573850</v>
      </c>
      <c r="N383" s="27"/>
      <c r="O383" s="27">
        <v>210867</v>
      </c>
      <c r="P383" s="27"/>
      <c r="Q383" s="27">
        <v>128743</v>
      </c>
      <c r="R383" s="27"/>
      <c r="S383" s="27">
        <v>0</v>
      </c>
      <c r="T383" s="27"/>
      <c r="U383" s="27">
        <v>512266</v>
      </c>
      <c r="V383" s="27"/>
      <c r="W383" s="108">
        <f t="shared" si="19"/>
        <v>851876</v>
      </c>
      <c r="X383" s="27"/>
      <c r="Y383" s="27"/>
      <c r="Z383" s="27"/>
      <c r="AA383" s="27"/>
      <c r="AB383" s="27">
        <v>48918</v>
      </c>
      <c r="AC383" s="27"/>
      <c r="AD383" s="27">
        <v>32538</v>
      </c>
      <c r="AE383" s="27"/>
      <c r="AF383" s="27">
        <v>126086</v>
      </c>
      <c r="AG383" s="27"/>
      <c r="AH383" s="27">
        <v>250259</v>
      </c>
      <c r="AI383" s="27"/>
      <c r="AJ383" s="108">
        <f t="shared" si="20"/>
        <v>457801</v>
      </c>
      <c r="AK383" s="27"/>
      <c r="AL383" s="27">
        <v>140107</v>
      </c>
      <c r="AM383" s="27"/>
      <c r="AN383" s="27">
        <v>0</v>
      </c>
      <c r="AO383" s="27"/>
      <c r="AP383" s="27">
        <v>189866</v>
      </c>
      <c r="AQ383" s="27"/>
      <c r="AR383" s="108">
        <f t="shared" si="21"/>
        <v>329973</v>
      </c>
    </row>
    <row r="384" spans="1:44" ht="15" customHeight="1" x14ac:dyDescent="0.2">
      <c r="A384" s="8" t="s">
        <v>110</v>
      </c>
      <c r="B384" s="9"/>
      <c r="C384" s="34" t="s">
        <v>456</v>
      </c>
      <c r="E384" s="6"/>
      <c r="F384" s="7"/>
      <c r="G384" s="6"/>
      <c r="H384" s="2"/>
      <c r="I384" s="32">
        <v>46400</v>
      </c>
      <c r="J384" s="2"/>
      <c r="K384" s="35" t="s">
        <v>14</v>
      </c>
      <c r="L384" s="2"/>
      <c r="M384" s="27">
        <v>12497299</v>
      </c>
      <c r="N384" s="27"/>
      <c r="O384" s="27">
        <v>1023861</v>
      </c>
      <c r="P384" s="27"/>
      <c r="Q384" s="27">
        <v>625112</v>
      </c>
      <c r="R384" s="27"/>
      <c r="S384" s="27">
        <v>0</v>
      </c>
      <c r="T384" s="27"/>
      <c r="U384" s="27">
        <v>865445</v>
      </c>
      <c r="V384" s="27"/>
      <c r="W384" s="108">
        <f t="shared" si="19"/>
        <v>2514418</v>
      </c>
      <c r="X384" s="27"/>
      <c r="Y384" s="27"/>
      <c r="Z384" s="27"/>
      <c r="AA384" s="27"/>
      <c r="AB384" s="27">
        <v>237522</v>
      </c>
      <c r="AC384" s="27"/>
      <c r="AD384" s="27">
        <v>157990</v>
      </c>
      <c r="AE384" s="27"/>
      <c r="AF384" s="27">
        <v>612211</v>
      </c>
      <c r="AG384" s="27"/>
      <c r="AH384" s="27">
        <v>237537</v>
      </c>
      <c r="AI384" s="27"/>
      <c r="AJ384" s="108">
        <f t="shared" si="20"/>
        <v>1245260</v>
      </c>
      <c r="AK384" s="27"/>
      <c r="AL384" s="27">
        <v>680290</v>
      </c>
      <c r="AM384" s="27"/>
      <c r="AN384" s="27">
        <v>0</v>
      </c>
      <c r="AO384" s="27"/>
      <c r="AP384" s="27">
        <v>190658</v>
      </c>
      <c r="AQ384" s="27"/>
      <c r="AR384" s="108">
        <f t="shared" si="21"/>
        <v>870948</v>
      </c>
    </row>
    <row r="385" spans="1:44" ht="15" customHeight="1" x14ac:dyDescent="0.2">
      <c r="A385" s="8" t="s">
        <v>110</v>
      </c>
      <c r="B385" s="9"/>
      <c r="C385" s="34" t="s">
        <v>457</v>
      </c>
      <c r="E385" s="6"/>
      <c r="F385" s="7"/>
      <c r="G385" s="6"/>
      <c r="H385" s="2"/>
      <c r="I385" s="32">
        <v>43300</v>
      </c>
      <c r="J385" s="2"/>
      <c r="K385" s="35" t="s">
        <v>14</v>
      </c>
      <c r="L385" s="2"/>
      <c r="M385" s="27">
        <v>1871992</v>
      </c>
      <c r="N385" s="27"/>
      <c r="O385" s="27">
        <v>153366</v>
      </c>
      <c r="P385" s="27"/>
      <c r="Q385" s="27">
        <v>93637</v>
      </c>
      <c r="R385" s="27"/>
      <c r="S385" s="27">
        <v>0</v>
      </c>
      <c r="T385" s="27"/>
      <c r="U385" s="27">
        <v>127032</v>
      </c>
      <c r="V385" s="27"/>
      <c r="W385" s="108">
        <f t="shared" si="19"/>
        <v>374035</v>
      </c>
      <c r="X385" s="27"/>
      <c r="Y385" s="27"/>
      <c r="Z385" s="27"/>
      <c r="AA385" s="27"/>
      <c r="AB385" s="27">
        <v>35579</v>
      </c>
      <c r="AC385" s="27"/>
      <c r="AD385" s="27">
        <v>23666</v>
      </c>
      <c r="AE385" s="27"/>
      <c r="AF385" s="27">
        <v>91704</v>
      </c>
      <c r="AG385" s="27"/>
      <c r="AH385" s="27">
        <v>552042</v>
      </c>
      <c r="AI385" s="27"/>
      <c r="AJ385" s="108">
        <f t="shared" si="20"/>
        <v>702991</v>
      </c>
      <c r="AK385" s="27"/>
      <c r="AL385" s="27">
        <v>101902</v>
      </c>
      <c r="AM385" s="27"/>
      <c r="AN385" s="27">
        <v>0</v>
      </c>
      <c r="AO385" s="27"/>
      <c r="AP385" s="27">
        <v>-95586</v>
      </c>
      <c r="AQ385" s="27"/>
      <c r="AR385" s="108">
        <f t="shared" si="21"/>
        <v>6316</v>
      </c>
    </row>
    <row r="386" spans="1:44" ht="15" customHeight="1" x14ac:dyDescent="0.2">
      <c r="A386" s="8"/>
      <c r="B386" s="9"/>
      <c r="C386" s="107" t="s">
        <v>458</v>
      </c>
      <c r="D386" s="59"/>
      <c r="E386" s="6"/>
      <c r="F386" s="115"/>
      <c r="G386" s="6"/>
      <c r="H386" s="87"/>
      <c r="I386" s="63">
        <v>63100</v>
      </c>
      <c r="J386" s="2"/>
      <c r="K386" s="35" t="s">
        <v>14</v>
      </c>
      <c r="L386" s="2"/>
      <c r="M386" s="27">
        <v>1382735</v>
      </c>
      <c r="N386" s="27"/>
      <c r="O386" s="27">
        <v>113283</v>
      </c>
      <c r="P386" s="27"/>
      <c r="Q386" s="27">
        <v>69164</v>
      </c>
      <c r="R386" s="27"/>
      <c r="S386" s="27">
        <v>0</v>
      </c>
      <c r="T386" s="27"/>
      <c r="U386" s="27">
        <v>397095</v>
      </c>
      <c r="V386" s="27"/>
      <c r="W386" s="108">
        <f t="shared" si="19"/>
        <v>579542</v>
      </c>
      <c r="X386" s="27"/>
      <c r="Y386" s="27"/>
      <c r="Z386" s="27"/>
      <c r="AA386" s="27"/>
      <c r="AB386" s="27">
        <v>26280</v>
      </c>
      <c r="AC386" s="27"/>
      <c r="AD386" s="27">
        <v>17480</v>
      </c>
      <c r="AE386" s="27"/>
      <c r="AF386" s="27">
        <v>67737</v>
      </c>
      <c r="AG386" s="27"/>
      <c r="AH386" s="27">
        <v>128247</v>
      </c>
      <c r="AI386" s="27"/>
      <c r="AJ386" s="108">
        <f t="shared" si="20"/>
        <v>239744</v>
      </c>
      <c r="AK386" s="27"/>
      <c r="AL386" s="27">
        <v>75269</v>
      </c>
      <c r="AM386" s="27"/>
      <c r="AN386" s="27">
        <v>0</v>
      </c>
      <c r="AO386" s="27"/>
      <c r="AP386" s="27">
        <v>35419</v>
      </c>
      <c r="AQ386" s="27"/>
      <c r="AR386" s="108">
        <f t="shared" si="21"/>
        <v>110688</v>
      </c>
    </row>
    <row r="387" spans="1:44" ht="15" customHeight="1" x14ac:dyDescent="0.2">
      <c r="A387" s="8" t="s">
        <v>110</v>
      </c>
      <c r="B387" s="9"/>
      <c r="C387" s="34" t="s">
        <v>459</v>
      </c>
      <c r="E387" s="6"/>
      <c r="F387" s="7"/>
      <c r="G387" s="6"/>
      <c r="H387" s="2"/>
      <c r="I387" s="32">
        <v>33200</v>
      </c>
      <c r="J387" s="2"/>
      <c r="K387" s="35" t="s">
        <v>14</v>
      </c>
      <c r="L387" s="2"/>
      <c r="M387" s="27">
        <v>42288634</v>
      </c>
      <c r="N387" s="27"/>
      <c r="O387" s="27">
        <v>3464563</v>
      </c>
      <c r="P387" s="27"/>
      <c r="Q387" s="27">
        <v>2115267</v>
      </c>
      <c r="R387" s="27"/>
      <c r="S387" s="27">
        <v>0</v>
      </c>
      <c r="T387" s="27"/>
      <c r="U387" s="27">
        <v>2328848</v>
      </c>
      <c r="V387" s="27"/>
      <c r="W387" s="108">
        <f t="shared" si="19"/>
        <v>7908678</v>
      </c>
      <c r="X387" s="27"/>
      <c r="Y387" s="27"/>
      <c r="Z387" s="27"/>
      <c r="AA387" s="27"/>
      <c r="AB387" s="27">
        <v>803731</v>
      </c>
      <c r="AC387" s="27"/>
      <c r="AD387" s="27">
        <v>534611</v>
      </c>
      <c r="AE387" s="27"/>
      <c r="AF387" s="27">
        <v>2071614</v>
      </c>
      <c r="AG387" s="27"/>
      <c r="AH387" s="27">
        <v>363379</v>
      </c>
      <c r="AI387" s="27"/>
      <c r="AJ387" s="108">
        <f t="shared" si="20"/>
        <v>3773335</v>
      </c>
      <c r="AK387" s="27"/>
      <c r="AL387" s="27">
        <v>2301981</v>
      </c>
      <c r="AM387" s="27"/>
      <c r="AN387" s="27">
        <v>0</v>
      </c>
      <c r="AO387" s="27"/>
      <c r="AP387" s="27">
        <v>1127336</v>
      </c>
      <c r="AQ387" s="27"/>
      <c r="AR387" s="108">
        <f t="shared" si="21"/>
        <v>3429317</v>
      </c>
    </row>
    <row r="388" spans="1:44" ht="15" customHeight="1" x14ac:dyDescent="0.2">
      <c r="A388" s="8" t="s">
        <v>110</v>
      </c>
      <c r="B388" s="9"/>
      <c r="C388" s="34" t="s">
        <v>460</v>
      </c>
      <c r="E388" s="6"/>
      <c r="F388" s="7"/>
      <c r="G388" s="6"/>
      <c r="H388" s="2"/>
      <c r="I388" s="32">
        <v>30500</v>
      </c>
      <c r="J388" s="2"/>
      <c r="K388" s="35" t="s">
        <v>14</v>
      </c>
      <c r="L388" s="2"/>
      <c r="M388" s="27">
        <v>4403622</v>
      </c>
      <c r="N388" s="27"/>
      <c r="O388" s="27">
        <v>360774</v>
      </c>
      <c r="P388" s="27"/>
      <c r="Q388" s="27">
        <v>220268</v>
      </c>
      <c r="R388" s="27"/>
      <c r="S388" s="27">
        <v>0</v>
      </c>
      <c r="T388" s="27"/>
      <c r="U388" s="27">
        <v>478257</v>
      </c>
      <c r="V388" s="27"/>
      <c r="W388" s="108">
        <f t="shared" si="19"/>
        <v>1059299</v>
      </c>
      <c r="X388" s="27"/>
      <c r="Y388" s="27"/>
      <c r="Z388" s="27"/>
      <c r="AA388" s="27"/>
      <c r="AB388" s="27">
        <v>83695</v>
      </c>
      <c r="AC388" s="27"/>
      <c r="AD388" s="27">
        <v>55670</v>
      </c>
      <c r="AE388" s="27"/>
      <c r="AF388" s="27">
        <v>215722</v>
      </c>
      <c r="AG388" s="27"/>
      <c r="AH388" s="27">
        <v>210487</v>
      </c>
      <c r="AI388" s="27"/>
      <c r="AJ388" s="108">
        <f t="shared" si="20"/>
        <v>565574</v>
      </c>
      <c r="AK388" s="27"/>
      <c r="AL388" s="27">
        <v>239711</v>
      </c>
      <c r="AM388" s="27"/>
      <c r="AN388" s="27">
        <v>850</v>
      </c>
      <c r="AO388" s="27"/>
      <c r="AP388" s="27">
        <v>-9377</v>
      </c>
      <c r="AQ388" s="27"/>
      <c r="AR388" s="108">
        <f t="shared" si="21"/>
        <v>231184</v>
      </c>
    </row>
    <row r="389" spans="1:44" ht="15" customHeight="1" x14ac:dyDescent="0.2">
      <c r="A389" s="8" t="s">
        <v>110</v>
      </c>
      <c r="B389" s="9"/>
      <c r="C389" s="34" t="s">
        <v>461</v>
      </c>
      <c r="E389" s="6"/>
      <c r="F389" s="7"/>
      <c r="G389" s="6"/>
      <c r="H389" s="2"/>
      <c r="I389" s="32">
        <v>22300</v>
      </c>
      <c r="J389" s="2"/>
      <c r="K389" s="35" t="s">
        <v>14</v>
      </c>
      <c r="L389" s="2"/>
      <c r="M389" s="27">
        <v>3174342</v>
      </c>
      <c r="N389" s="27"/>
      <c r="O389" s="27">
        <v>260063</v>
      </c>
      <c r="P389" s="27"/>
      <c r="Q389" s="27">
        <v>158780</v>
      </c>
      <c r="R389" s="27"/>
      <c r="S389" s="27">
        <v>0</v>
      </c>
      <c r="T389" s="27"/>
      <c r="U389" s="27">
        <v>273191</v>
      </c>
      <c r="V389" s="27"/>
      <c r="W389" s="108">
        <f t="shared" si="19"/>
        <v>692034</v>
      </c>
      <c r="X389" s="27"/>
      <c r="Y389" s="27"/>
      <c r="Z389" s="27"/>
      <c r="AA389" s="27"/>
      <c r="AB389" s="27">
        <v>60331</v>
      </c>
      <c r="AC389" s="27"/>
      <c r="AD389" s="27">
        <v>40130</v>
      </c>
      <c r="AE389" s="27"/>
      <c r="AF389" s="27">
        <v>155503</v>
      </c>
      <c r="AG389" s="27"/>
      <c r="AH389" s="27">
        <v>122736</v>
      </c>
      <c r="AI389" s="27"/>
      <c r="AJ389" s="108">
        <f t="shared" si="20"/>
        <v>378700</v>
      </c>
      <c r="AK389" s="27"/>
      <c r="AL389" s="27">
        <v>172795</v>
      </c>
      <c r="AM389" s="27"/>
      <c r="AN389" s="27">
        <v>6976</v>
      </c>
      <c r="AO389" s="27"/>
      <c r="AP389" s="27">
        <v>2126</v>
      </c>
      <c r="AQ389" s="27"/>
      <c r="AR389" s="108">
        <f t="shared" si="21"/>
        <v>181897</v>
      </c>
    </row>
    <row r="390" spans="1:44" ht="15" customHeight="1" x14ac:dyDescent="0.2">
      <c r="A390" s="8" t="s">
        <v>110</v>
      </c>
      <c r="B390" s="9"/>
      <c r="C390" s="34" t="s">
        <v>462</v>
      </c>
      <c r="E390" s="6"/>
      <c r="F390" s="7"/>
      <c r="G390" s="6"/>
      <c r="H390" s="2"/>
      <c r="I390" s="32">
        <v>39300</v>
      </c>
      <c r="J390" s="2"/>
      <c r="K390" s="35" t="s">
        <v>14</v>
      </c>
      <c r="L390" s="2"/>
      <c r="M390" s="27">
        <v>7593764</v>
      </c>
      <c r="N390" s="27"/>
      <c r="O390" s="27">
        <v>622131</v>
      </c>
      <c r="P390" s="27"/>
      <c r="Q390" s="27">
        <v>379838</v>
      </c>
      <c r="R390" s="27"/>
      <c r="S390" s="27">
        <v>0</v>
      </c>
      <c r="T390" s="27"/>
      <c r="U390" s="27">
        <v>733637</v>
      </c>
      <c r="V390" s="27"/>
      <c r="W390" s="108">
        <f t="shared" si="19"/>
        <v>1735606</v>
      </c>
      <c r="X390" s="27"/>
      <c r="Y390" s="27"/>
      <c r="Z390" s="27"/>
      <c r="AA390" s="27"/>
      <c r="AB390" s="27">
        <v>144326</v>
      </c>
      <c r="AC390" s="27"/>
      <c r="AD390" s="27">
        <v>96000</v>
      </c>
      <c r="AE390" s="27"/>
      <c r="AF390" s="27">
        <v>371999</v>
      </c>
      <c r="AG390" s="27"/>
      <c r="AH390" s="27">
        <v>205128</v>
      </c>
      <c r="AI390" s="27"/>
      <c r="AJ390" s="108">
        <f t="shared" si="20"/>
        <v>817453</v>
      </c>
      <c r="AK390" s="27"/>
      <c r="AL390" s="27">
        <v>413366</v>
      </c>
      <c r="AM390" s="27"/>
      <c r="AN390" s="27">
        <v>0</v>
      </c>
      <c r="AO390" s="27"/>
      <c r="AP390" s="27">
        <v>91526</v>
      </c>
      <c r="AQ390" s="27"/>
      <c r="AR390" s="108">
        <f t="shared" si="21"/>
        <v>504892</v>
      </c>
    </row>
    <row r="391" spans="1:44" ht="15" customHeight="1" x14ac:dyDescent="0.2">
      <c r="A391" s="8" t="s">
        <v>110</v>
      </c>
      <c r="B391" s="9"/>
      <c r="C391" s="34" t="s">
        <v>463</v>
      </c>
      <c r="E391" s="6"/>
      <c r="F391" s="7"/>
      <c r="G391" s="6"/>
      <c r="H391" s="2"/>
      <c r="I391" s="32">
        <v>40900</v>
      </c>
      <c r="J391" s="2"/>
      <c r="K391" s="35" t="s">
        <v>14</v>
      </c>
      <c r="L391" s="2"/>
      <c r="M391" s="27">
        <v>5770170</v>
      </c>
      <c r="N391" s="27"/>
      <c r="O391" s="27">
        <v>472730</v>
      </c>
      <c r="P391" s="27"/>
      <c r="Q391" s="27">
        <v>288622</v>
      </c>
      <c r="R391" s="27"/>
      <c r="S391" s="27">
        <v>0</v>
      </c>
      <c r="T391" s="27"/>
      <c r="U391" s="27">
        <v>598874</v>
      </c>
      <c r="V391" s="27"/>
      <c r="W391" s="108">
        <f t="shared" si="19"/>
        <v>1360226</v>
      </c>
      <c r="X391" s="27"/>
      <c r="Y391" s="27"/>
      <c r="Z391" s="27"/>
      <c r="AA391" s="27"/>
      <c r="AB391" s="27">
        <v>109667</v>
      </c>
      <c r="AC391" s="27"/>
      <c r="AD391" s="27">
        <v>72946</v>
      </c>
      <c r="AE391" s="27"/>
      <c r="AF391" s="27">
        <v>282666</v>
      </c>
      <c r="AG391" s="27"/>
      <c r="AH391" s="27">
        <v>666474</v>
      </c>
      <c r="AI391" s="27"/>
      <c r="AJ391" s="108">
        <f t="shared" si="20"/>
        <v>1131753</v>
      </c>
      <c r="AK391" s="27"/>
      <c r="AL391" s="27">
        <v>314099</v>
      </c>
      <c r="AM391" s="27"/>
      <c r="AN391" s="27">
        <v>0</v>
      </c>
      <c r="AO391" s="27"/>
      <c r="AP391" s="27">
        <v>-106577</v>
      </c>
      <c r="AQ391" s="27"/>
      <c r="AR391" s="108">
        <f t="shared" si="21"/>
        <v>207522</v>
      </c>
    </row>
    <row r="392" spans="1:44" ht="15" customHeight="1" x14ac:dyDescent="0.2">
      <c r="A392" s="8" t="s">
        <v>110</v>
      </c>
      <c r="B392" s="9"/>
      <c r="C392" s="34" t="s">
        <v>464</v>
      </c>
      <c r="E392" s="6"/>
      <c r="F392" s="7"/>
      <c r="G392" s="6"/>
      <c r="H392" s="2"/>
      <c r="I392" s="32">
        <v>50000</v>
      </c>
      <c r="J392" s="2"/>
      <c r="K392" s="35" t="s">
        <v>14</v>
      </c>
      <c r="L392" s="2"/>
      <c r="M392" s="27">
        <v>5685644</v>
      </c>
      <c r="N392" s="27"/>
      <c r="O392" s="27">
        <v>465805</v>
      </c>
      <c r="P392" s="27"/>
      <c r="Q392" s="27">
        <v>284395</v>
      </c>
      <c r="R392" s="27"/>
      <c r="S392" s="27">
        <v>0</v>
      </c>
      <c r="T392" s="27"/>
      <c r="U392" s="27">
        <v>576733</v>
      </c>
      <c r="V392" s="27"/>
      <c r="W392" s="108">
        <f t="shared" si="19"/>
        <v>1326933</v>
      </c>
      <c r="X392" s="27"/>
      <c r="Y392" s="27"/>
      <c r="Z392" s="27"/>
      <c r="AA392" s="27"/>
      <c r="AB392" s="27">
        <v>108060</v>
      </c>
      <c r="AC392" s="27"/>
      <c r="AD392" s="27">
        <v>71878</v>
      </c>
      <c r="AE392" s="27"/>
      <c r="AF392" s="27">
        <v>278525</v>
      </c>
      <c r="AG392" s="27"/>
      <c r="AH392" s="27">
        <v>276925</v>
      </c>
      <c r="AI392" s="27"/>
      <c r="AJ392" s="108">
        <f t="shared" si="20"/>
        <v>735388</v>
      </c>
      <c r="AK392" s="27"/>
      <c r="AL392" s="27">
        <v>309498</v>
      </c>
      <c r="AM392" s="27"/>
      <c r="AN392" s="27">
        <v>0</v>
      </c>
      <c r="AO392" s="27"/>
      <c r="AP392" s="27">
        <v>125032</v>
      </c>
      <c r="AQ392" s="27"/>
      <c r="AR392" s="108">
        <f t="shared" si="21"/>
        <v>434530</v>
      </c>
    </row>
    <row r="393" spans="1:44" ht="15" customHeight="1" x14ac:dyDescent="0.2">
      <c r="A393" s="8" t="s">
        <v>110</v>
      </c>
      <c r="B393" s="9"/>
      <c r="C393" s="34" t="s">
        <v>465</v>
      </c>
      <c r="E393" s="6"/>
      <c r="F393" s="7"/>
      <c r="G393" s="6"/>
      <c r="H393" s="2"/>
      <c r="I393" s="32">
        <v>62500</v>
      </c>
      <c r="J393" s="2"/>
      <c r="K393" s="35" t="s">
        <v>14</v>
      </c>
      <c r="L393" s="2"/>
      <c r="M393" s="27">
        <v>739979</v>
      </c>
      <c r="N393" s="27"/>
      <c r="O393" s="27">
        <v>60624</v>
      </c>
      <c r="P393" s="27"/>
      <c r="Q393" s="27">
        <v>37014</v>
      </c>
      <c r="R393" s="27"/>
      <c r="S393" s="27">
        <v>0</v>
      </c>
      <c r="T393" s="27"/>
      <c r="U393" s="27">
        <v>0</v>
      </c>
      <c r="V393" s="27"/>
      <c r="W393" s="108">
        <f t="shared" si="19"/>
        <v>97638</v>
      </c>
      <c r="X393" s="27"/>
      <c r="Y393" s="27"/>
      <c r="Z393" s="27"/>
      <c r="AA393" s="27"/>
      <c r="AB393" s="27">
        <v>14064</v>
      </c>
      <c r="AC393" s="27"/>
      <c r="AD393" s="27">
        <v>9355</v>
      </c>
      <c r="AE393" s="27"/>
      <c r="AF393" s="27">
        <v>36250</v>
      </c>
      <c r="AG393" s="27"/>
      <c r="AH393" s="27">
        <v>1680731</v>
      </c>
      <c r="AI393" s="27"/>
      <c r="AJ393" s="108">
        <f t="shared" si="20"/>
        <v>1740400</v>
      </c>
      <c r="AK393" s="27"/>
      <c r="AL393" s="27">
        <v>40281</v>
      </c>
      <c r="AM393" s="27"/>
      <c r="AN393" s="27">
        <v>0</v>
      </c>
      <c r="AO393" s="27"/>
      <c r="AP393" s="27">
        <v>-451625</v>
      </c>
      <c r="AQ393" s="27"/>
      <c r="AR393" s="108">
        <f t="shared" si="21"/>
        <v>-411344</v>
      </c>
    </row>
    <row r="394" spans="1:44" ht="15" customHeight="1" x14ac:dyDescent="0.2">
      <c r="A394" s="8" t="s">
        <v>110</v>
      </c>
      <c r="B394" s="9"/>
      <c r="C394" s="34" t="s">
        <v>466</v>
      </c>
      <c r="E394" s="6"/>
      <c r="F394" s="7"/>
      <c r="G394" s="6"/>
      <c r="H394" s="2"/>
      <c r="I394" s="32">
        <v>62000</v>
      </c>
      <c r="J394" s="2"/>
      <c r="K394" s="35" t="s">
        <v>14</v>
      </c>
      <c r="L394" s="2"/>
      <c r="M394" s="27">
        <v>6816169</v>
      </c>
      <c r="N394" s="27"/>
      <c r="O394" s="27">
        <v>558425</v>
      </c>
      <c r="P394" s="27"/>
      <c r="Q394" s="27">
        <v>340943</v>
      </c>
      <c r="R394" s="27"/>
      <c r="S394" s="27">
        <v>0</v>
      </c>
      <c r="T394" s="27"/>
      <c r="U394" s="27">
        <v>1062134</v>
      </c>
      <c r="V394" s="27"/>
      <c r="W394" s="108">
        <f t="shared" si="19"/>
        <v>1961502</v>
      </c>
      <c r="X394" s="27"/>
      <c r="Y394" s="27"/>
      <c r="Z394" s="27"/>
      <c r="AA394" s="27"/>
      <c r="AB394" s="27">
        <v>129547</v>
      </c>
      <c r="AC394" s="27"/>
      <c r="AD394" s="27">
        <v>86170</v>
      </c>
      <c r="AE394" s="27"/>
      <c r="AF394" s="27">
        <v>333907</v>
      </c>
      <c r="AG394" s="27"/>
      <c r="AH394" s="27">
        <v>58177</v>
      </c>
      <c r="AI394" s="27"/>
      <c r="AJ394" s="108">
        <f t="shared" si="20"/>
        <v>607801</v>
      </c>
      <c r="AK394" s="27"/>
      <c r="AL394" s="27">
        <v>371038</v>
      </c>
      <c r="AM394" s="27"/>
      <c r="AN394" s="27">
        <v>2909</v>
      </c>
      <c r="AO394" s="27"/>
      <c r="AP394" s="27">
        <v>219527</v>
      </c>
      <c r="AQ394" s="27"/>
      <c r="AR394" s="108">
        <f t="shared" si="21"/>
        <v>593474</v>
      </c>
    </row>
    <row r="395" spans="1:44" ht="15" customHeight="1" x14ac:dyDescent="0.2">
      <c r="A395" s="8" t="s">
        <v>110</v>
      </c>
      <c r="B395" s="9"/>
      <c r="C395" s="34" t="s">
        <v>467</v>
      </c>
      <c r="E395" s="6"/>
      <c r="F395" s="7"/>
      <c r="G395" s="6"/>
      <c r="H395" s="2"/>
      <c r="I395" s="32">
        <v>27100</v>
      </c>
      <c r="J395" s="2"/>
      <c r="K395" s="35" t="s">
        <v>14</v>
      </c>
      <c r="L395" s="2"/>
      <c r="M395" s="27">
        <v>7223947</v>
      </c>
      <c r="N395" s="27"/>
      <c r="O395" s="27">
        <v>591833</v>
      </c>
      <c r="P395" s="27"/>
      <c r="Q395" s="27">
        <v>361340</v>
      </c>
      <c r="R395" s="27"/>
      <c r="S395" s="27">
        <v>0</v>
      </c>
      <c r="T395" s="27"/>
      <c r="U395" s="27">
        <v>477881</v>
      </c>
      <c r="V395" s="27"/>
      <c r="W395" s="108">
        <f t="shared" si="19"/>
        <v>1431054</v>
      </c>
      <c r="X395" s="27"/>
      <c r="Y395" s="27"/>
      <c r="Z395" s="27"/>
      <c r="AA395" s="27"/>
      <c r="AB395" s="27">
        <v>137297</v>
      </c>
      <c r="AC395" s="27"/>
      <c r="AD395" s="27">
        <v>91325</v>
      </c>
      <c r="AE395" s="27"/>
      <c r="AF395" s="27">
        <v>353883</v>
      </c>
      <c r="AG395" s="27"/>
      <c r="AH395" s="27">
        <v>2337</v>
      </c>
      <c r="AI395" s="27"/>
      <c r="AJ395" s="108">
        <f t="shared" si="20"/>
        <v>584842</v>
      </c>
      <c r="AK395" s="27"/>
      <c r="AL395" s="27">
        <v>393235</v>
      </c>
      <c r="AM395" s="27"/>
      <c r="AN395" s="27">
        <v>0</v>
      </c>
      <c r="AO395" s="27"/>
      <c r="AP395" s="27">
        <v>183881</v>
      </c>
      <c r="AQ395" s="27"/>
      <c r="AR395" s="108">
        <f t="shared" si="21"/>
        <v>577116</v>
      </c>
    </row>
    <row r="396" spans="1:44" ht="15" customHeight="1" x14ac:dyDescent="0.2">
      <c r="A396" s="8" t="s">
        <v>110</v>
      </c>
      <c r="B396" s="9"/>
      <c r="C396" s="34" t="s">
        <v>468</v>
      </c>
      <c r="E396" s="6"/>
      <c r="F396" s="7"/>
      <c r="G396" s="6"/>
      <c r="H396" s="2"/>
      <c r="I396" s="32">
        <v>30300</v>
      </c>
      <c r="J396" s="2"/>
      <c r="K396" s="35" t="s">
        <v>14</v>
      </c>
      <c r="L396" s="2"/>
      <c r="M396" s="27">
        <v>15894588</v>
      </c>
      <c r="N396" s="27"/>
      <c r="O396" s="27">
        <v>1302189</v>
      </c>
      <c r="P396" s="27"/>
      <c r="Q396" s="27">
        <v>795043</v>
      </c>
      <c r="R396" s="27"/>
      <c r="S396" s="27">
        <v>0</v>
      </c>
      <c r="T396" s="27"/>
      <c r="U396" s="27">
        <v>1902393</v>
      </c>
      <c r="V396" s="27"/>
      <c r="W396" s="108">
        <f t="shared" si="19"/>
        <v>3999625</v>
      </c>
      <c r="X396" s="27"/>
      <c r="Y396" s="27"/>
      <c r="Z396" s="27"/>
      <c r="AA396" s="27"/>
      <c r="AB396" s="27">
        <v>302090</v>
      </c>
      <c r="AC396" s="27"/>
      <c r="AD396" s="27">
        <v>200939</v>
      </c>
      <c r="AE396" s="27"/>
      <c r="AF396" s="27">
        <v>778636</v>
      </c>
      <c r="AG396" s="27"/>
      <c r="AH396" s="27">
        <v>210788</v>
      </c>
      <c r="AI396" s="27"/>
      <c r="AJ396" s="108">
        <f t="shared" si="20"/>
        <v>1492453</v>
      </c>
      <c r="AK396" s="27"/>
      <c r="AL396" s="27">
        <v>865222</v>
      </c>
      <c r="AM396" s="27"/>
      <c r="AN396" s="27">
        <v>0</v>
      </c>
      <c r="AO396" s="27"/>
      <c r="AP396" s="27">
        <v>605938</v>
      </c>
      <c r="AQ396" s="27"/>
      <c r="AR396" s="108">
        <f t="shared" si="21"/>
        <v>1471160</v>
      </c>
    </row>
    <row r="397" spans="1:44" ht="15" customHeight="1" x14ac:dyDescent="0.2">
      <c r="A397" s="8" t="s">
        <v>110</v>
      </c>
      <c r="B397" s="9"/>
      <c r="C397" s="34" t="s">
        <v>469</v>
      </c>
      <c r="E397" s="6"/>
      <c r="F397" s="7"/>
      <c r="G397" s="6"/>
      <c r="H397" s="2"/>
      <c r="I397" s="32">
        <v>44800</v>
      </c>
      <c r="J397" s="2"/>
      <c r="K397" s="35" t="s">
        <v>14</v>
      </c>
      <c r="L397" s="2"/>
      <c r="M397" s="27">
        <v>1288831</v>
      </c>
      <c r="N397" s="27"/>
      <c r="O397" s="27">
        <v>105590</v>
      </c>
      <c r="P397" s="27"/>
      <c r="Q397" s="27">
        <v>64467</v>
      </c>
      <c r="R397" s="27"/>
      <c r="S397" s="27">
        <v>0</v>
      </c>
      <c r="T397" s="27"/>
      <c r="U397" s="27">
        <v>146814</v>
      </c>
      <c r="V397" s="27"/>
      <c r="W397" s="108">
        <f t="shared" si="19"/>
        <v>316871</v>
      </c>
      <c r="X397" s="27"/>
      <c r="Y397" s="27"/>
      <c r="Z397" s="27"/>
      <c r="AA397" s="27"/>
      <c r="AB397" s="27">
        <v>24495</v>
      </c>
      <c r="AC397" s="27"/>
      <c r="AD397" s="27">
        <v>16293</v>
      </c>
      <c r="AE397" s="27"/>
      <c r="AF397" s="27">
        <v>63137</v>
      </c>
      <c r="AG397" s="27"/>
      <c r="AH397" s="27">
        <v>159619</v>
      </c>
      <c r="AI397" s="27"/>
      <c r="AJ397" s="108">
        <f t="shared" si="20"/>
        <v>263544</v>
      </c>
      <c r="AK397" s="27"/>
      <c r="AL397" s="27">
        <v>70157</v>
      </c>
      <c r="AM397" s="27"/>
      <c r="AN397" s="27">
        <v>5856</v>
      </c>
      <c r="AO397" s="27"/>
      <c r="AP397" s="27">
        <v>23687</v>
      </c>
      <c r="AQ397" s="27"/>
      <c r="AR397" s="108">
        <f t="shared" si="21"/>
        <v>99700</v>
      </c>
    </row>
    <row r="398" spans="1:44" ht="15" customHeight="1" x14ac:dyDescent="0.2">
      <c r="A398" s="8" t="s">
        <v>110</v>
      </c>
      <c r="B398" s="9"/>
      <c r="C398" s="34" t="s">
        <v>470</v>
      </c>
      <c r="E398" s="6"/>
      <c r="F398" s="7"/>
      <c r="G398" s="6"/>
      <c r="H398" s="2"/>
      <c r="I398" s="32">
        <v>42100</v>
      </c>
      <c r="J398" s="2"/>
      <c r="K398" s="35" t="s">
        <v>14</v>
      </c>
      <c r="L398" s="2"/>
      <c r="M398" s="27">
        <v>3942083</v>
      </c>
      <c r="N398" s="27"/>
      <c r="O398" s="27">
        <v>322961</v>
      </c>
      <c r="P398" s="27"/>
      <c r="Q398" s="27">
        <v>197182</v>
      </c>
      <c r="R398" s="27"/>
      <c r="S398" s="27">
        <v>0</v>
      </c>
      <c r="T398" s="27"/>
      <c r="U398" s="27">
        <v>115009</v>
      </c>
      <c r="V398" s="27"/>
      <c r="W398" s="108">
        <f t="shared" si="19"/>
        <v>635152</v>
      </c>
      <c r="X398" s="27"/>
      <c r="Y398" s="27"/>
      <c r="Z398" s="27"/>
      <c r="AA398" s="27"/>
      <c r="AB398" s="27">
        <v>74923</v>
      </c>
      <c r="AC398" s="27"/>
      <c r="AD398" s="27">
        <v>49836</v>
      </c>
      <c r="AE398" s="27"/>
      <c r="AF398" s="27">
        <v>193113</v>
      </c>
      <c r="AG398" s="27"/>
      <c r="AH398" s="27">
        <v>179890</v>
      </c>
      <c r="AI398" s="27"/>
      <c r="AJ398" s="108">
        <f t="shared" si="20"/>
        <v>497762</v>
      </c>
      <c r="AK398" s="27"/>
      <c r="AL398" s="27">
        <v>214587</v>
      </c>
      <c r="AM398" s="27"/>
      <c r="AN398" s="27">
        <v>0</v>
      </c>
      <c r="AO398" s="27"/>
      <c r="AP398" s="27">
        <v>-28891</v>
      </c>
      <c r="AQ398" s="27"/>
      <c r="AR398" s="108">
        <f t="shared" si="21"/>
        <v>185696</v>
      </c>
    </row>
    <row r="399" spans="1:44" ht="15" customHeight="1" x14ac:dyDescent="0.2">
      <c r="A399" s="8" t="s">
        <v>110</v>
      </c>
      <c r="B399" s="9"/>
      <c r="C399" s="34" t="s">
        <v>471</v>
      </c>
      <c r="E399" s="6"/>
      <c r="F399" s="7"/>
      <c r="G399" s="6"/>
      <c r="H399" s="2"/>
      <c r="I399" s="32">
        <v>22000</v>
      </c>
      <c r="J399" s="2"/>
      <c r="K399" s="35" t="s">
        <v>14</v>
      </c>
      <c r="L399" s="2"/>
      <c r="M399" s="27">
        <v>8735675</v>
      </c>
      <c r="N399" s="27"/>
      <c r="O399" s="27">
        <v>715684</v>
      </c>
      <c r="P399" s="27"/>
      <c r="Q399" s="27">
        <v>436956</v>
      </c>
      <c r="R399" s="27"/>
      <c r="S399" s="27">
        <v>0</v>
      </c>
      <c r="T399" s="27"/>
      <c r="U399" s="27">
        <v>399556</v>
      </c>
      <c r="V399" s="27"/>
      <c r="W399" s="108">
        <f t="shared" si="19"/>
        <v>1552196</v>
      </c>
      <c r="X399" s="27"/>
      <c r="Y399" s="27"/>
      <c r="Z399" s="27"/>
      <c r="AA399" s="27"/>
      <c r="AB399" s="27">
        <v>166029</v>
      </c>
      <c r="AC399" s="27"/>
      <c r="AD399" s="27">
        <v>110436</v>
      </c>
      <c r="AE399" s="27"/>
      <c r="AF399" s="27">
        <v>427939</v>
      </c>
      <c r="AG399" s="27"/>
      <c r="AH399" s="27">
        <v>637271</v>
      </c>
      <c r="AI399" s="27"/>
      <c r="AJ399" s="108">
        <f t="shared" si="20"/>
        <v>1341675</v>
      </c>
      <c r="AK399" s="27"/>
      <c r="AL399" s="27">
        <v>475526</v>
      </c>
      <c r="AM399" s="27"/>
      <c r="AN399" s="27">
        <v>0</v>
      </c>
      <c r="AO399" s="27"/>
      <c r="AP399" s="27">
        <v>-62105</v>
      </c>
      <c r="AQ399" s="27"/>
      <c r="AR399" s="108">
        <f t="shared" si="21"/>
        <v>413421</v>
      </c>
    </row>
    <row r="400" spans="1:44" ht="15" customHeight="1" x14ac:dyDescent="0.2">
      <c r="A400" s="8" t="s">
        <v>110</v>
      </c>
      <c r="B400" s="9"/>
      <c r="C400" s="34" t="s">
        <v>472</v>
      </c>
      <c r="E400" s="6"/>
      <c r="F400" s="7"/>
      <c r="G400" s="6"/>
      <c r="H400" s="2"/>
      <c r="I400" s="32">
        <v>56100</v>
      </c>
      <c r="J400" s="2"/>
      <c r="K400" s="35" t="s">
        <v>14</v>
      </c>
      <c r="L400" s="2"/>
      <c r="M400" s="27">
        <v>21318427</v>
      </c>
      <c r="N400" s="27"/>
      <c r="O400" s="27">
        <v>1746546</v>
      </c>
      <c r="P400" s="27"/>
      <c r="Q400" s="27">
        <v>1066343</v>
      </c>
      <c r="R400" s="27"/>
      <c r="S400" s="27">
        <v>0</v>
      </c>
      <c r="T400" s="27"/>
      <c r="U400" s="27">
        <v>2068029</v>
      </c>
      <c r="V400" s="27"/>
      <c r="W400" s="108">
        <f t="shared" si="19"/>
        <v>4880918</v>
      </c>
      <c r="X400" s="27"/>
      <c r="Y400" s="27"/>
      <c r="Z400" s="27"/>
      <c r="AA400" s="27"/>
      <c r="AB400" s="27">
        <v>405175</v>
      </c>
      <c r="AC400" s="27"/>
      <c r="AD400" s="27">
        <v>269507</v>
      </c>
      <c r="AE400" s="27"/>
      <c r="AF400" s="27">
        <v>1044336</v>
      </c>
      <c r="AG400" s="27"/>
      <c r="AH400" s="27">
        <v>1661749</v>
      </c>
      <c r="AI400" s="27"/>
      <c r="AJ400" s="108">
        <f t="shared" si="20"/>
        <v>3380767</v>
      </c>
      <c r="AK400" s="27"/>
      <c r="AL400" s="27">
        <v>1160468</v>
      </c>
      <c r="AM400" s="27"/>
      <c r="AN400" s="27">
        <v>0</v>
      </c>
      <c r="AO400" s="27"/>
      <c r="AP400" s="27">
        <v>-25310</v>
      </c>
      <c r="AQ400" s="27"/>
      <c r="AR400" s="108">
        <f t="shared" si="21"/>
        <v>1135158</v>
      </c>
    </row>
    <row r="401" spans="1:44" ht="15" customHeight="1" x14ac:dyDescent="0.2">
      <c r="A401" s="8" t="s">
        <v>110</v>
      </c>
      <c r="B401" s="9"/>
      <c r="C401" s="34" t="s">
        <v>473</v>
      </c>
      <c r="E401" s="6"/>
      <c r="F401" s="7"/>
      <c r="G401" s="6"/>
      <c r="H401" s="2"/>
      <c r="I401" s="32">
        <v>50500</v>
      </c>
      <c r="J401" s="2"/>
      <c r="K401" s="35" t="s">
        <v>14</v>
      </c>
      <c r="L401" s="2"/>
      <c r="M401" s="27">
        <v>11862335</v>
      </c>
      <c r="N401" s="27"/>
      <c r="O401" s="27">
        <v>971841</v>
      </c>
      <c r="P401" s="27"/>
      <c r="Q401" s="27">
        <v>593351</v>
      </c>
      <c r="R401" s="27"/>
      <c r="S401" s="27">
        <v>0</v>
      </c>
      <c r="T401" s="27"/>
      <c r="U401" s="27">
        <v>709399</v>
      </c>
      <c r="V401" s="27"/>
      <c r="W401" s="108">
        <f t="shared" si="19"/>
        <v>2274591</v>
      </c>
      <c r="X401" s="27"/>
      <c r="Y401" s="27"/>
      <c r="Z401" s="27"/>
      <c r="AA401" s="27"/>
      <c r="AB401" s="27">
        <v>225454</v>
      </c>
      <c r="AC401" s="27"/>
      <c r="AD401" s="27">
        <v>149963</v>
      </c>
      <c r="AE401" s="27"/>
      <c r="AF401" s="27">
        <v>581106</v>
      </c>
      <c r="AG401" s="27"/>
      <c r="AH401" s="27">
        <v>779985</v>
      </c>
      <c r="AI401" s="27"/>
      <c r="AJ401" s="108">
        <f t="shared" si="20"/>
        <v>1736508</v>
      </c>
      <c r="AK401" s="27"/>
      <c r="AL401" s="27">
        <v>645726</v>
      </c>
      <c r="AM401" s="27"/>
      <c r="AN401" s="27">
        <v>0</v>
      </c>
      <c r="AO401" s="27"/>
      <c r="AP401" s="27">
        <v>72103</v>
      </c>
      <c r="AQ401" s="27"/>
      <c r="AR401" s="108">
        <f t="shared" si="21"/>
        <v>717829</v>
      </c>
    </row>
    <row r="402" spans="1:44" ht="15" customHeight="1" x14ac:dyDescent="0.2">
      <c r="A402" s="8" t="s">
        <v>110</v>
      </c>
      <c r="B402" s="9"/>
      <c r="C402" s="34" t="s">
        <v>474</v>
      </c>
      <c r="E402" s="6"/>
      <c r="F402" s="7"/>
      <c r="G402" s="6"/>
      <c r="H402" s="2"/>
      <c r="I402" s="32">
        <v>41800</v>
      </c>
      <c r="J402" s="2"/>
      <c r="K402" s="35" t="s">
        <v>14</v>
      </c>
      <c r="L402" s="2"/>
      <c r="M402" s="27">
        <v>4123826</v>
      </c>
      <c r="N402" s="27"/>
      <c r="O402" s="27">
        <v>337851</v>
      </c>
      <c r="P402" s="27"/>
      <c r="Q402" s="27">
        <v>206273</v>
      </c>
      <c r="R402" s="27"/>
      <c r="S402" s="27">
        <v>0</v>
      </c>
      <c r="T402" s="27"/>
      <c r="U402" s="27">
        <v>371365</v>
      </c>
      <c r="V402" s="27"/>
      <c r="W402" s="108">
        <f t="shared" si="19"/>
        <v>915489</v>
      </c>
      <c r="X402" s="27"/>
      <c r="Y402" s="27"/>
      <c r="Z402" s="27"/>
      <c r="AA402" s="27"/>
      <c r="AB402" s="27">
        <v>78377</v>
      </c>
      <c r="AC402" s="27"/>
      <c r="AD402" s="27">
        <v>52133</v>
      </c>
      <c r="AE402" s="27"/>
      <c r="AF402" s="27">
        <v>202016</v>
      </c>
      <c r="AG402" s="27"/>
      <c r="AH402" s="27">
        <v>65113</v>
      </c>
      <c r="AI402" s="27"/>
      <c r="AJ402" s="108">
        <f t="shared" si="20"/>
        <v>397639</v>
      </c>
      <c r="AK402" s="27"/>
      <c r="AL402" s="27">
        <v>224480</v>
      </c>
      <c r="AM402" s="27"/>
      <c r="AN402" s="27">
        <v>5521</v>
      </c>
      <c r="AO402" s="27"/>
      <c r="AP402" s="27">
        <v>80925</v>
      </c>
      <c r="AQ402" s="27"/>
      <c r="AR402" s="108">
        <f t="shared" si="21"/>
        <v>310926</v>
      </c>
    </row>
    <row r="403" spans="1:44" ht="15" customHeight="1" x14ac:dyDescent="0.2">
      <c r="A403" s="8" t="s">
        <v>110</v>
      </c>
      <c r="B403" s="9"/>
      <c r="C403" s="34" t="s">
        <v>475</v>
      </c>
      <c r="E403" s="6"/>
      <c r="F403" s="7"/>
      <c r="G403" s="6"/>
      <c r="H403" s="2"/>
      <c r="I403" s="32">
        <v>58400</v>
      </c>
      <c r="J403" s="2"/>
      <c r="K403" s="35" t="s">
        <v>14</v>
      </c>
      <c r="L403" s="2"/>
      <c r="M403" s="27">
        <v>15905798</v>
      </c>
      <c r="N403" s="27"/>
      <c r="O403" s="27">
        <v>1303108</v>
      </c>
      <c r="P403" s="27"/>
      <c r="Q403" s="27">
        <v>795604</v>
      </c>
      <c r="R403" s="27"/>
      <c r="S403" s="27">
        <v>0</v>
      </c>
      <c r="T403" s="27"/>
      <c r="U403" s="27">
        <v>1881362</v>
      </c>
      <c r="V403" s="27"/>
      <c r="W403" s="108">
        <f t="shared" si="19"/>
        <v>3980074</v>
      </c>
      <c r="X403" s="27"/>
      <c r="Y403" s="27"/>
      <c r="Z403" s="27"/>
      <c r="AA403" s="27"/>
      <c r="AB403" s="27">
        <v>302303</v>
      </c>
      <c r="AC403" s="27"/>
      <c r="AD403" s="27">
        <v>201080</v>
      </c>
      <c r="AE403" s="27"/>
      <c r="AF403" s="27">
        <v>779185</v>
      </c>
      <c r="AG403" s="27"/>
      <c r="AH403" s="27">
        <v>884934</v>
      </c>
      <c r="AI403" s="27"/>
      <c r="AJ403" s="108">
        <f t="shared" si="20"/>
        <v>2167502</v>
      </c>
      <c r="AK403" s="27"/>
      <c r="AL403" s="27">
        <v>865832</v>
      </c>
      <c r="AM403" s="27"/>
      <c r="AN403" s="27">
        <v>0</v>
      </c>
      <c r="AO403" s="27"/>
      <c r="AP403" s="27">
        <v>391693</v>
      </c>
      <c r="AQ403" s="27"/>
      <c r="AR403" s="108">
        <f t="shared" si="21"/>
        <v>1257525</v>
      </c>
    </row>
    <row r="404" spans="1:44" ht="15" customHeight="1" x14ac:dyDescent="0.2">
      <c r="A404" s="8" t="s">
        <v>110</v>
      </c>
      <c r="B404" s="9"/>
      <c r="C404" s="34" t="s">
        <v>476</v>
      </c>
      <c r="E404" s="6"/>
      <c r="F404" s="7"/>
      <c r="G404" s="6"/>
      <c r="H404" s="2"/>
      <c r="I404" s="32">
        <v>56000</v>
      </c>
      <c r="J404" s="2"/>
      <c r="K404" s="35" t="s">
        <v>14</v>
      </c>
      <c r="L404" s="2"/>
      <c r="M404" s="27">
        <v>30895109</v>
      </c>
      <c r="N404" s="27"/>
      <c r="O404" s="27">
        <v>2531131</v>
      </c>
      <c r="P404" s="27"/>
      <c r="Q404" s="27">
        <v>1545366</v>
      </c>
      <c r="R404" s="27"/>
      <c r="S404" s="27">
        <v>0</v>
      </c>
      <c r="T404" s="27"/>
      <c r="U404" s="27">
        <v>1206199</v>
      </c>
      <c r="V404" s="27"/>
      <c r="W404" s="108">
        <f t="shared" si="19"/>
        <v>5282696</v>
      </c>
      <c r="X404" s="27"/>
      <c r="Y404" s="27"/>
      <c r="Z404" s="27"/>
      <c r="AA404" s="27"/>
      <c r="AB404" s="27">
        <v>587188</v>
      </c>
      <c r="AC404" s="27"/>
      <c r="AD404" s="27">
        <v>390575</v>
      </c>
      <c r="AE404" s="27"/>
      <c r="AF404" s="27">
        <v>1513474</v>
      </c>
      <c r="AG404" s="27"/>
      <c r="AH404" s="27">
        <v>1288087</v>
      </c>
      <c r="AI404" s="27"/>
      <c r="AJ404" s="108">
        <f t="shared" si="20"/>
        <v>3779324</v>
      </c>
      <c r="AK404" s="27"/>
      <c r="AL404" s="27">
        <v>1681775</v>
      </c>
      <c r="AM404" s="27"/>
      <c r="AN404" s="27">
        <v>102069</v>
      </c>
      <c r="AO404" s="27"/>
      <c r="AP404" s="27">
        <v>-102986</v>
      </c>
      <c r="AQ404" s="27"/>
      <c r="AR404" s="108">
        <f t="shared" si="21"/>
        <v>1680858</v>
      </c>
    </row>
    <row r="405" spans="1:44" ht="15" customHeight="1" x14ac:dyDescent="0.2">
      <c r="A405" s="8" t="s">
        <v>110</v>
      </c>
      <c r="B405" s="9"/>
      <c r="C405" s="34" t="s">
        <v>477</v>
      </c>
      <c r="E405" s="6"/>
      <c r="F405" s="7"/>
      <c r="G405" s="6"/>
      <c r="H405" s="2"/>
      <c r="I405" s="32">
        <v>85902</v>
      </c>
      <c r="J405" s="2"/>
      <c r="K405" s="35" t="s">
        <v>14</v>
      </c>
      <c r="L405" s="2"/>
      <c r="M405" s="27">
        <v>232064</v>
      </c>
      <c r="N405" s="27"/>
      <c r="O405" s="27">
        <v>19012</v>
      </c>
      <c r="P405" s="27"/>
      <c r="Q405" s="27">
        <v>11608</v>
      </c>
      <c r="R405" s="27"/>
      <c r="S405" s="27">
        <v>0</v>
      </c>
      <c r="T405" s="27"/>
      <c r="U405" s="27">
        <v>31977</v>
      </c>
      <c r="V405" s="27"/>
      <c r="W405" s="108">
        <f t="shared" si="19"/>
        <v>62597</v>
      </c>
      <c r="X405" s="27"/>
      <c r="Y405" s="27"/>
      <c r="Z405" s="27"/>
      <c r="AA405" s="27"/>
      <c r="AB405" s="27">
        <v>4411</v>
      </c>
      <c r="AC405" s="27"/>
      <c r="AD405" s="27">
        <v>2934</v>
      </c>
      <c r="AE405" s="27"/>
      <c r="AF405" s="27">
        <v>11368</v>
      </c>
      <c r="AG405" s="27"/>
      <c r="AH405" s="27">
        <v>0</v>
      </c>
      <c r="AI405" s="27"/>
      <c r="AJ405" s="108">
        <f t="shared" si="20"/>
        <v>18713</v>
      </c>
      <c r="AK405" s="27"/>
      <c r="AL405" s="27">
        <v>12632</v>
      </c>
      <c r="AM405" s="27"/>
      <c r="AN405" s="27">
        <v>0</v>
      </c>
      <c r="AO405" s="27"/>
      <c r="AP405" s="27">
        <v>-12572</v>
      </c>
      <c r="AQ405" s="27"/>
      <c r="AR405" s="108">
        <f t="shared" si="21"/>
        <v>60</v>
      </c>
    </row>
    <row r="406" spans="1:44" ht="15" customHeight="1" x14ac:dyDescent="0.2">
      <c r="A406" s="8" t="s">
        <v>110</v>
      </c>
      <c r="B406" s="9"/>
      <c r="C406" s="34" t="s">
        <v>478</v>
      </c>
      <c r="E406" s="6"/>
      <c r="F406" s="7"/>
      <c r="G406" s="6"/>
      <c r="H406" s="2"/>
      <c r="I406" s="32">
        <v>67300</v>
      </c>
      <c r="J406" s="2"/>
      <c r="K406" s="35" t="s">
        <v>14</v>
      </c>
      <c r="L406" s="2"/>
      <c r="M406" s="27">
        <v>0</v>
      </c>
      <c r="N406" s="27"/>
      <c r="O406" s="27">
        <v>0</v>
      </c>
      <c r="P406" s="27"/>
      <c r="Q406" s="27">
        <v>0</v>
      </c>
      <c r="R406" s="27"/>
      <c r="S406" s="27">
        <v>0</v>
      </c>
      <c r="T406" s="27"/>
      <c r="U406" s="27">
        <v>69375</v>
      </c>
      <c r="V406" s="27"/>
      <c r="W406" s="108">
        <f t="shared" si="19"/>
        <v>69375</v>
      </c>
      <c r="X406" s="27"/>
      <c r="Y406" s="27"/>
      <c r="Z406" s="27"/>
      <c r="AA406" s="27"/>
      <c r="AB406" s="27">
        <v>0</v>
      </c>
      <c r="AC406" s="27"/>
      <c r="AD406" s="27">
        <v>0</v>
      </c>
      <c r="AE406" s="27"/>
      <c r="AF406" s="27">
        <v>0</v>
      </c>
      <c r="AG406" s="27"/>
      <c r="AH406" s="27">
        <v>323667</v>
      </c>
      <c r="AI406" s="27"/>
      <c r="AJ406" s="108">
        <f t="shared" si="20"/>
        <v>323667</v>
      </c>
      <c r="AK406" s="27"/>
      <c r="AL406" s="27">
        <v>0</v>
      </c>
      <c r="AM406" s="27"/>
      <c r="AN406" s="27">
        <v>0</v>
      </c>
      <c r="AO406" s="27"/>
      <c r="AP406" s="27">
        <v>-69068</v>
      </c>
      <c r="AQ406" s="27"/>
      <c r="AR406" s="108">
        <f t="shared" si="21"/>
        <v>-69068</v>
      </c>
    </row>
    <row r="407" spans="1:44" ht="15" customHeight="1" x14ac:dyDescent="0.2">
      <c r="A407" s="8" t="s">
        <v>110</v>
      </c>
      <c r="B407" s="9"/>
      <c r="C407" s="34" t="s">
        <v>479</v>
      </c>
      <c r="E407" s="6"/>
      <c r="F407" s="7"/>
      <c r="G407" s="6"/>
      <c r="H407" s="2"/>
      <c r="I407" s="32">
        <v>26700</v>
      </c>
      <c r="J407" s="2"/>
      <c r="K407" s="35" t="s">
        <v>14</v>
      </c>
      <c r="L407" s="2"/>
      <c r="M407" s="27">
        <v>11272274</v>
      </c>
      <c r="N407" s="27"/>
      <c r="O407" s="27">
        <v>923499</v>
      </c>
      <c r="P407" s="27"/>
      <c r="Q407" s="27">
        <v>563836</v>
      </c>
      <c r="R407" s="27"/>
      <c r="S407" s="27">
        <v>0</v>
      </c>
      <c r="T407" s="27"/>
      <c r="U407" s="27">
        <v>950873</v>
      </c>
      <c r="V407" s="27"/>
      <c r="W407" s="108">
        <f t="shared" si="19"/>
        <v>2438208</v>
      </c>
      <c r="X407" s="27"/>
      <c r="Y407" s="27"/>
      <c r="Z407" s="27"/>
      <c r="AA407" s="27"/>
      <c r="AB407" s="27">
        <v>214239</v>
      </c>
      <c r="AC407" s="27"/>
      <c r="AD407" s="27">
        <v>142504</v>
      </c>
      <c r="AE407" s="27"/>
      <c r="AF407" s="27">
        <v>552200</v>
      </c>
      <c r="AG407" s="27"/>
      <c r="AH407" s="27">
        <v>1305680</v>
      </c>
      <c r="AI407" s="27"/>
      <c r="AJ407" s="108">
        <f t="shared" si="20"/>
        <v>2214623</v>
      </c>
      <c r="AK407" s="27"/>
      <c r="AL407" s="27">
        <v>613606</v>
      </c>
      <c r="AM407" s="27"/>
      <c r="AN407" s="27">
        <v>0</v>
      </c>
      <c r="AO407" s="27"/>
      <c r="AP407" s="27">
        <v>134527</v>
      </c>
      <c r="AQ407" s="27"/>
      <c r="AR407" s="108">
        <f t="shared" si="21"/>
        <v>748133</v>
      </c>
    </row>
    <row r="408" spans="1:44" ht="15" customHeight="1" x14ac:dyDescent="0.2">
      <c r="A408" s="8" t="s">
        <v>110</v>
      </c>
      <c r="B408" s="9"/>
      <c r="C408" s="34" t="s">
        <v>480</v>
      </c>
      <c r="E408" s="6"/>
      <c r="F408" s="7"/>
      <c r="G408" s="6"/>
      <c r="H408" s="2"/>
      <c r="I408" s="32">
        <v>39000</v>
      </c>
      <c r="J408" s="2"/>
      <c r="K408" s="35" t="s">
        <v>14</v>
      </c>
      <c r="L408" s="2"/>
      <c r="M408" s="27">
        <v>6003715</v>
      </c>
      <c r="N408" s="27"/>
      <c r="O408" s="27">
        <v>491864</v>
      </c>
      <c r="P408" s="27"/>
      <c r="Q408" s="27">
        <v>300304</v>
      </c>
      <c r="R408" s="27"/>
      <c r="S408" s="27">
        <v>0</v>
      </c>
      <c r="T408" s="27"/>
      <c r="U408" s="27">
        <v>674036</v>
      </c>
      <c r="V408" s="27"/>
      <c r="W408" s="108">
        <f t="shared" si="19"/>
        <v>1466204</v>
      </c>
      <c r="X408" s="27"/>
      <c r="Y408" s="27"/>
      <c r="Z408" s="27"/>
      <c r="AA408" s="27"/>
      <c r="AB408" s="27">
        <v>114106</v>
      </c>
      <c r="AC408" s="27"/>
      <c r="AD408" s="27">
        <v>75899</v>
      </c>
      <c r="AE408" s="27"/>
      <c r="AF408" s="27">
        <v>294107</v>
      </c>
      <c r="AG408" s="27"/>
      <c r="AH408" s="27">
        <v>286592</v>
      </c>
      <c r="AI408" s="27"/>
      <c r="AJ408" s="108">
        <f t="shared" si="20"/>
        <v>770704</v>
      </c>
      <c r="AK408" s="27"/>
      <c r="AL408" s="27">
        <v>326812</v>
      </c>
      <c r="AM408" s="27"/>
      <c r="AN408" s="27">
        <v>0</v>
      </c>
      <c r="AO408" s="27"/>
      <c r="AP408" s="27">
        <v>306704</v>
      </c>
      <c r="AQ408" s="27"/>
      <c r="AR408" s="108">
        <f t="shared" si="21"/>
        <v>633516</v>
      </c>
    </row>
    <row r="409" spans="1:44" ht="15" customHeight="1" x14ac:dyDescent="0.2">
      <c r="A409" s="8" t="s">
        <v>110</v>
      </c>
      <c r="B409" s="9"/>
      <c r="C409" s="34" t="s">
        <v>130</v>
      </c>
      <c r="E409" s="6"/>
      <c r="F409" s="7"/>
      <c r="G409" s="6"/>
      <c r="H409" s="2"/>
      <c r="I409" s="32">
        <v>46300</v>
      </c>
      <c r="J409" s="2"/>
      <c r="K409" s="35" t="s">
        <v>14</v>
      </c>
      <c r="L409" s="2"/>
      <c r="M409" s="27">
        <v>0</v>
      </c>
      <c r="N409" s="27"/>
      <c r="O409" s="27">
        <v>0</v>
      </c>
      <c r="P409" s="27"/>
      <c r="Q409" s="27">
        <v>0</v>
      </c>
      <c r="R409" s="27"/>
      <c r="S409" s="27">
        <v>0</v>
      </c>
      <c r="T409" s="27"/>
      <c r="U409" s="27">
        <v>0</v>
      </c>
      <c r="V409" s="27"/>
      <c r="W409" s="108">
        <f t="shared" si="19"/>
        <v>0</v>
      </c>
      <c r="X409" s="27"/>
      <c r="Y409" s="27"/>
      <c r="Z409" s="27"/>
      <c r="AA409" s="27"/>
      <c r="AB409" s="27">
        <v>0</v>
      </c>
      <c r="AC409" s="27"/>
      <c r="AD409" s="27">
        <v>0</v>
      </c>
      <c r="AE409" s="27"/>
      <c r="AF409" s="27">
        <v>0</v>
      </c>
      <c r="AG409" s="27"/>
      <c r="AH409" s="27">
        <v>0</v>
      </c>
      <c r="AI409" s="27"/>
      <c r="AJ409" s="108">
        <f t="shared" si="20"/>
        <v>0</v>
      </c>
      <c r="AK409" s="27"/>
      <c r="AL409" s="27">
        <v>0</v>
      </c>
      <c r="AM409" s="27"/>
      <c r="AN409" s="27">
        <v>0</v>
      </c>
      <c r="AO409" s="27"/>
      <c r="AP409" s="27">
        <v>0</v>
      </c>
      <c r="AQ409" s="27"/>
      <c r="AR409" s="108">
        <f t="shared" si="21"/>
        <v>0</v>
      </c>
    </row>
    <row r="410" spans="1:44" ht="15" customHeight="1" x14ac:dyDescent="0.2">
      <c r="A410" s="8" t="s">
        <v>110</v>
      </c>
      <c r="B410" s="9"/>
      <c r="C410" s="34" t="s">
        <v>481</v>
      </c>
      <c r="E410" s="6"/>
      <c r="F410" s="7"/>
      <c r="G410" s="6"/>
      <c r="H410" s="2"/>
      <c r="I410" s="32">
        <v>40100</v>
      </c>
      <c r="J410" s="2"/>
      <c r="K410" s="35" t="s">
        <v>14</v>
      </c>
      <c r="L410" s="2"/>
      <c r="M410" s="27">
        <v>3793752</v>
      </c>
      <c r="N410" s="27"/>
      <c r="O410" s="27">
        <v>310809</v>
      </c>
      <c r="P410" s="27"/>
      <c r="Q410" s="27">
        <v>189763</v>
      </c>
      <c r="R410" s="27"/>
      <c r="S410" s="27">
        <v>0</v>
      </c>
      <c r="T410" s="27"/>
      <c r="U410" s="27">
        <v>137880</v>
      </c>
      <c r="V410" s="27"/>
      <c r="W410" s="108">
        <f t="shared" si="19"/>
        <v>638452</v>
      </c>
      <c r="X410" s="27"/>
      <c r="Y410" s="27"/>
      <c r="Z410" s="27"/>
      <c r="AA410" s="27"/>
      <c r="AB410" s="27">
        <v>72103</v>
      </c>
      <c r="AC410" s="27"/>
      <c r="AD410" s="27">
        <v>47960</v>
      </c>
      <c r="AE410" s="27"/>
      <c r="AF410" s="27">
        <v>185846</v>
      </c>
      <c r="AG410" s="27"/>
      <c r="AH410" s="27">
        <v>629508</v>
      </c>
      <c r="AI410" s="27"/>
      <c r="AJ410" s="108">
        <f t="shared" si="20"/>
        <v>935417</v>
      </c>
      <c r="AK410" s="27"/>
      <c r="AL410" s="27">
        <v>206513</v>
      </c>
      <c r="AM410" s="27"/>
      <c r="AN410" s="27">
        <v>0</v>
      </c>
      <c r="AO410" s="27"/>
      <c r="AP410" s="27">
        <v>-215769</v>
      </c>
      <c r="AQ410" s="27"/>
      <c r="AR410" s="108">
        <f t="shared" si="21"/>
        <v>-9256</v>
      </c>
    </row>
    <row r="411" spans="1:44" ht="15" customHeight="1" x14ac:dyDescent="0.2">
      <c r="A411" s="8" t="s">
        <v>110</v>
      </c>
      <c r="B411" s="9"/>
      <c r="C411" s="34" t="s">
        <v>482</v>
      </c>
      <c r="E411" s="6"/>
      <c r="F411" s="7"/>
      <c r="G411" s="6"/>
      <c r="H411" s="2"/>
      <c r="I411" s="32">
        <v>39900</v>
      </c>
      <c r="J411" s="2"/>
      <c r="K411" s="35" t="s">
        <v>14</v>
      </c>
      <c r="L411" s="2"/>
      <c r="M411" s="27">
        <v>32305044</v>
      </c>
      <c r="N411" s="27"/>
      <c r="O411" s="27">
        <v>2646642</v>
      </c>
      <c r="P411" s="27"/>
      <c r="Q411" s="27">
        <v>1615890</v>
      </c>
      <c r="R411" s="27"/>
      <c r="S411" s="27">
        <v>0</v>
      </c>
      <c r="T411" s="27"/>
      <c r="U411" s="27">
        <v>654566</v>
      </c>
      <c r="V411" s="27"/>
      <c r="W411" s="108">
        <f t="shared" si="19"/>
        <v>4917098</v>
      </c>
      <c r="X411" s="27"/>
      <c r="Y411" s="27"/>
      <c r="Z411" s="27"/>
      <c r="AA411" s="27"/>
      <c r="AB411" s="27">
        <v>613985</v>
      </c>
      <c r="AC411" s="27"/>
      <c r="AD411" s="27">
        <v>408399</v>
      </c>
      <c r="AE411" s="27"/>
      <c r="AF411" s="27">
        <v>1582543</v>
      </c>
      <c r="AG411" s="27"/>
      <c r="AH411" s="27">
        <v>1257580</v>
      </c>
      <c r="AI411" s="27"/>
      <c r="AJ411" s="108">
        <f t="shared" si="20"/>
        <v>3862507</v>
      </c>
      <c r="AK411" s="27"/>
      <c r="AL411" s="27">
        <v>1758524</v>
      </c>
      <c r="AM411" s="27"/>
      <c r="AN411" s="27">
        <v>85045</v>
      </c>
      <c r="AO411" s="27"/>
      <c r="AP411" s="27">
        <v>-658024</v>
      </c>
      <c r="AQ411" s="27"/>
      <c r="AR411" s="108">
        <f t="shared" si="21"/>
        <v>1185545</v>
      </c>
    </row>
    <row r="412" spans="1:44" ht="15" customHeight="1" x14ac:dyDescent="0.2">
      <c r="A412" s="8" t="s">
        <v>110</v>
      </c>
      <c r="B412" s="9"/>
      <c r="C412" s="34" t="s">
        <v>483</v>
      </c>
      <c r="E412" s="6"/>
      <c r="F412" s="7"/>
      <c r="G412" s="6"/>
      <c r="H412" s="2"/>
      <c r="I412" s="32">
        <v>51000</v>
      </c>
      <c r="J412" s="2"/>
      <c r="K412" s="35" t="s">
        <v>14</v>
      </c>
      <c r="L412" s="2"/>
      <c r="M412" s="27">
        <v>18486611</v>
      </c>
      <c r="N412" s="27"/>
      <c r="O412" s="27">
        <v>1514545</v>
      </c>
      <c r="P412" s="27"/>
      <c r="Q412" s="27">
        <v>924696</v>
      </c>
      <c r="R412" s="27"/>
      <c r="S412" s="27">
        <v>0</v>
      </c>
      <c r="T412" s="27"/>
      <c r="U412" s="27">
        <v>339657</v>
      </c>
      <c r="V412" s="27"/>
      <c r="W412" s="108">
        <f t="shared" si="19"/>
        <v>2778898</v>
      </c>
      <c r="X412" s="27"/>
      <c r="Y412" s="27"/>
      <c r="Z412" s="27"/>
      <c r="AA412" s="27"/>
      <c r="AB412" s="27">
        <v>351354</v>
      </c>
      <c r="AC412" s="27"/>
      <c r="AD412" s="27">
        <v>233707</v>
      </c>
      <c r="AE412" s="27"/>
      <c r="AF412" s="27">
        <v>905613</v>
      </c>
      <c r="AG412" s="27"/>
      <c r="AH412" s="27">
        <v>982337</v>
      </c>
      <c r="AI412" s="27"/>
      <c r="AJ412" s="108">
        <f t="shared" si="20"/>
        <v>2473011</v>
      </c>
      <c r="AK412" s="27"/>
      <c r="AL412" s="27">
        <v>1006318</v>
      </c>
      <c r="AM412" s="27"/>
      <c r="AN412" s="27">
        <v>292763</v>
      </c>
      <c r="AO412" s="27"/>
      <c r="AP412" s="27">
        <v>-166818</v>
      </c>
      <c r="AQ412" s="27"/>
      <c r="AR412" s="108">
        <f t="shared" si="21"/>
        <v>1132263</v>
      </c>
    </row>
    <row r="413" spans="1:44" ht="15" customHeight="1" x14ac:dyDescent="0.2">
      <c r="A413" s="8" t="s">
        <v>110</v>
      </c>
      <c r="B413" s="9"/>
      <c r="C413" s="34" t="s">
        <v>484</v>
      </c>
      <c r="E413" s="6"/>
      <c r="F413" s="7"/>
      <c r="G413" s="6"/>
      <c r="H413" s="2"/>
      <c r="I413" s="32">
        <v>26400</v>
      </c>
      <c r="J413" s="2"/>
      <c r="K413" s="35" t="s">
        <v>14</v>
      </c>
      <c r="L413" s="2"/>
      <c r="M413" s="27">
        <v>4815808</v>
      </c>
      <c r="N413" s="27"/>
      <c r="O413" s="27">
        <v>394543</v>
      </c>
      <c r="P413" s="27"/>
      <c r="Q413" s="27">
        <v>240886</v>
      </c>
      <c r="R413" s="27"/>
      <c r="S413" s="27">
        <v>0</v>
      </c>
      <c r="T413" s="27"/>
      <c r="U413" s="27">
        <v>81556</v>
      </c>
      <c r="V413" s="27"/>
      <c r="W413" s="108">
        <f t="shared" si="19"/>
        <v>716985</v>
      </c>
      <c r="X413" s="27"/>
      <c r="Y413" s="27"/>
      <c r="Z413" s="27"/>
      <c r="AA413" s="27"/>
      <c r="AB413" s="27">
        <v>91528</v>
      </c>
      <c r="AC413" s="27"/>
      <c r="AD413" s="27">
        <v>60881</v>
      </c>
      <c r="AE413" s="27"/>
      <c r="AF413" s="27">
        <v>235914</v>
      </c>
      <c r="AG413" s="27"/>
      <c r="AH413" s="27">
        <v>419063</v>
      </c>
      <c r="AI413" s="27"/>
      <c r="AJ413" s="108">
        <f t="shared" si="20"/>
        <v>807386</v>
      </c>
      <c r="AK413" s="27"/>
      <c r="AL413" s="27">
        <v>262148</v>
      </c>
      <c r="AM413" s="27"/>
      <c r="AN413" s="27">
        <v>0</v>
      </c>
      <c r="AO413" s="27"/>
      <c r="AP413" s="27">
        <v>30106</v>
      </c>
      <c r="AQ413" s="27"/>
      <c r="AR413" s="108">
        <f t="shared" si="21"/>
        <v>292254</v>
      </c>
    </row>
    <row r="414" spans="1:44" ht="15" customHeight="1" x14ac:dyDescent="0.2">
      <c r="A414" s="8" t="s">
        <v>110</v>
      </c>
      <c r="B414" s="9"/>
      <c r="C414" s="34" t="s">
        <v>485</v>
      </c>
      <c r="E414" s="6"/>
      <c r="F414" s="7"/>
      <c r="G414" s="6"/>
      <c r="H414" s="2"/>
      <c r="I414" s="32">
        <v>56300</v>
      </c>
      <c r="J414" s="2"/>
      <c r="K414" s="35" t="s">
        <v>14</v>
      </c>
      <c r="L414" s="2"/>
      <c r="M414" s="27">
        <v>21268449</v>
      </c>
      <c r="N414" s="27"/>
      <c r="O414" s="27">
        <v>1742451</v>
      </c>
      <c r="P414" s="27"/>
      <c r="Q414" s="27">
        <v>1063843</v>
      </c>
      <c r="R414" s="27"/>
      <c r="S414" s="27">
        <v>0</v>
      </c>
      <c r="T414" s="27"/>
      <c r="U414" s="27">
        <v>1311802</v>
      </c>
      <c r="V414" s="27"/>
      <c r="W414" s="108">
        <f t="shared" si="19"/>
        <v>4118096</v>
      </c>
      <c r="X414" s="27"/>
      <c r="Y414" s="27"/>
      <c r="Z414" s="27"/>
      <c r="AA414" s="27"/>
      <c r="AB414" s="27">
        <v>404225</v>
      </c>
      <c r="AC414" s="27"/>
      <c r="AD414" s="27">
        <v>268875</v>
      </c>
      <c r="AE414" s="27"/>
      <c r="AF414" s="27">
        <v>1041888</v>
      </c>
      <c r="AG414" s="27"/>
      <c r="AH414" s="27">
        <v>1460488</v>
      </c>
      <c r="AI414" s="27"/>
      <c r="AJ414" s="108">
        <f t="shared" si="20"/>
        <v>3175476</v>
      </c>
      <c r="AK414" s="27"/>
      <c r="AL414" s="27">
        <v>1157748</v>
      </c>
      <c r="AM414" s="27"/>
      <c r="AN414" s="27">
        <v>12574</v>
      </c>
      <c r="AO414" s="27"/>
      <c r="AP414" s="27">
        <v>-200045</v>
      </c>
      <c r="AQ414" s="27"/>
      <c r="AR414" s="108">
        <f t="shared" si="21"/>
        <v>970277</v>
      </c>
    </row>
    <row r="415" spans="1:44" ht="15" customHeight="1" x14ac:dyDescent="0.2">
      <c r="A415" s="8" t="s">
        <v>110</v>
      </c>
      <c r="B415" s="9"/>
      <c r="C415" s="34" t="s">
        <v>486</v>
      </c>
      <c r="E415" s="6"/>
      <c r="F415" s="7"/>
      <c r="G415" s="6"/>
      <c r="H415" s="2"/>
      <c r="I415" s="32">
        <v>28600</v>
      </c>
      <c r="J415" s="2"/>
      <c r="K415" s="35" t="s">
        <v>14</v>
      </c>
      <c r="L415" s="2"/>
      <c r="M415" s="27">
        <v>5906400</v>
      </c>
      <c r="N415" s="27"/>
      <c r="O415" s="27">
        <v>483891</v>
      </c>
      <c r="P415" s="27"/>
      <c r="Q415" s="27">
        <v>295437</v>
      </c>
      <c r="R415" s="27"/>
      <c r="S415" s="27">
        <v>0</v>
      </c>
      <c r="T415" s="27"/>
      <c r="U415" s="27">
        <v>283628</v>
      </c>
      <c r="V415" s="27"/>
      <c r="W415" s="108">
        <f t="shared" si="19"/>
        <v>1062956</v>
      </c>
      <c r="X415" s="27"/>
      <c r="Y415" s="27"/>
      <c r="Z415" s="27"/>
      <c r="AA415" s="27"/>
      <c r="AB415" s="27">
        <v>112256</v>
      </c>
      <c r="AC415" s="27"/>
      <c r="AD415" s="27">
        <v>74668</v>
      </c>
      <c r="AE415" s="27"/>
      <c r="AF415" s="27">
        <v>289340</v>
      </c>
      <c r="AG415" s="27"/>
      <c r="AH415" s="27">
        <v>1201835</v>
      </c>
      <c r="AI415" s="27"/>
      <c r="AJ415" s="108">
        <f t="shared" si="20"/>
        <v>1678099</v>
      </c>
      <c r="AK415" s="27"/>
      <c r="AL415" s="27">
        <v>321515</v>
      </c>
      <c r="AM415" s="27"/>
      <c r="AN415" s="27">
        <v>0</v>
      </c>
      <c r="AO415" s="27"/>
      <c r="AP415" s="27">
        <v>-124015</v>
      </c>
      <c r="AQ415" s="27"/>
      <c r="AR415" s="108">
        <f t="shared" si="21"/>
        <v>197500</v>
      </c>
    </row>
    <row r="416" spans="1:44" ht="15" customHeight="1" x14ac:dyDescent="0.2">
      <c r="A416" s="8" t="s">
        <v>110</v>
      </c>
      <c r="B416" s="9"/>
      <c r="C416" s="34" t="s">
        <v>487</v>
      </c>
      <c r="E416" s="6"/>
      <c r="F416" s="7"/>
      <c r="G416" s="6"/>
      <c r="H416" s="2"/>
      <c r="I416" s="32">
        <v>37000</v>
      </c>
      <c r="J416" s="2"/>
      <c r="K416" s="35" t="s">
        <v>14</v>
      </c>
      <c r="L416" s="2"/>
      <c r="M416" s="27">
        <v>33849053</v>
      </c>
      <c r="N416" s="27"/>
      <c r="O416" s="27">
        <v>2773137</v>
      </c>
      <c r="P416" s="27"/>
      <c r="Q416" s="27">
        <v>1693121</v>
      </c>
      <c r="R416" s="27"/>
      <c r="S416" s="27">
        <v>0</v>
      </c>
      <c r="T416" s="27"/>
      <c r="U416" s="27">
        <v>352612</v>
      </c>
      <c r="V416" s="27"/>
      <c r="W416" s="108">
        <f t="shared" si="19"/>
        <v>4818870</v>
      </c>
      <c r="X416" s="27"/>
      <c r="Y416" s="27"/>
      <c r="Z416" s="27"/>
      <c r="AA416" s="27"/>
      <c r="AB416" s="27">
        <v>643330</v>
      </c>
      <c r="AC416" s="27"/>
      <c r="AD416" s="27">
        <v>427918</v>
      </c>
      <c r="AE416" s="27"/>
      <c r="AF416" s="27">
        <v>1658180</v>
      </c>
      <c r="AG416" s="27"/>
      <c r="AH416" s="27">
        <v>1829531</v>
      </c>
      <c r="AI416" s="27"/>
      <c r="AJ416" s="108">
        <f t="shared" si="20"/>
        <v>4558959</v>
      </c>
      <c r="AK416" s="27"/>
      <c r="AL416" s="27">
        <v>1842573</v>
      </c>
      <c r="AM416" s="27"/>
      <c r="AN416" s="27">
        <v>0</v>
      </c>
      <c r="AO416" s="27"/>
      <c r="AP416" s="27">
        <v>-114447</v>
      </c>
      <c r="AQ416" s="27"/>
      <c r="AR416" s="108">
        <f t="shared" si="21"/>
        <v>1728126</v>
      </c>
    </row>
    <row r="417" spans="1:44" ht="15" customHeight="1" x14ac:dyDescent="0.2">
      <c r="A417" s="8" t="s">
        <v>110</v>
      </c>
      <c r="B417" s="9"/>
      <c r="C417" s="34" t="s">
        <v>488</v>
      </c>
      <c r="E417" s="6"/>
      <c r="F417" s="7"/>
      <c r="G417" s="6"/>
      <c r="H417" s="2"/>
      <c r="I417" s="32">
        <v>78900</v>
      </c>
      <c r="J417" s="2"/>
      <c r="K417" s="35" t="s">
        <v>14</v>
      </c>
      <c r="L417" s="2"/>
      <c r="M417" s="27">
        <v>2670351</v>
      </c>
      <c r="N417" s="27"/>
      <c r="O417" s="27">
        <v>218773</v>
      </c>
      <c r="P417" s="27"/>
      <c r="Q417" s="27">
        <v>133570</v>
      </c>
      <c r="R417" s="27"/>
      <c r="S417" s="27">
        <v>0</v>
      </c>
      <c r="T417" s="27"/>
      <c r="U417" s="27">
        <v>708931</v>
      </c>
      <c r="V417" s="27"/>
      <c r="W417" s="108">
        <f t="shared" si="19"/>
        <v>1061274</v>
      </c>
      <c r="X417" s="27"/>
      <c r="Y417" s="27"/>
      <c r="Z417" s="27"/>
      <c r="AA417" s="27"/>
      <c r="AB417" s="27">
        <v>50752</v>
      </c>
      <c r="AC417" s="27"/>
      <c r="AD417" s="27">
        <v>33758</v>
      </c>
      <c r="AE417" s="27"/>
      <c r="AF417" s="27">
        <v>130814</v>
      </c>
      <c r="AG417" s="27"/>
      <c r="AH417" s="27">
        <v>21895</v>
      </c>
      <c r="AI417" s="27"/>
      <c r="AJ417" s="108">
        <f t="shared" si="20"/>
        <v>237219</v>
      </c>
      <c r="AK417" s="27"/>
      <c r="AL417" s="27">
        <v>145361</v>
      </c>
      <c r="AM417" s="27"/>
      <c r="AN417" s="27">
        <v>0</v>
      </c>
      <c r="AO417" s="27"/>
      <c r="AP417" s="27">
        <v>245649</v>
      </c>
      <c r="AQ417" s="27"/>
      <c r="AR417" s="108">
        <f t="shared" si="21"/>
        <v>391010</v>
      </c>
    </row>
    <row r="418" spans="1:44" ht="15" customHeight="1" x14ac:dyDescent="0.2">
      <c r="A418" s="8" t="s">
        <v>110</v>
      </c>
      <c r="B418" s="9"/>
      <c r="C418" s="34" t="s">
        <v>489</v>
      </c>
      <c r="E418" s="6"/>
      <c r="F418" s="7"/>
      <c r="G418" s="6"/>
      <c r="H418" s="2"/>
      <c r="I418" s="32">
        <v>58000</v>
      </c>
      <c r="J418" s="2"/>
      <c r="K418" s="35" t="s">
        <v>14</v>
      </c>
      <c r="L418" s="2"/>
      <c r="M418" s="27">
        <v>3428735</v>
      </c>
      <c r="N418" s="27"/>
      <c r="O418" s="27">
        <v>280905</v>
      </c>
      <c r="P418" s="27"/>
      <c r="Q418" s="27">
        <v>171504</v>
      </c>
      <c r="R418" s="27"/>
      <c r="S418" s="27">
        <v>0</v>
      </c>
      <c r="T418" s="27"/>
      <c r="U418" s="27">
        <v>502415</v>
      </c>
      <c r="V418" s="27"/>
      <c r="W418" s="108">
        <f t="shared" si="19"/>
        <v>954824</v>
      </c>
      <c r="X418" s="27"/>
      <c r="Y418" s="27"/>
      <c r="Z418" s="27"/>
      <c r="AA418" s="27"/>
      <c r="AB418" s="27">
        <v>65166</v>
      </c>
      <c r="AC418" s="27"/>
      <c r="AD418" s="27">
        <v>43346</v>
      </c>
      <c r="AE418" s="27"/>
      <c r="AF418" s="27">
        <v>167965</v>
      </c>
      <c r="AG418" s="27"/>
      <c r="AH418" s="27">
        <v>166693</v>
      </c>
      <c r="AI418" s="27"/>
      <c r="AJ418" s="108">
        <f t="shared" si="20"/>
        <v>443170</v>
      </c>
      <c r="AK418" s="27"/>
      <c r="AL418" s="27">
        <v>186643</v>
      </c>
      <c r="AM418" s="27"/>
      <c r="AN418" s="27">
        <v>189</v>
      </c>
      <c r="AO418" s="27"/>
      <c r="AP418" s="27">
        <v>124057</v>
      </c>
      <c r="AQ418" s="27"/>
      <c r="AR418" s="108">
        <f t="shared" si="21"/>
        <v>310889</v>
      </c>
    </row>
    <row r="419" spans="1:44" ht="15" customHeight="1" x14ac:dyDescent="0.2">
      <c r="A419" s="8" t="s">
        <v>110</v>
      </c>
      <c r="B419" s="9"/>
      <c r="C419" s="34" t="s">
        <v>490</v>
      </c>
      <c r="E419" s="6"/>
      <c r="F419" s="7"/>
      <c r="G419" s="6"/>
      <c r="H419" s="2"/>
      <c r="I419" s="32">
        <v>71303</v>
      </c>
      <c r="J419" s="2"/>
      <c r="K419" s="35" t="s">
        <v>14</v>
      </c>
      <c r="L419" s="2"/>
      <c r="M419" s="27">
        <v>131473988</v>
      </c>
      <c r="N419" s="27"/>
      <c r="O419" s="27">
        <v>10771215</v>
      </c>
      <c r="P419" s="27"/>
      <c r="Q419" s="27">
        <v>6576297</v>
      </c>
      <c r="R419" s="27"/>
      <c r="S419" s="27">
        <v>0</v>
      </c>
      <c r="T419" s="27"/>
      <c r="U419" s="27">
        <v>1801959</v>
      </c>
      <c r="V419" s="27"/>
      <c r="W419" s="108">
        <f t="shared" si="19"/>
        <v>19149471</v>
      </c>
      <c r="X419" s="27"/>
      <c r="Y419" s="27"/>
      <c r="Z419" s="27"/>
      <c r="AA419" s="27"/>
      <c r="AB419" s="27">
        <v>2498774</v>
      </c>
      <c r="AC419" s="27"/>
      <c r="AD419" s="27">
        <v>1662088</v>
      </c>
      <c r="AE419" s="27"/>
      <c r="AF419" s="27">
        <v>6440581</v>
      </c>
      <c r="AG419" s="27"/>
      <c r="AH419" s="27">
        <v>5958786</v>
      </c>
      <c r="AI419" s="27"/>
      <c r="AJ419" s="108">
        <f t="shared" si="20"/>
        <v>16560229</v>
      </c>
      <c r="AK419" s="27"/>
      <c r="AL419" s="27">
        <v>7156784</v>
      </c>
      <c r="AM419" s="27"/>
      <c r="AN419" s="27">
        <v>97696</v>
      </c>
      <c r="AO419" s="27"/>
      <c r="AP419" s="27">
        <v>-1607304</v>
      </c>
      <c r="AQ419" s="27"/>
      <c r="AR419" s="108">
        <f t="shared" si="21"/>
        <v>5647176</v>
      </c>
    </row>
    <row r="420" spans="1:44" ht="15" customHeight="1" x14ac:dyDescent="0.2">
      <c r="A420" s="8" t="s">
        <v>110</v>
      </c>
      <c r="B420" s="9"/>
      <c r="C420" s="34" t="s">
        <v>491</v>
      </c>
      <c r="E420" s="6"/>
      <c r="F420" s="7"/>
      <c r="G420" s="6"/>
      <c r="H420" s="2"/>
      <c r="I420" s="32">
        <v>30200</v>
      </c>
      <c r="J420" s="2"/>
      <c r="K420" s="35" t="s">
        <v>14</v>
      </c>
      <c r="L420" s="2"/>
      <c r="M420" s="27">
        <v>5363866</v>
      </c>
      <c r="N420" s="27"/>
      <c r="O420" s="27">
        <v>439443</v>
      </c>
      <c r="P420" s="27"/>
      <c r="Q420" s="27">
        <v>268299</v>
      </c>
      <c r="R420" s="27"/>
      <c r="S420" s="27">
        <v>0</v>
      </c>
      <c r="T420" s="27"/>
      <c r="U420" s="27">
        <v>477588</v>
      </c>
      <c r="V420" s="27"/>
      <c r="W420" s="108">
        <f t="shared" ref="W420:W483" si="22">O420+Q420+U420+S420</f>
        <v>1185330</v>
      </c>
      <c r="X420" s="27"/>
      <c r="Y420" s="27"/>
      <c r="Z420" s="27"/>
      <c r="AA420" s="27"/>
      <c r="AB420" s="27">
        <v>101945</v>
      </c>
      <c r="AC420" s="27"/>
      <c r="AD420" s="27">
        <v>67810</v>
      </c>
      <c r="AE420" s="27"/>
      <c r="AF420" s="27">
        <v>262762</v>
      </c>
      <c r="AG420" s="27"/>
      <c r="AH420" s="27">
        <v>227885</v>
      </c>
      <c r="AI420" s="27"/>
      <c r="AJ420" s="108">
        <f t="shared" ref="AJ420:AJ483" si="23">AB420+AD420+AF420+AH420</f>
        <v>660402</v>
      </c>
      <c r="AK420" s="27"/>
      <c r="AL420" s="27">
        <v>291982</v>
      </c>
      <c r="AM420" s="27"/>
      <c r="AN420" s="27">
        <v>0</v>
      </c>
      <c r="AO420" s="27"/>
      <c r="AP420" s="27">
        <v>19046</v>
      </c>
      <c r="AQ420" s="27"/>
      <c r="AR420" s="108">
        <f t="shared" ref="AR420:AR483" si="24">AL420+AP420+AN420</f>
        <v>311028</v>
      </c>
    </row>
    <row r="421" spans="1:44" ht="15" customHeight="1" x14ac:dyDescent="0.2">
      <c r="A421" s="8" t="s">
        <v>110</v>
      </c>
      <c r="B421" s="9"/>
      <c r="C421" s="34" t="s">
        <v>492</v>
      </c>
      <c r="E421" s="6"/>
      <c r="F421" s="7"/>
      <c r="G421" s="6"/>
      <c r="H421" s="2"/>
      <c r="I421" s="32">
        <v>85702</v>
      </c>
      <c r="J421" s="2"/>
      <c r="K421" s="35" t="s">
        <v>14</v>
      </c>
      <c r="L421" s="2"/>
      <c r="M421" s="27">
        <v>685348</v>
      </c>
      <c r="N421" s="27"/>
      <c r="O421" s="27">
        <v>56148</v>
      </c>
      <c r="P421" s="27"/>
      <c r="Q421" s="27">
        <v>34281</v>
      </c>
      <c r="R421" s="27"/>
      <c r="S421" s="27">
        <v>0</v>
      </c>
      <c r="T421" s="27"/>
      <c r="U421" s="27">
        <v>316641</v>
      </c>
      <c r="V421" s="27"/>
      <c r="W421" s="108">
        <f t="shared" si="22"/>
        <v>407070</v>
      </c>
      <c r="X421" s="27"/>
      <c r="Y421" s="27"/>
      <c r="Z421" s="27"/>
      <c r="AA421" s="27"/>
      <c r="AB421" s="27">
        <v>13026</v>
      </c>
      <c r="AC421" s="27"/>
      <c r="AD421" s="27">
        <v>8664</v>
      </c>
      <c r="AE421" s="27"/>
      <c r="AF421" s="27">
        <v>33573</v>
      </c>
      <c r="AG421" s="27"/>
      <c r="AH421" s="27">
        <v>510551</v>
      </c>
      <c r="AI421" s="27"/>
      <c r="AJ421" s="108">
        <f t="shared" si="23"/>
        <v>565814</v>
      </c>
      <c r="AK421" s="27"/>
      <c r="AL421" s="27">
        <v>37307</v>
      </c>
      <c r="AM421" s="27"/>
      <c r="AN421" s="27">
        <v>0</v>
      </c>
      <c r="AO421" s="27"/>
      <c r="AP421" s="27">
        <v>-56268</v>
      </c>
      <c r="AQ421" s="27"/>
      <c r="AR421" s="108">
        <f t="shared" si="24"/>
        <v>-18961</v>
      </c>
    </row>
    <row r="422" spans="1:44" ht="15" customHeight="1" x14ac:dyDescent="0.2">
      <c r="A422" s="8" t="s">
        <v>110</v>
      </c>
      <c r="B422" s="9"/>
      <c r="C422" s="34" t="s">
        <v>493</v>
      </c>
      <c r="E422" s="6"/>
      <c r="F422" s="7"/>
      <c r="G422" s="6"/>
      <c r="H422" s="2"/>
      <c r="I422" s="32">
        <v>20200</v>
      </c>
      <c r="J422" s="2"/>
      <c r="K422" s="35" t="s">
        <v>14</v>
      </c>
      <c r="L422" s="2"/>
      <c r="M422" s="27">
        <v>23399622</v>
      </c>
      <c r="N422" s="27"/>
      <c r="O422" s="27">
        <v>1917051</v>
      </c>
      <c r="P422" s="27"/>
      <c r="Q422" s="27">
        <v>1170443</v>
      </c>
      <c r="R422" s="27"/>
      <c r="S422" s="27">
        <v>0</v>
      </c>
      <c r="T422" s="27"/>
      <c r="U422" s="27">
        <v>585256</v>
      </c>
      <c r="V422" s="27"/>
      <c r="W422" s="108">
        <f t="shared" si="22"/>
        <v>3672750</v>
      </c>
      <c r="X422" s="27"/>
      <c r="Y422" s="27"/>
      <c r="Z422" s="27"/>
      <c r="AA422" s="27"/>
      <c r="AB422" s="27">
        <v>444730</v>
      </c>
      <c r="AC422" s="27"/>
      <c r="AD422" s="27">
        <v>295817</v>
      </c>
      <c r="AE422" s="27"/>
      <c r="AF422" s="27">
        <v>1146289</v>
      </c>
      <c r="AG422" s="27"/>
      <c r="AH422" s="27">
        <v>1740939</v>
      </c>
      <c r="AI422" s="27"/>
      <c r="AJ422" s="108">
        <f t="shared" si="23"/>
        <v>3627775</v>
      </c>
      <c r="AK422" s="27"/>
      <c r="AL422" s="27">
        <v>1273758</v>
      </c>
      <c r="AM422" s="27"/>
      <c r="AN422" s="27">
        <v>0</v>
      </c>
      <c r="AO422" s="27"/>
      <c r="AP422" s="27">
        <v>-332427</v>
      </c>
      <c r="AQ422" s="27"/>
      <c r="AR422" s="108">
        <f t="shared" si="24"/>
        <v>941331</v>
      </c>
    </row>
    <row r="423" spans="1:44" ht="15" customHeight="1" x14ac:dyDescent="0.2">
      <c r="A423" s="8" t="s">
        <v>110</v>
      </c>
      <c r="B423" s="9"/>
      <c r="C423" s="34" t="s">
        <v>494</v>
      </c>
      <c r="E423" s="6"/>
      <c r="F423" s="7"/>
      <c r="G423" s="6"/>
      <c r="H423" s="2"/>
      <c r="I423" s="32">
        <v>76500</v>
      </c>
      <c r="J423" s="2"/>
      <c r="K423" s="35" t="s">
        <v>14</v>
      </c>
      <c r="L423" s="2"/>
      <c r="M423" s="27">
        <v>0</v>
      </c>
      <c r="N423" s="27"/>
      <c r="O423" s="27">
        <v>0</v>
      </c>
      <c r="P423" s="27"/>
      <c r="Q423" s="27">
        <v>0</v>
      </c>
      <c r="R423" s="27"/>
      <c r="S423" s="27">
        <v>0</v>
      </c>
      <c r="T423" s="27"/>
      <c r="U423" s="27">
        <v>1417</v>
      </c>
      <c r="V423" s="27"/>
      <c r="W423" s="108">
        <f t="shared" si="22"/>
        <v>1417</v>
      </c>
      <c r="X423" s="27"/>
      <c r="Y423" s="27"/>
      <c r="Z423" s="27"/>
      <c r="AA423" s="27"/>
      <c r="AB423" s="27">
        <v>0</v>
      </c>
      <c r="AC423" s="27"/>
      <c r="AD423" s="27">
        <v>0</v>
      </c>
      <c r="AE423" s="27"/>
      <c r="AF423" s="27">
        <v>0</v>
      </c>
      <c r="AG423" s="27"/>
      <c r="AH423" s="27">
        <v>177547</v>
      </c>
      <c r="AI423" s="27"/>
      <c r="AJ423" s="108">
        <f t="shared" si="23"/>
        <v>177547</v>
      </c>
      <c r="AK423" s="27"/>
      <c r="AL423" s="27">
        <v>0</v>
      </c>
      <c r="AM423" s="27"/>
      <c r="AN423" s="27">
        <v>0</v>
      </c>
      <c r="AO423" s="27"/>
      <c r="AP423" s="27">
        <v>-77431</v>
      </c>
      <c r="AQ423" s="27"/>
      <c r="AR423" s="108">
        <f t="shared" si="24"/>
        <v>-77431</v>
      </c>
    </row>
    <row r="424" spans="1:44" ht="15" customHeight="1" x14ac:dyDescent="0.2">
      <c r="A424" s="8" t="s">
        <v>110</v>
      </c>
      <c r="B424" s="9"/>
      <c r="C424" s="34" t="s">
        <v>495</v>
      </c>
      <c r="E424" s="6"/>
      <c r="F424" s="7"/>
      <c r="G424" s="6"/>
      <c r="H424" s="2"/>
      <c r="I424" s="32">
        <v>28400</v>
      </c>
      <c r="J424" s="2"/>
      <c r="K424" s="35" t="s">
        <v>14</v>
      </c>
      <c r="L424" s="2"/>
      <c r="M424" s="27">
        <v>20681883</v>
      </c>
      <c r="N424" s="27"/>
      <c r="O424" s="27">
        <v>1694396</v>
      </c>
      <c r="P424" s="27"/>
      <c r="Q424" s="27">
        <v>1034503</v>
      </c>
      <c r="R424" s="27"/>
      <c r="S424" s="27">
        <v>0</v>
      </c>
      <c r="T424" s="27"/>
      <c r="U424" s="27">
        <v>1427979</v>
      </c>
      <c r="V424" s="27"/>
      <c r="W424" s="108">
        <f t="shared" si="22"/>
        <v>4156878</v>
      </c>
      <c r="X424" s="27"/>
      <c r="Y424" s="27"/>
      <c r="Z424" s="27"/>
      <c r="AA424" s="27"/>
      <c r="AB424" s="27">
        <v>393077</v>
      </c>
      <c r="AC424" s="27"/>
      <c r="AD424" s="27">
        <v>261459</v>
      </c>
      <c r="AE424" s="27"/>
      <c r="AF424" s="27">
        <v>1013154</v>
      </c>
      <c r="AG424" s="27"/>
      <c r="AH424" s="27">
        <v>146212</v>
      </c>
      <c r="AI424" s="27"/>
      <c r="AJ424" s="108">
        <f t="shared" si="23"/>
        <v>1813902</v>
      </c>
      <c r="AK424" s="27"/>
      <c r="AL424" s="27">
        <v>1125818</v>
      </c>
      <c r="AM424" s="27"/>
      <c r="AN424" s="27">
        <v>11</v>
      </c>
      <c r="AO424" s="27"/>
      <c r="AP424" s="27">
        <v>-36825</v>
      </c>
      <c r="AQ424" s="27"/>
      <c r="AR424" s="108">
        <f t="shared" si="24"/>
        <v>1089004</v>
      </c>
    </row>
    <row r="425" spans="1:44" ht="15" customHeight="1" x14ac:dyDescent="0.2">
      <c r="A425" s="8" t="s">
        <v>110</v>
      </c>
      <c r="B425" s="9"/>
      <c r="C425" s="34" t="s">
        <v>496</v>
      </c>
      <c r="E425" s="6"/>
      <c r="F425" s="7"/>
      <c r="G425" s="6"/>
      <c r="H425" s="2"/>
      <c r="I425" s="32">
        <v>41400</v>
      </c>
      <c r="J425" s="2"/>
      <c r="K425" s="35" t="s">
        <v>14</v>
      </c>
      <c r="L425" s="2"/>
      <c r="M425" s="27">
        <v>4261720</v>
      </c>
      <c r="N425" s="27"/>
      <c r="O425" s="27">
        <v>349148</v>
      </c>
      <c r="P425" s="27"/>
      <c r="Q425" s="27">
        <v>213170</v>
      </c>
      <c r="R425" s="27"/>
      <c r="S425" s="27">
        <v>0</v>
      </c>
      <c r="T425" s="27"/>
      <c r="U425" s="27">
        <v>344035</v>
      </c>
      <c r="V425" s="27"/>
      <c r="W425" s="108">
        <f t="shared" si="22"/>
        <v>906353</v>
      </c>
      <c r="X425" s="27"/>
      <c r="Y425" s="27"/>
      <c r="Z425" s="27"/>
      <c r="AA425" s="27"/>
      <c r="AB425" s="27">
        <v>80998</v>
      </c>
      <c r="AC425" s="27"/>
      <c r="AD425" s="27">
        <v>53876</v>
      </c>
      <c r="AE425" s="27"/>
      <c r="AF425" s="27">
        <v>208771</v>
      </c>
      <c r="AG425" s="27"/>
      <c r="AH425" s="27">
        <v>308055</v>
      </c>
      <c r="AI425" s="27"/>
      <c r="AJ425" s="108">
        <f t="shared" si="23"/>
        <v>651700</v>
      </c>
      <c r="AK425" s="27"/>
      <c r="AL425" s="27">
        <v>231987</v>
      </c>
      <c r="AM425" s="27"/>
      <c r="AN425" s="27">
        <v>0</v>
      </c>
      <c r="AO425" s="27"/>
      <c r="AP425" s="27">
        <v>97017</v>
      </c>
      <c r="AQ425" s="27"/>
      <c r="AR425" s="108">
        <f t="shared" si="24"/>
        <v>329004</v>
      </c>
    </row>
    <row r="426" spans="1:44" ht="15" customHeight="1" x14ac:dyDescent="0.2">
      <c r="A426" s="8" t="s">
        <v>110</v>
      </c>
      <c r="B426" s="9"/>
      <c r="C426" s="34" t="s">
        <v>497</v>
      </c>
      <c r="E426" s="6"/>
      <c r="F426" s="7"/>
      <c r="G426" s="6"/>
      <c r="H426" s="2"/>
      <c r="I426" s="32">
        <v>23500</v>
      </c>
      <c r="J426" s="2"/>
      <c r="K426" s="35" t="s">
        <v>14</v>
      </c>
      <c r="L426" s="2"/>
      <c r="M426" s="27">
        <v>12736551</v>
      </c>
      <c r="N426" s="27"/>
      <c r="O426" s="27">
        <v>1043462</v>
      </c>
      <c r="P426" s="27"/>
      <c r="Q426" s="27">
        <v>637079</v>
      </c>
      <c r="R426" s="27"/>
      <c r="S426" s="27">
        <v>0</v>
      </c>
      <c r="T426" s="27"/>
      <c r="U426" s="27">
        <v>761670</v>
      </c>
      <c r="V426" s="27"/>
      <c r="W426" s="108">
        <f t="shared" si="22"/>
        <v>2442211</v>
      </c>
      <c r="X426" s="27"/>
      <c r="Y426" s="27"/>
      <c r="Z426" s="27"/>
      <c r="AA426" s="27"/>
      <c r="AB426" s="27">
        <v>242069</v>
      </c>
      <c r="AC426" s="27"/>
      <c r="AD426" s="27">
        <v>161015</v>
      </c>
      <c r="AE426" s="27"/>
      <c r="AF426" s="27">
        <v>623932</v>
      </c>
      <c r="AG426" s="27"/>
      <c r="AH426" s="27">
        <v>375141</v>
      </c>
      <c r="AI426" s="27"/>
      <c r="AJ426" s="108">
        <f t="shared" si="23"/>
        <v>1402157</v>
      </c>
      <c r="AK426" s="27"/>
      <c r="AL426" s="27">
        <v>693314</v>
      </c>
      <c r="AM426" s="27"/>
      <c r="AN426" s="27">
        <v>0</v>
      </c>
      <c r="AO426" s="27"/>
      <c r="AP426" s="27">
        <v>-9394</v>
      </c>
      <c r="AQ426" s="27"/>
      <c r="AR426" s="108">
        <f t="shared" si="24"/>
        <v>683920</v>
      </c>
    </row>
    <row r="427" spans="1:44" ht="15" customHeight="1" x14ac:dyDescent="0.2">
      <c r="A427" s="8" t="s">
        <v>110</v>
      </c>
      <c r="B427" s="9"/>
      <c r="C427" s="34" t="s">
        <v>498</v>
      </c>
      <c r="E427" s="6"/>
      <c r="F427" s="7"/>
      <c r="G427" s="6"/>
      <c r="H427" s="2"/>
      <c r="I427" s="32">
        <v>37600</v>
      </c>
      <c r="J427" s="2"/>
      <c r="K427" s="35" t="s">
        <v>14</v>
      </c>
      <c r="L427" s="2"/>
      <c r="M427" s="27">
        <v>4528249</v>
      </c>
      <c r="N427" s="27"/>
      <c r="O427" s="27">
        <v>370984</v>
      </c>
      <c r="P427" s="27"/>
      <c r="Q427" s="27">
        <v>226502</v>
      </c>
      <c r="R427" s="27"/>
      <c r="S427" s="27">
        <v>0</v>
      </c>
      <c r="T427" s="27"/>
      <c r="U427" s="27">
        <v>455900</v>
      </c>
      <c r="V427" s="27"/>
      <c r="W427" s="108">
        <f t="shared" si="22"/>
        <v>1053386</v>
      </c>
      <c r="X427" s="27"/>
      <c r="Y427" s="27"/>
      <c r="Z427" s="27"/>
      <c r="AA427" s="27"/>
      <c r="AB427" s="27">
        <v>86063</v>
      </c>
      <c r="AC427" s="27"/>
      <c r="AD427" s="27">
        <v>57246</v>
      </c>
      <c r="AE427" s="27"/>
      <c r="AF427" s="27">
        <v>221828</v>
      </c>
      <c r="AG427" s="27"/>
      <c r="AH427" s="27">
        <v>1056034</v>
      </c>
      <c r="AI427" s="27"/>
      <c r="AJ427" s="108">
        <f t="shared" si="23"/>
        <v>1421171</v>
      </c>
      <c r="AK427" s="27"/>
      <c r="AL427" s="27">
        <v>246495</v>
      </c>
      <c r="AM427" s="27"/>
      <c r="AN427" s="27">
        <v>7303</v>
      </c>
      <c r="AO427" s="27"/>
      <c r="AP427" s="27">
        <v>-288810</v>
      </c>
      <c r="AQ427" s="27"/>
      <c r="AR427" s="108">
        <f t="shared" si="24"/>
        <v>-35012</v>
      </c>
    </row>
    <row r="428" spans="1:44" ht="15" customHeight="1" x14ac:dyDescent="0.2">
      <c r="A428" s="8" t="s">
        <v>110</v>
      </c>
      <c r="B428" s="9"/>
      <c r="C428" s="34" t="s">
        <v>499</v>
      </c>
      <c r="E428" s="6"/>
      <c r="F428" s="7"/>
      <c r="G428" s="6"/>
      <c r="H428" s="2"/>
      <c r="I428" s="32">
        <v>25900</v>
      </c>
      <c r="J428" s="2"/>
      <c r="K428" s="35" t="s">
        <v>14</v>
      </c>
      <c r="L428" s="2"/>
      <c r="M428" s="27">
        <v>3021736</v>
      </c>
      <c r="N428" s="27"/>
      <c r="O428" s="27">
        <v>247561</v>
      </c>
      <c r="P428" s="27"/>
      <c r="Q428" s="27">
        <v>151147</v>
      </c>
      <c r="R428" s="27"/>
      <c r="S428" s="27">
        <v>0</v>
      </c>
      <c r="T428" s="27"/>
      <c r="U428" s="27">
        <v>185564</v>
      </c>
      <c r="V428" s="27"/>
      <c r="W428" s="108">
        <f t="shared" si="22"/>
        <v>584272</v>
      </c>
      <c r="X428" s="27"/>
      <c r="Y428" s="27"/>
      <c r="Z428" s="27"/>
      <c r="AA428" s="27"/>
      <c r="AB428" s="27">
        <v>57431</v>
      </c>
      <c r="AC428" s="27"/>
      <c r="AD428" s="27">
        <v>38201</v>
      </c>
      <c r="AE428" s="27"/>
      <c r="AF428" s="27">
        <v>148027</v>
      </c>
      <c r="AG428" s="27"/>
      <c r="AH428" s="27">
        <v>337488</v>
      </c>
      <c r="AI428" s="27"/>
      <c r="AJ428" s="108">
        <f t="shared" si="23"/>
        <v>581147</v>
      </c>
      <c r="AK428" s="27"/>
      <c r="AL428" s="27">
        <v>164488</v>
      </c>
      <c r="AM428" s="27"/>
      <c r="AN428" s="27">
        <v>914</v>
      </c>
      <c r="AO428" s="27"/>
      <c r="AP428" s="27">
        <v>-69860</v>
      </c>
      <c r="AQ428" s="27"/>
      <c r="AR428" s="108">
        <f t="shared" si="24"/>
        <v>95542</v>
      </c>
    </row>
    <row r="429" spans="1:44" ht="15" customHeight="1" x14ac:dyDescent="0.2">
      <c r="A429" s="8" t="s">
        <v>110</v>
      </c>
      <c r="B429" s="9"/>
      <c r="C429" s="34" t="s">
        <v>500</v>
      </c>
      <c r="E429" s="6"/>
      <c r="F429" s="7"/>
      <c r="G429" s="6"/>
      <c r="H429" s="2"/>
      <c r="I429" s="32">
        <v>37800</v>
      </c>
      <c r="J429" s="2"/>
      <c r="K429" s="35" t="s">
        <v>14</v>
      </c>
      <c r="L429" s="2"/>
      <c r="M429" s="27">
        <v>3220312</v>
      </c>
      <c r="N429" s="27"/>
      <c r="O429" s="27">
        <v>263829</v>
      </c>
      <c r="P429" s="27"/>
      <c r="Q429" s="27">
        <v>161079</v>
      </c>
      <c r="R429" s="27"/>
      <c r="S429" s="27">
        <v>0</v>
      </c>
      <c r="T429" s="27"/>
      <c r="U429" s="27">
        <v>321254</v>
      </c>
      <c r="V429" s="27"/>
      <c r="W429" s="108">
        <f t="shared" si="22"/>
        <v>746162</v>
      </c>
      <c r="X429" s="27"/>
      <c r="Y429" s="27"/>
      <c r="Z429" s="27"/>
      <c r="AA429" s="27"/>
      <c r="AB429" s="27">
        <v>61205</v>
      </c>
      <c r="AC429" s="27"/>
      <c r="AD429" s="27">
        <v>40711</v>
      </c>
      <c r="AE429" s="27"/>
      <c r="AF429" s="27">
        <v>157755</v>
      </c>
      <c r="AG429" s="27"/>
      <c r="AH429" s="27">
        <v>171499</v>
      </c>
      <c r="AI429" s="27"/>
      <c r="AJ429" s="108">
        <f t="shared" si="23"/>
        <v>431170</v>
      </c>
      <c r="AK429" s="27"/>
      <c r="AL429" s="27">
        <v>175298</v>
      </c>
      <c r="AM429" s="27"/>
      <c r="AN429" s="27">
        <v>0</v>
      </c>
      <c r="AO429" s="27"/>
      <c r="AP429" s="27">
        <v>56308</v>
      </c>
      <c r="AQ429" s="27"/>
      <c r="AR429" s="108">
        <f t="shared" si="24"/>
        <v>231606</v>
      </c>
    </row>
    <row r="430" spans="1:44" ht="15" customHeight="1" x14ac:dyDescent="0.2">
      <c r="A430" s="8" t="s">
        <v>110</v>
      </c>
      <c r="B430" s="9"/>
      <c r="C430" s="34" t="s">
        <v>501</v>
      </c>
      <c r="E430" s="6"/>
      <c r="F430" s="7"/>
      <c r="G430" s="6"/>
      <c r="H430" s="2"/>
      <c r="I430" s="32">
        <v>44700</v>
      </c>
      <c r="J430" s="2"/>
      <c r="K430" s="35" t="s">
        <v>14</v>
      </c>
      <c r="L430" s="2"/>
      <c r="M430" s="27">
        <v>4837406</v>
      </c>
      <c r="N430" s="27"/>
      <c r="O430" s="27">
        <v>396312</v>
      </c>
      <c r="P430" s="27"/>
      <c r="Q430" s="27">
        <v>241966</v>
      </c>
      <c r="R430" s="27"/>
      <c r="S430" s="27">
        <v>0</v>
      </c>
      <c r="T430" s="27"/>
      <c r="U430" s="27">
        <v>471186</v>
      </c>
      <c r="V430" s="27"/>
      <c r="W430" s="108">
        <f t="shared" si="22"/>
        <v>1109464</v>
      </c>
      <c r="X430" s="27"/>
      <c r="Y430" s="27"/>
      <c r="Z430" s="27"/>
      <c r="AA430" s="27"/>
      <c r="AB430" s="27">
        <v>91939</v>
      </c>
      <c r="AC430" s="27"/>
      <c r="AD430" s="27">
        <v>61154</v>
      </c>
      <c r="AE430" s="27"/>
      <c r="AF430" s="27">
        <v>236972</v>
      </c>
      <c r="AG430" s="27"/>
      <c r="AH430" s="27">
        <v>441792</v>
      </c>
      <c r="AI430" s="27"/>
      <c r="AJ430" s="108">
        <f t="shared" si="23"/>
        <v>831857</v>
      </c>
      <c r="AK430" s="27"/>
      <c r="AL430" s="27">
        <v>263324</v>
      </c>
      <c r="AM430" s="27"/>
      <c r="AN430" s="27">
        <v>0</v>
      </c>
      <c r="AO430" s="27"/>
      <c r="AP430" s="27">
        <v>74578</v>
      </c>
      <c r="AQ430" s="27"/>
      <c r="AR430" s="108">
        <f t="shared" si="24"/>
        <v>337902</v>
      </c>
    </row>
    <row r="431" spans="1:44" ht="15" customHeight="1" x14ac:dyDescent="0.2">
      <c r="A431" s="8" t="s">
        <v>110</v>
      </c>
      <c r="B431" s="9"/>
      <c r="C431" s="34" t="s">
        <v>502</v>
      </c>
      <c r="E431" s="6"/>
      <c r="F431" s="7"/>
      <c r="G431" s="6"/>
      <c r="H431" s="2"/>
      <c r="I431" s="32">
        <v>35700</v>
      </c>
      <c r="J431" s="2"/>
      <c r="K431" s="35" t="s">
        <v>14</v>
      </c>
      <c r="L431" s="2"/>
      <c r="M431" s="27">
        <v>4797466</v>
      </c>
      <c r="N431" s="27"/>
      <c r="O431" s="27">
        <v>393040</v>
      </c>
      <c r="P431" s="27"/>
      <c r="Q431" s="27">
        <v>239968</v>
      </c>
      <c r="R431" s="27"/>
      <c r="S431" s="27">
        <v>0</v>
      </c>
      <c r="T431" s="27"/>
      <c r="U431" s="27">
        <v>471292</v>
      </c>
      <c r="V431" s="27"/>
      <c r="W431" s="108">
        <f t="shared" si="22"/>
        <v>1104300</v>
      </c>
      <c r="X431" s="27"/>
      <c r="Y431" s="27"/>
      <c r="Z431" s="27"/>
      <c r="AA431" s="27"/>
      <c r="AB431" s="27">
        <v>91180</v>
      </c>
      <c r="AC431" s="27"/>
      <c r="AD431" s="27">
        <v>60649</v>
      </c>
      <c r="AE431" s="27"/>
      <c r="AF431" s="27">
        <v>235016</v>
      </c>
      <c r="AG431" s="27"/>
      <c r="AH431" s="27">
        <v>52427</v>
      </c>
      <c r="AI431" s="27"/>
      <c r="AJ431" s="108">
        <f t="shared" si="23"/>
        <v>439272</v>
      </c>
      <c r="AK431" s="27"/>
      <c r="AL431" s="27">
        <v>261150</v>
      </c>
      <c r="AM431" s="27"/>
      <c r="AN431" s="27">
        <v>0</v>
      </c>
      <c r="AO431" s="27"/>
      <c r="AP431" s="27">
        <v>175514</v>
      </c>
      <c r="AQ431" s="27"/>
      <c r="AR431" s="108">
        <f t="shared" si="24"/>
        <v>436664</v>
      </c>
    </row>
    <row r="432" spans="1:44" ht="15" customHeight="1" x14ac:dyDescent="0.2">
      <c r="A432" s="8" t="s">
        <v>110</v>
      </c>
      <c r="B432" s="9"/>
      <c r="C432" s="34" t="s">
        <v>503</v>
      </c>
      <c r="E432" s="6"/>
      <c r="F432" s="7"/>
      <c r="G432" s="6"/>
      <c r="H432" s="2"/>
      <c r="I432" s="32">
        <v>57300</v>
      </c>
      <c r="J432" s="2"/>
      <c r="K432" s="35" t="s">
        <v>14</v>
      </c>
      <c r="L432" s="2"/>
      <c r="M432" s="27">
        <v>4608493</v>
      </c>
      <c r="N432" s="27"/>
      <c r="O432" s="27">
        <v>377558</v>
      </c>
      <c r="P432" s="27"/>
      <c r="Q432" s="27">
        <v>230516</v>
      </c>
      <c r="R432" s="27"/>
      <c r="S432" s="27">
        <v>0</v>
      </c>
      <c r="T432" s="27"/>
      <c r="U432" s="27">
        <v>428933</v>
      </c>
      <c r="V432" s="27"/>
      <c r="W432" s="108">
        <f t="shared" si="22"/>
        <v>1037007</v>
      </c>
      <c r="X432" s="27"/>
      <c r="Y432" s="27"/>
      <c r="Z432" s="27"/>
      <c r="AA432" s="27"/>
      <c r="AB432" s="27">
        <v>87588</v>
      </c>
      <c r="AC432" s="27"/>
      <c r="AD432" s="27">
        <v>58260</v>
      </c>
      <c r="AE432" s="27"/>
      <c r="AF432" s="27">
        <v>225759</v>
      </c>
      <c r="AG432" s="27"/>
      <c r="AH432" s="27">
        <v>53933</v>
      </c>
      <c r="AI432" s="27"/>
      <c r="AJ432" s="108">
        <f t="shared" si="23"/>
        <v>425540</v>
      </c>
      <c r="AK432" s="27"/>
      <c r="AL432" s="27">
        <v>250863</v>
      </c>
      <c r="AM432" s="27"/>
      <c r="AN432" s="27">
        <v>8210</v>
      </c>
      <c r="AO432" s="27"/>
      <c r="AP432" s="27">
        <v>57534</v>
      </c>
      <c r="AQ432" s="27"/>
      <c r="AR432" s="108">
        <f t="shared" si="24"/>
        <v>316607</v>
      </c>
    </row>
    <row r="433" spans="1:44" ht="15" customHeight="1" x14ac:dyDescent="0.2">
      <c r="A433" s="8" t="s">
        <v>110</v>
      </c>
      <c r="B433" s="9"/>
      <c r="C433" s="34" t="s">
        <v>504</v>
      </c>
      <c r="E433" s="6"/>
      <c r="F433" s="7"/>
      <c r="G433" s="6"/>
      <c r="H433" s="2"/>
      <c r="I433" s="32">
        <v>50100</v>
      </c>
      <c r="J433" s="2"/>
      <c r="K433" s="35" t="s">
        <v>14</v>
      </c>
      <c r="L433" s="2"/>
      <c r="M433" s="27">
        <v>14461721</v>
      </c>
      <c r="N433" s="27"/>
      <c r="O433" s="27">
        <v>1184799</v>
      </c>
      <c r="P433" s="27"/>
      <c r="Q433" s="27">
        <v>723372</v>
      </c>
      <c r="R433" s="27"/>
      <c r="S433" s="27">
        <v>0</v>
      </c>
      <c r="T433" s="27"/>
      <c r="U433" s="27">
        <v>1103794</v>
      </c>
      <c r="V433" s="27"/>
      <c r="W433" s="108">
        <f t="shared" si="22"/>
        <v>3011965</v>
      </c>
      <c r="X433" s="27"/>
      <c r="Y433" s="27"/>
      <c r="Z433" s="27"/>
      <c r="AA433" s="27"/>
      <c r="AB433" s="27">
        <v>274857</v>
      </c>
      <c r="AC433" s="27"/>
      <c r="AD433" s="27">
        <v>182824</v>
      </c>
      <c r="AE433" s="27"/>
      <c r="AF433" s="27">
        <v>708443</v>
      </c>
      <c r="AG433" s="27"/>
      <c r="AH433" s="27">
        <v>880633</v>
      </c>
      <c r="AI433" s="27"/>
      <c r="AJ433" s="108">
        <f t="shared" si="23"/>
        <v>2046757</v>
      </c>
      <c r="AK433" s="27"/>
      <c r="AL433" s="27">
        <v>787224</v>
      </c>
      <c r="AM433" s="27"/>
      <c r="AN433" s="27">
        <v>0</v>
      </c>
      <c r="AO433" s="27"/>
      <c r="AP433" s="27">
        <v>-5540</v>
      </c>
      <c r="AQ433" s="27"/>
      <c r="AR433" s="108">
        <f t="shared" si="24"/>
        <v>781684</v>
      </c>
    </row>
    <row r="434" spans="1:44" ht="15" customHeight="1" x14ac:dyDescent="0.2">
      <c r="A434" s="8" t="s">
        <v>110</v>
      </c>
      <c r="B434" s="9"/>
      <c r="C434" s="34" t="s">
        <v>505</v>
      </c>
      <c r="E434" s="6"/>
      <c r="F434" s="7"/>
      <c r="G434" s="6"/>
      <c r="H434" s="2"/>
      <c r="I434" s="32">
        <v>73500</v>
      </c>
      <c r="J434" s="2"/>
      <c r="K434" s="35" t="s">
        <v>14</v>
      </c>
      <c r="L434" s="2"/>
      <c r="M434" s="27">
        <v>4142329</v>
      </c>
      <c r="N434" s="27"/>
      <c r="O434" s="27">
        <v>339367</v>
      </c>
      <c r="P434" s="27"/>
      <c r="Q434" s="27">
        <v>207198</v>
      </c>
      <c r="R434" s="27"/>
      <c r="S434" s="27">
        <v>0</v>
      </c>
      <c r="T434" s="27"/>
      <c r="U434" s="27">
        <v>245702</v>
      </c>
      <c r="V434" s="27"/>
      <c r="W434" s="108">
        <f t="shared" si="22"/>
        <v>792267</v>
      </c>
      <c r="X434" s="27"/>
      <c r="Y434" s="27"/>
      <c r="Z434" s="27"/>
      <c r="AA434" s="27"/>
      <c r="AB434" s="27">
        <v>78728</v>
      </c>
      <c r="AC434" s="27"/>
      <c r="AD434" s="27">
        <v>52367</v>
      </c>
      <c r="AE434" s="27"/>
      <c r="AF434" s="27">
        <v>202922</v>
      </c>
      <c r="AG434" s="27"/>
      <c r="AH434" s="27">
        <v>766116</v>
      </c>
      <c r="AI434" s="27"/>
      <c r="AJ434" s="108">
        <f t="shared" si="23"/>
        <v>1100133</v>
      </c>
      <c r="AK434" s="27"/>
      <c r="AL434" s="27">
        <v>225488</v>
      </c>
      <c r="AM434" s="27"/>
      <c r="AN434" s="27">
        <v>0</v>
      </c>
      <c r="AO434" s="27"/>
      <c r="AP434" s="27">
        <v>21406</v>
      </c>
      <c r="AQ434" s="27"/>
      <c r="AR434" s="108">
        <f t="shared" si="24"/>
        <v>246894</v>
      </c>
    </row>
    <row r="435" spans="1:44" ht="15" customHeight="1" x14ac:dyDescent="0.2">
      <c r="A435" s="8" t="s">
        <v>110</v>
      </c>
      <c r="B435" s="9"/>
      <c r="C435" s="34" t="s">
        <v>506</v>
      </c>
      <c r="E435" s="6"/>
      <c r="F435" s="7"/>
      <c r="G435" s="6"/>
      <c r="H435" s="2"/>
      <c r="I435" s="32">
        <v>79600</v>
      </c>
      <c r="J435" s="2"/>
      <c r="K435" s="35" t="s">
        <v>14</v>
      </c>
      <c r="L435" s="2"/>
      <c r="M435" s="27">
        <v>772493</v>
      </c>
      <c r="N435" s="27"/>
      <c r="O435" s="27">
        <v>63288</v>
      </c>
      <c r="P435" s="27"/>
      <c r="Q435" s="27">
        <v>38640</v>
      </c>
      <c r="R435" s="27"/>
      <c r="S435" s="27">
        <v>0</v>
      </c>
      <c r="T435" s="27"/>
      <c r="U435" s="27">
        <v>615821</v>
      </c>
      <c r="V435" s="27"/>
      <c r="W435" s="108">
        <f t="shared" si="22"/>
        <v>717749</v>
      </c>
      <c r="X435" s="27"/>
      <c r="Y435" s="27"/>
      <c r="Z435" s="27"/>
      <c r="AA435" s="27"/>
      <c r="AB435" s="27">
        <v>14682</v>
      </c>
      <c r="AC435" s="27"/>
      <c r="AD435" s="27">
        <v>9766</v>
      </c>
      <c r="AE435" s="27"/>
      <c r="AF435" s="27">
        <v>37842</v>
      </c>
      <c r="AG435" s="27"/>
      <c r="AH435" s="27">
        <v>381269</v>
      </c>
      <c r="AI435" s="27"/>
      <c r="AJ435" s="108">
        <f t="shared" si="23"/>
        <v>443559</v>
      </c>
      <c r="AK435" s="27"/>
      <c r="AL435" s="27">
        <v>42051</v>
      </c>
      <c r="AM435" s="27"/>
      <c r="AN435" s="27">
        <v>0</v>
      </c>
      <c r="AO435" s="27"/>
      <c r="AP435" s="27">
        <v>5179</v>
      </c>
      <c r="AQ435" s="27"/>
      <c r="AR435" s="108">
        <f t="shared" si="24"/>
        <v>47230</v>
      </c>
    </row>
    <row r="436" spans="1:44" ht="15" customHeight="1" x14ac:dyDescent="0.2">
      <c r="A436" s="8" t="s">
        <v>110</v>
      </c>
      <c r="B436" s="9"/>
      <c r="C436" s="34" t="s">
        <v>507</v>
      </c>
      <c r="E436" s="6"/>
      <c r="F436" s="7"/>
      <c r="G436" s="6"/>
      <c r="H436" s="2"/>
      <c r="I436" s="32">
        <v>51600</v>
      </c>
      <c r="J436" s="2"/>
      <c r="K436" s="35" t="s">
        <v>14</v>
      </c>
      <c r="L436" s="2"/>
      <c r="M436" s="27">
        <v>23279002</v>
      </c>
      <c r="N436" s="27"/>
      <c r="O436" s="27">
        <v>1907169</v>
      </c>
      <c r="P436" s="27"/>
      <c r="Q436" s="27">
        <v>1164410</v>
      </c>
      <c r="R436" s="27"/>
      <c r="S436" s="27">
        <v>0</v>
      </c>
      <c r="T436" s="27"/>
      <c r="U436" s="27">
        <v>1126694</v>
      </c>
      <c r="V436" s="27"/>
      <c r="W436" s="108">
        <f t="shared" si="22"/>
        <v>4198273</v>
      </c>
      <c r="X436" s="27"/>
      <c r="Y436" s="27"/>
      <c r="Z436" s="27"/>
      <c r="AA436" s="27"/>
      <c r="AB436" s="27">
        <v>442437</v>
      </c>
      <c r="AC436" s="27"/>
      <c r="AD436" s="27">
        <v>294292</v>
      </c>
      <c r="AE436" s="27"/>
      <c r="AF436" s="27">
        <v>1140380</v>
      </c>
      <c r="AG436" s="27"/>
      <c r="AH436" s="27">
        <v>548499</v>
      </c>
      <c r="AI436" s="27"/>
      <c r="AJ436" s="108">
        <f t="shared" si="23"/>
        <v>2425608</v>
      </c>
      <c r="AK436" s="27"/>
      <c r="AL436" s="27">
        <v>1267192</v>
      </c>
      <c r="AM436" s="27"/>
      <c r="AN436" s="27">
        <v>2298</v>
      </c>
      <c r="AO436" s="27"/>
      <c r="AP436" s="27">
        <v>260330</v>
      </c>
      <c r="AQ436" s="27"/>
      <c r="AR436" s="108">
        <f t="shared" si="24"/>
        <v>1529820</v>
      </c>
    </row>
    <row r="437" spans="1:44" ht="15" customHeight="1" x14ac:dyDescent="0.2">
      <c r="A437" s="8" t="s">
        <v>110</v>
      </c>
      <c r="B437" s="9"/>
      <c r="C437" s="34" t="s">
        <v>508</v>
      </c>
      <c r="E437" s="6"/>
      <c r="F437" s="7"/>
      <c r="G437" s="6"/>
      <c r="H437" s="2"/>
      <c r="I437" s="32">
        <v>80002</v>
      </c>
      <c r="J437" s="2"/>
      <c r="K437" s="35" t="s">
        <v>14</v>
      </c>
      <c r="L437" s="2"/>
      <c r="M437" s="27">
        <v>0</v>
      </c>
      <c r="N437" s="27"/>
      <c r="O437" s="27">
        <v>0</v>
      </c>
      <c r="P437" s="27"/>
      <c r="Q437" s="27">
        <v>0</v>
      </c>
      <c r="R437" s="27"/>
      <c r="S437" s="27">
        <v>0</v>
      </c>
      <c r="T437" s="27"/>
      <c r="U437" s="27">
        <v>9363</v>
      </c>
      <c r="V437" s="27"/>
      <c r="W437" s="108">
        <f t="shared" si="22"/>
        <v>9363</v>
      </c>
      <c r="X437" s="27"/>
      <c r="Y437" s="27"/>
      <c r="Z437" s="27"/>
      <c r="AA437" s="27"/>
      <c r="AB437" s="27">
        <v>0</v>
      </c>
      <c r="AC437" s="27"/>
      <c r="AD437" s="27">
        <v>0</v>
      </c>
      <c r="AE437" s="27"/>
      <c r="AF437" s="27">
        <v>0</v>
      </c>
      <c r="AG437" s="27"/>
      <c r="AH437" s="27">
        <v>144270</v>
      </c>
      <c r="AI437" s="27"/>
      <c r="AJ437" s="108">
        <f t="shared" si="23"/>
        <v>144270</v>
      </c>
      <c r="AK437" s="27"/>
      <c r="AL437" s="27">
        <v>0</v>
      </c>
      <c r="AM437" s="27"/>
      <c r="AN437" s="27">
        <v>0</v>
      </c>
      <c r="AO437" s="27"/>
      <c r="AP437" s="27">
        <v>-58168</v>
      </c>
      <c r="AQ437" s="27"/>
      <c r="AR437" s="108">
        <f t="shared" si="24"/>
        <v>-58168</v>
      </c>
    </row>
    <row r="438" spans="1:44" ht="15" customHeight="1" x14ac:dyDescent="0.2">
      <c r="A438" s="8" t="s">
        <v>110</v>
      </c>
      <c r="B438" s="9"/>
      <c r="C438" s="34" t="s">
        <v>509</v>
      </c>
      <c r="E438" s="6"/>
      <c r="F438" s="7"/>
      <c r="G438" s="6"/>
      <c r="H438" s="2"/>
      <c r="I438" s="32">
        <v>85802</v>
      </c>
      <c r="J438" s="2"/>
      <c r="K438" s="35" t="s">
        <v>14</v>
      </c>
      <c r="L438" s="2"/>
      <c r="M438" s="27">
        <v>1060073</v>
      </c>
      <c r="N438" s="27"/>
      <c r="O438" s="27">
        <v>86848</v>
      </c>
      <c r="P438" s="27"/>
      <c r="Q438" s="27">
        <v>53025</v>
      </c>
      <c r="R438" s="27"/>
      <c r="S438" s="27">
        <v>0</v>
      </c>
      <c r="T438" s="27"/>
      <c r="U438" s="27">
        <v>453675</v>
      </c>
      <c r="V438" s="27"/>
      <c r="W438" s="108">
        <f t="shared" si="22"/>
        <v>593548</v>
      </c>
      <c r="X438" s="27"/>
      <c r="Y438" s="27"/>
      <c r="Z438" s="27"/>
      <c r="AA438" s="27"/>
      <c r="AB438" s="27">
        <v>20148</v>
      </c>
      <c r="AC438" s="27"/>
      <c r="AD438" s="27">
        <v>13401</v>
      </c>
      <c r="AE438" s="27"/>
      <c r="AF438" s="27">
        <v>51930</v>
      </c>
      <c r="AG438" s="27"/>
      <c r="AH438" s="27">
        <v>4324</v>
      </c>
      <c r="AI438" s="27"/>
      <c r="AJ438" s="108">
        <f t="shared" si="23"/>
        <v>89803</v>
      </c>
      <c r="AK438" s="27"/>
      <c r="AL438" s="27">
        <v>57705</v>
      </c>
      <c r="AM438" s="27"/>
      <c r="AN438" s="27">
        <v>0</v>
      </c>
      <c r="AO438" s="27"/>
      <c r="AP438" s="27">
        <v>165803</v>
      </c>
      <c r="AQ438" s="27"/>
      <c r="AR438" s="108">
        <f t="shared" si="24"/>
        <v>223508</v>
      </c>
    </row>
    <row r="439" spans="1:44" ht="15" customHeight="1" x14ac:dyDescent="0.2">
      <c r="A439" s="8" t="s">
        <v>110</v>
      </c>
      <c r="B439" s="9"/>
      <c r="C439" s="34" t="s">
        <v>510</v>
      </c>
      <c r="E439" s="6"/>
      <c r="F439" s="7"/>
      <c r="G439" s="6"/>
      <c r="H439" s="2"/>
      <c r="I439" s="32">
        <v>46600</v>
      </c>
      <c r="J439" s="2"/>
      <c r="K439" s="35" t="s">
        <v>14</v>
      </c>
      <c r="L439" s="2"/>
      <c r="M439" s="27">
        <v>5863940</v>
      </c>
      <c r="N439" s="27"/>
      <c r="O439" s="27">
        <v>480413</v>
      </c>
      <c r="P439" s="27"/>
      <c r="Q439" s="27">
        <v>293313</v>
      </c>
      <c r="R439" s="27"/>
      <c r="S439" s="27">
        <v>0</v>
      </c>
      <c r="T439" s="27"/>
      <c r="U439" s="27">
        <v>110872</v>
      </c>
      <c r="V439" s="27"/>
      <c r="W439" s="108">
        <f t="shared" si="22"/>
        <v>884598</v>
      </c>
      <c r="X439" s="27"/>
      <c r="Y439" s="27"/>
      <c r="Z439" s="27"/>
      <c r="AA439" s="27"/>
      <c r="AB439" s="27">
        <v>111449</v>
      </c>
      <c r="AC439" s="27"/>
      <c r="AD439" s="27">
        <v>74132</v>
      </c>
      <c r="AE439" s="27"/>
      <c r="AF439" s="27">
        <v>287260</v>
      </c>
      <c r="AG439" s="27"/>
      <c r="AH439" s="27">
        <v>705593</v>
      </c>
      <c r="AI439" s="27"/>
      <c r="AJ439" s="108">
        <f t="shared" si="23"/>
        <v>1178434</v>
      </c>
      <c r="AK439" s="27"/>
      <c r="AL439" s="27">
        <v>319203</v>
      </c>
      <c r="AM439" s="27"/>
      <c r="AN439" s="27">
        <v>8372</v>
      </c>
      <c r="AO439" s="27"/>
      <c r="AP439" s="27">
        <v>-105157</v>
      </c>
      <c r="AQ439" s="27"/>
      <c r="AR439" s="108">
        <f t="shared" si="24"/>
        <v>222418</v>
      </c>
    </row>
    <row r="440" spans="1:44" ht="15" customHeight="1" x14ac:dyDescent="0.2">
      <c r="A440" s="8" t="s">
        <v>110</v>
      </c>
      <c r="B440" s="9"/>
      <c r="C440" s="34" t="s">
        <v>511</v>
      </c>
      <c r="E440" s="6"/>
      <c r="F440" s="7"/>
      <c r="G440" s="6"/>
      <c r="H440" s="2"/>
      <c r="I440" s="32">
        <v>31500</v>
      </c>
      <c r="J440" s="2"/>
      <c r="K440" s="35" t="s">
        <v>15</v>
      </c>
      <c r="L440" s="2"/>
      <c r="M440" s="27">
        <v>7326548</v>
      </c>
      <c r="N440" s="27"/>
      <c r="O440" s="27">
        <v>600239</v>
      </c>
      <c r="P440" s="27"/>
      <c r="Q440" s="27">
        <v>366472</v>
      </c>
      <c r="R440" s="27"/>
      <c r="S440" s="27">
        <v>0</v>
      </c>
      <c r="T440" s="27"/>
      <c r="U440" s="27">
        <v>961440</v>
      </c>
      <c r="V440" s="27"/>
      <c r="W440" s="108">
        <f t="shared" si="22"/>
        <v>1928151</v>
      </c>
      <c r="X440" s="27"/>
      <c r="Y440" s="27"/>
      <c r="Z440" s="27"/>
      <c r="AA440" s="27"/>
      <c r="AB440" s="27">
        <v>139247</v>
      </c>
      <c r="AC440" s="27"/>
      <c r="AD440" s="27">
        <v>92622</v>
      </c>
      <c r="AE440" s="27"/>
      <c r="AF440" s="27">
        <v>358909</v>
      </c>
      <c r="AG440" s="27"/>
      <c r="AH440" s="27">
        <v>325315</v>
      </c>
      <c r="AI440" s="27"/>
      <c r="AJ440" s="108">
        <f t="shared" si="23"/>
        <v>916093</v>
      </c>
      <c r="AK440" s="27"/>
      <c r="AL440" s="27">
        <v>398820</v>
      </c>
      <c r="AM440" s="27"/>
      <c r="AN440" s="27">
        <v>0</v>
      </c>
      <c r="AO440" s="27"/>
      <c r="AP440" s="27">
        <v>137178</v>
      </c>
      <c r="AQ440" s="27"/>
      <c r="AR440" s="108">
        <f t="shared" si="24"/>
        <v>535998</v>
      </c>
    </row>
    <row r="441" spans="1:44" ht="15" customHeight="1" x14ac:dyDescent="0.2">
      <c r="A441" s="8" t="s">
        <v>110</v>
      </c>
      <c r="B441" s="9"/>
      <c r="C441" s="34" t="s">
        <v>512</v>
      </c>
      <c r="E441" s="6"/>
      <c r="F441" s="7"/>
      <c r="G441" s="6"/>
      <c r="H441" s="2"/>
      <c r="I441" s="32">
        <v>57200</v>
      </c>
      <c r="J441" s="2"/>
      <c r="K441" s="35" t="s">
        <v>15</v>
      </c>
      <c r="L441" s="2"/>
      <c r="M441" s="27">
        <v>4057761</v>
      </c>
      <c r="N441" s="27"/>
      <c r="O441" s="27">
        <v>332438</v>
      </c>
      <c r="P441" s="27"/>
      <c r="Q441" s="27">
        <v>202968</v>
      </c>
      <c r="R441" s="27"/>
      <c r="S441" s="27">
        <v>0</v>
      </c>
      <c r="T441" s="27"/>
      <c r="U441" s="27">
        <v>274332</v>
      </c>
      <c r="V441" s="27"/>
      <c r="W441" s="108">
        <f t="shared" si="22"/>
        <v>809738</v>
      </c>
      <c r="X441" s="27"/>
      <c r="Y441" s="27"/>
      <c r="Z441" s="27"/>
      <c r="AA441" s="27"/>
      <c r="AB441" s="27">
        <v>77121</v>
      </c>
      <c r="AC441" s="27"/>
      <c r="AD441" s="27">
        <v>51298</v>
      </c>
      <c r="AE441" s="27"/>
      <c r="AF441" s="27">
        <v>198780</v>
      </c>
      <c r="AG441" s="27"/>
      <c r="AH441" s="27">
        <v>203664</v>
      </c>
      <c r="AI441" s="27"/>
      <c r="AJ441" s="108">
        <f t="shared" si="23"/>
        <v>530863</v>
      </c>
      <c r="AK441" s="27"/>
      <c r="AL441" s="27">
        <v>220884</v>
      </c>
      <c r="AM441" s="27"/>
      <c r="AN441" s="27">
        <v>0</v>
      </c>
      <c r="AO441" s="27"/>
      <c r="AP441" s="27">
        <v>52546</v>
      </c>
      <c r="AQ441" s="27"/>
      <c r="AR441" s="108">
        <f t="shared" si="24"/>
        <v>273430</v>
      </c>
    </row>
    <row r="442" spans="1:44" ht="15" customHeight="1" x14ac:dyDescent="0.2">
      <c r="A442" s="8" t="s">
        <v>110</v>
      </c>
      <c r="B442" s="9"/>
      <c r="C442" s="34" t="s">
        <v>513</v>
      </c>
      <c r="E442" s="6"/>
      <c r="F442" s="7"/>
      <c r="G442" s="6"/>
      <c r="H442" s="2"/>
      <c r="I442" s="32">
        <v>61300</v>
      </c>
      <c r="J442" s="2"/>
      <c r="K442" s="35" t="s">
        <v>15</v>
      </c>
      <c r="M442" s="27">
        <v>5131065</v>
      </c>
      <c r="N442" s="27"/>
      <c r="O442" s="27">
        <v>420371</v>
      </c>
      <c r="P442" s="27"/>
      <c r="Q442" s="27">
        <v>256655</v>
      </c>
      <c r="R442" s="27"/>
      <c r="S442" s="27">
        <v>0</v>
      </c>
      <c r="T442" s="27"/>
      <c r="U442" s="27">
        <v>252695</v>
      </c>
      <c r="V442" s="27"/>
      <c r="W442" s="108">
        <f t="shared" si="22"/>
        <v>929721</v>
      </c>
      <c r="X442" s="27"/>
      <c r="Y442" s="27"/>
      <c r="Z442" s="27"/>
      <c r="AA442" s="27"/>
      <c r="AB442" s="27">
        <v>97520</v>
      </c>
      <c r="AC442" s="27"/>
      <c r="AD442" s="27">
        <v>64867</v>
      </c>
      <c r="AE442" s="27"/>
      <c r="AF442" s="27">
        <v>251358</v>
      </c>
      <c r="AG442" s="27"/>
      <c r="AH442" s="27">
        <v>233122</v>
      </c>
      <c r="AI442" s="27"/>
      <c r="AJ442" s="108">
        <f t="shared" si="23"/>
        <v>646867</v>
      </c>
      <c r="AK442" s="27"/>
      <c r="AL442" s="27">
        <v>279309</v>
      </c>
      <c r="AM442" s="27"/>
      <c r="AN442" s="27">
        <v>0</v>
      </c>
      <c r="AO442" s="27"/>
      <c r="AP442" s="27">
        <v>35651</v>
      </c>
      <c r="AQ442" s="27"/>
      <c r="AR442" s="108">
        <f t="shared" si="24"/>
        <v>314960</v>
      </c>
    </row>
    <row r="443" spans="1:44" ht="15" customHeight="1" x14ac:dyDescent="0.2">
      <c r="A443" s="8" t="s">
        <v>110</v>
      </c>
      <c r="B443" s="9"/>
      <c r="C443" s="34" t="s">
        <v>514</v>
      </c>
      <c r="E443" s="6"/>
      <c r="F443" s="7"/>
      <c r="G443" s="6"/>
      <c r="H443" s="2"/>
      <c r="I443" s="32">
        <v>38200</v>
      </c>
      <c r="J443" s="2"/>
      <c r="K443" s="35" t="s">
        <v>15</v>
      </c>
      <c r="L443" s="2"/>
      <c r="M443" s="27">
        <v>7323936</v>
      </c>
      <c r="N443" s="27"/>
      <c r="O443" s="27">
        <v>600025</v>
      </c>
      <c r="P443" s="27"/>
      <c r="Q443" s="27">
        <v>366342</v>
      </c>
      <c r="R443" s="27"/>
      <c r="S443" s="27">
        <v>0</v>
      </c>
      <c r="T443" s="27"/>
      <c r="U443" s="27">
        <v>376626</v>
      </c>
      <c r="V443" s="27"/>
      <c r="W443" s="108">
        <f t="shared" si="22"/>
        <v>1342993</v>
      </c>
      <c r="X443" s="27"/>
      <c r="Y443" s="27"/>
      <c r="Z443" s="27"/>
      <c r="AA443" s="27"/>
      <c r="AB443" s="27">
        <v>139198</v>
      </c>
      <c r="AC443" s="27"/>
      <c r="AD443" s="27">
        <v>92589</v>
      </c>
      <c r="AE443" s="27"/>
      <c r="AF443" s="27">
        <v>358781</v>
      </c>
      <c r="AG443" s="27"/>
      <c r="AH443" s="27">
        <v>188590</v>
      </c>
      <c r="AI443" s="27"/>
      <c r="AJ443" s="108">
        <f t="shared" si="23"/>
        <v>779158</v>
      </c>
      <c r="AK443" s="27"/>
      <c r="AL443" s="27">
        <v>398678</v>
      </c>
      <c r="AM443" s="27"/>
      <c r="AN443" s="27">
        <v>0</v>
      </c>
      <c r="AO443" s="27"/>
      <c r="AP443" s="27">
        <v>110827</v>
      </c>
      <c r="AQ443" s="27"/>
      <c r="AR443" s="108">
        <f t="shared" si="24"/>
        <v>509505</v>
      </c>
    </row>
    <row r="444" spans="1:44" ht="15" customHeight="1" x14ac:dyDescent="0.2">
      <c r="A444" s="8" t="s">
        <v>110</v>
      </c>
      <c r="B444" s="9"/>
      <c r="C444" s="34" t="s">
        <v>515</v>
      </c>
      <c r="E444" s="6"/>
      <c r="F444" s="7"/>
      <c r="G444" s="6"/>
      <c r="H444" s="2"/>
      <c r="I444" s="32">
        <v>46500</v>
      </c>
      <c r="J444" s="2"/>
      <c r="K444" s="35" t="s">
        <v>15</v>
      </c>
      <c r="M444" s="27">
        <v>6666019</v>
      </c>
      <c r="N444" s="27"/>
      <c r="O444" s="27">
        <v>546124</v>
      </c>
      <c r="P444" s="27"/>
      <c r="Q444" s="27">
        <v>333433</v>
      </c>
      <c r="R444" s="27"/>
      <c r="S444" s="27">
        <v>0</v>
      </c>
      <c r="T444" s="27"/>
      <c r="U444" s="27">
        <v>724078</v>
      </c>
      <c r="V444" s="27"/>
      <c r="W444" s="108">
        <f t="shared" si="22"/>
        <v>1603635</v>
      </c>
      <c r="X444" s="27"/>
      <c r="Y444" s="27"/>
      <c r="Z444" s="27"/>
      <c r="AA444" s="27"/>
      <c r="AB444" s="27">
        <v>126693</v>
      </c>
      <c r="AC444" s="27"/>
      <c r="AD444" s="27">
        <v>84272</v>
      </c>
      <c r="AE444" s="27"/>
      <c r="AF444" s="27">
        <v>326552</v>
      </c>
      <c r="AG444" s="27"/>
      <c r="AH444" s="27">
        <v>579326</v>
      </c>
      <c r="AI444" s="27"/>
      <c r="AJ444" s="108">
        <f t="shared" si="23"/>
        <v>1116843</v>
      </c>
      <c r="AK444" s="27"/>
      <c r="AL444" s="27">
        <v>362865</v>
      </c>
      <c r="AM444" s="27"/>
      <c r="AN444" s="27">
        <v>520</v>
      </c>
      <c r="AO444" s="27"/>
      <c r="AP444" s="27">
        <v>-15987</v>
      </c>
      <c r="AQ444" s="27"/>
      <c r="AR444" s="108">
        <f t="shared" si="24"/>
        <v>347398</v>
      </c>
    </row>
    <row r="445" spans="1:44" ht="15" customHeight="1" x14ac:dyDescent="0.2">
      <c r="A445" s="8" t="s">
        <v>110</v>
      </c>
      <c r="B445" s="9"/>
      <c r="C445" s="34" t="s">
        <v>516</v>
      </c>
      <c r="E445" s="6"/>
      <c r="F445" s="7"/>
      <c r="G445" s="6"/>
      <c r="H445" s="2"/>
      <c r="I445" s="32">
        <v>52900</v>
      </c>
      <c r="J445" s="2"/>
      <c r="K445" s="35" t="s">
        <v>15</v>
      </c>
      <c r="M445" s="27">
        <v>6121513</v>
      </c>
      <c r="N445" s="27"/>
      <c r="O445" s="27">
        <v>501515</v>
      </c>
      <c r="P445" s="27"/>
      <c r="Q445" s="27">
        <v>306197</v>
      </c>
      <c r="R445" s="27"/>
      <c r="S445" s="27">
        <v>0</v>
      </c>
      <c r="T445" s="27"/>
      <c r="U445" s="27">
        <v>305778</v>
      </c>
      <c r="V445" s="27"/>
      <c r="W445" s="108">
        <f t="shared" si="22"/>
        <v>1113490</v>
      </c>
      <c r="X445" s="27"/>
      <c r="Y445" s="27"/>
      <c r="Z445" s="27"/>
      <c r="AA445" s="27"/>
      <c r="AB445" s="27">
        <v>116345</v>
      </c>
      <c r="AC445" s="27"/>
      <c r="AD445" s="27">
        <v>77388</v>
      </c>
      <c r="AE445" s="27"/>
      <c r="AF445" s="27">
        <v>299878</v>
      </c>
      <c r="AG445" s="27"/>
      <c r="AH445" s="27">
        <v>578820</v>
      </c>
      <c r="AI445" s="27"/>
      <c r="AJ445" s="108">
        <f t="shared" si="23"/>
        <v>1072431</v>
      </c>
      <c r="AK445" s="27"/>
      <c r="AL445" s="27">
        <v>333224</v>
      </c>
      <c r="AM445" s="27"/>
      <c r="AN445" s="27">
        <v>0</v>
      </c>
      <c r="AO445" s="27"/>
      <c r="AP445" s="27">
        <v>85803</v>
      </c>
      <c r="AQ445" s="27"/>
      <c r="AR445" s="108">
        <f t="shared" si="24"/>
        <v>419027</v>
      </c>
    </row>
    <row r="446" spans="1:44" ht="15" customHeight="1" x14ac:dyDescent="0.2">
      <c r="A446" s="8" t="s">
        <v>110</v>
      </c>
      <c r="B446" s="9"/>
      <c r="C446" s="34" t="s">
        <v>517</v>
      </c>
      <c r="E446" s="6"/>
      <c r="F446" s="7"/>
      <c r="G446" s="6"/>
      <c r="H446" s="2"/>
      <c r="I446" s="32">
        <v>30000</v>
      </c>
      <c r="J446" s="2"/>
      <c r="K446" s="35" t="s">
        <v>15</v>
      </c>
      <c r="M446" s="27">
        <v>9292837</v>
      </c>
      <c r="N446" s="27"/>
      <c r="O446" s="27">
        <v>761330</v>
      </c>
      <c r="P446" s="27"/>
      <c r="Q446" s="27">
        <v>464825</v>
      </c>
      <c r="R446" s="27"/>
      <c r="S446" s="27">
        <v>0</v>
      </c>
      <c r="T446" s="27"/>
      <c r="U446" s="27">
        <v>515756</v>
      </c>
      <c r="V446" s="27"/>
      <c r="W446" s="108">
        <f t="shared" si="22"/>
        <v>1741911</v>
      </c>
      <c r="X446" s="27"/>
      <c r="Y446" s="27"/>
      <c r="Z446" s="27"/>
      <c r="AA446" s="27"/>
      <c r="AB446" s="27">
        <v>176618</v>
      </c>
      <c r="AC446" s="27"/>
      <c r="AD446" s="27">
        <v>117480</v>
      </c>
      <c r="AE446" s="27"/>
      <c r="AF446" s="27">
        <v>455233</v>
      </c>
      <c r="AG446" s="27"/>
      <c r="AH446" s="27">
        <v>699336</v>
      </c>
      <c r="AI446" s="27"/>
      <c r="AJ446" s="108">
        <f t="shared" si="23"/>
        <v>1448667</v>
      </c>
      <c r="AK446" s="27"/>
      <c r="AL446" s="27">
        <v>505855</v>
      </c>
      <c r="AM446" s="27"/>
      <c r="AN446" s="27">
        <v>0</v>
      </c>
      <c r="AO446" s="27"/>
      <c r="AP446" s="27">
        <v>-210331</v>
      </c>
      <c r="AQ446" s="27"/>
      <c r="AR446" s="108">
        <f t="shared" si="24"/>
        <v>295524</v>
      </c>
    </row>
    <row r="447" spans="1:44" ht="15" customHeight="1" x14ac:dyDescent="0.2">
      <c r="A447" s="8" t="s">
        <v>110</v>
      </c>
      <c r="B447" s="9"/>
      <c r="C447" s="34" t="s">
        <v>518</v>
      </c>
      <c r="E447" s="6"/>
      <c r="F447" s="7"/>
      <c r="G447" s="6"/>
      <c r="H447" s="2"/>
      <c r="I447" s="32">
        <v>35500</v>
      </c>
      <c r="J447" s="2"/>
      <c r="K447" s="35" t="s">
        <v>15</v>
      </c>
      <c r="M447" s="27">
        <v>16762037</v>
      </c>
      <c r="N447" s="27"/>
      <c r="O447" s="27">
        <v>1373256</v>
      </c>
      <c r="P447" s="27"/>
      <c r="Q447" s="27">
        <v>838433</v>
      </c>
      <c r="R447" s="27"/>
      <c r="S447" s="27">
        <v>0</v>
      </c>
      <c r="T447" s="27"/>
      <c r="U447" s="27">
        <v>1251338</v>
      </c>
      <c r="V447" s="27"/>
      <c r="W447" s="108">
        <f t="shared" si="22"/>
        <v>3463027</v>
      </c>
      <c r="X447" s="27"/>
      <c r="Y447" s="27"/>
      <c r="Z447" s="27"/>
      <c r="AA447" s="27"/>
      <c r="AB447" s="27">
        <v>318577</v>
      </c>
      <c r="AC447" s="27"/>
      <c r="AD447" s="27">
        <v>211905</v>
      </c>
      <c r="AE447" s="27"/>
      <c r="AF447" s="27">
        <v>821130</v>
      </c>
      <c r="AG447" s="27"/>
      <c r="AH447" s="27">
        <v>62201</v>
      </c>
      <c r="AI447" s="27"/>
      <c r="AJ447" s="108">
        <f t="shared" si="23"/>
        <v>1413813</v>
      </c>
      <c r="AK447" s="27"/>
      <c r="AL447" s="27">
        <v>912441</v>
      </c>
      <c r="AM447" s="27"/>
      <c r="AN447" s="27">
        <v>0</v>
      </c>
      <c r="AO447" s="27"/>
      <c r="AP447" s="27">
        <v>975474</v>
      </c>
      <c r="AQ447" s="27"/>
      <c r="AR447" s="108">
        <f t="shared" si="24"/>
        <v>1887915</v>
      </c>
    </row>
    <row r="448" spans="1:44" ht="15" customHeight="1" x14ac:dyDescent="0.2">
      <c r="A448" s="8" t="s">
        <v>110</v>
      </c>
      <c r="B448" s="9"/>
      <c r="C448" s="34" t="s">
        <v>519</v>
      </c>
      <c r="E448" s="6"/>
      <c r="F448" s="7"/>
      <c r="G448" s="6"/>
      <c r="H448" s="2"/>
      <c r="I448" s="32">
        <v>31300</v>
      </c>
      <c r="J448" s="2"/>
      <c r="K448" s="35" t="s">
        <v>15</v>
      </c>
      <c r="M448" s="27">
        <v>11992388</v>
      </c>
      <c r="N448" s="27"/>
      <c r="O448" s="27">
        <v>982495</v>
      </c>
      <c r="P448" s="27"/>
      <c r="Q448" s="27">
        <v>599856</v>
      </c>
      <c r="R448" s="27"/>
      <c r="S448" s="27">
        <v>0</v>
      </c>
      <c r="T448" s="27"/>
      <c r="U448" s="27">
        <v>135359</v>
      </c>
      <c r="V448" s="27"/>
      <c r="W448" s="108">
        <f t="shared" si="22"/>
        <v>1717710</v>
      </c>
      <c r="X448" s="27"/>
      <c r="Y448" s="27"/>
      <c r="Z448" s="27"/>
      <c r="AA448" s="27"/>
      <c r="AB448" s="27">
        <v>227925</v>
      </c>
      <c r="AC448" s="27"/>
      <c r="AD448" s="27">
        <v>151607</v>
      </c>
      <c r="AE448" s="27"/>
      <c r="AF448" s="27">
        <v>587477</v>
      </c>
      <c r="AG448" s="27"/>
      <c r="AH448" s="27">
        <v>316031</v>
      </c>
      <c r="AI448" s="27"/>
      <c r="AJ448" s="108">
        <f t="shared" si="23"/>
        <v>1283040</v>
      </c>
      <c r="AK448" s="27"/>
      <c r="AL448" s="27">
        <v>652805</v>
      </c>
      <c r="AM448" s="27"/>
      <c r="AN448" s="27">
        <v>33826</v>
      </c>
      <c r="AO448" s="27"/>
      <c r="AP448" s="27">
        <v>-99012</v>
      </c>
      <c r="AQ448" s="27"/>
      <c r="AR448" s="108">
        <f t="shared" si="24"/>
        <v>587619</v>
      </c>
    </row>
    <row r="449" spans="1:44" ht="15" customHeight="1" x14ac:dyDescent="0.2">
      <c r="A449" s="8" t="s">
        <v>110</v>
      </c>
      <c r="B449" s="9"/>
      <c r="C449" s="34" t="s">
        <v>520</v>
      </c>
      <c r="E449" s="6"/>
      <c r="F449" s="7"/>
      <c r="G449" s="6"/>
      <c r="H449" s="2"/>
      <c r="I449" s="32">
        <v>30100</v>
      </c>
      <c r="J449" s="2"/>
      <c r="K449" s="35" t="s">
        <v>15</v>
      </c>
      <c r="M449" s="27">
        <v>10049810</v>
      </c>
      <c r="N449" s="27"/>
      <c r="O449" s="27">
        <v>823347</v>
      </c>
      <c r="P449" s="27"/>
      <c r="Q449" s="27">
        <v>502689</v>
      </c>
      <c r="R449" s="27"/>
      <c r="S449" s="27">
        <v>0</v>
      </c>
      <c r="T449" s="27"/>
      <c r="U449" s="27">
        <v>198941</v>
      </c>
      <c r="V449" s="27"/>
      <c r="W449" s="108">
        <f t="shared" si="22"/>
        <v>1524977</v>
      </c>
      <c r="X449" s="27"/>
      <c r="Y449" s="27"/>
      <c r="Z449" s="27"/>
      <c r="AA449" s="27"/>
      <c r="AB449" s="27">
        <v>191005</v>
      </c>
      <c r="AC449" s="27"/>
      <c r="AD449" s="27">
        <v>127049</v>
      </c>
      <c r="AE449" s="27"/>
      <c r="AF449" s="27">
        <v>492315</v>
      </c>
      <c r="AG449" s="27"/>
      <c r="AH449" s="27">
        <v>680943</v>
      </c>
      <c r="AI449" s="27"/>
      <c r="AJ449" s="108">
        <f t="shared" si="23"/>
        <v>1491312</v>
      </c>
      <c r="AK449" s="27"/>
      <c r="AL449" s="27">
        <v>547061</v>
      </c>
      <c r="AM449" s="27"/>
      <c r="AN449" s="27">
        <v>0</v>
      </c>
      <c r="AO449" s="27"/>
      <c r="AP449" s="27">
        <v>-172943</v>
      </c>
      <c r="AQ449" s="27"/>
      <c r="AR449" s="108">
        <f t="shared" si="24"/>
        <v>374118</v>
      </c>
    </row>
    <row r="450" spans="1:44" ht="15" customHeight="1" x14ac:dyDescent="0.2">
      <c r="A450" s="8" t="s">
        <v>110</v>
      </c>
      <c r="B450" s="9"/>
      <c r="C450" s="34" t="s">
        <v>521</v>
      </c>
      <c r="E450" s="6"/>
      <c r="F450" s="7"/>
      <c r="G450" s="6"/>
      <c r="H450" s="2"/>
      <c r="I450" s="32">
        <v>29600</v>
      </c>
      <c r="J450" s="2"/>
      <c r="K450" s="35" t="s">
        <v>15</v>
      </c>
      <c r="M450" s="27">
        <v>9323497</v>
      </c>
      <c r="N450" s="27"/>
      <c r="O450" s="27">
        <v>763842</v>
      </c>
      <c r="P450" s="27"/>
      <c r="Q450" s="27">
        <v>466359</v>
      </c>
      <c r="R450" s="27"/>
      <c r="S450" s="27">
        <v>0</v>
      </c>
      <c r="T450" s="27"/>
      <c r="U450" s="27">
        <v>488627</v>
      </c>
      <c r="V450" s="27"/>
      <c r="W450" s="108">
        <f t="shared" si="22"/>
        <v>1718828</v>
      </c>
      <c r="X450" s="27"/>
      <c r="Y450" s="27"/>
      <c r="Z450" s="27"/>
      <c r="AA450" s="27"/>
      <c r="AB450" s="27">
        <v>177201</v>
      </c>
      <c r="AC450" s="27"/>
      <c r="AD450" s="27">
        <v>117867</v>
      </c>
      <c r="AE450" s="27"/>
      <c r="AF450" s="27">
        <v>456735</v>
      </c>
      <c r="AG450" s="27"/>
      <c r="AH450" s="27">
        <v>1280698</v>
      </c>
      <c r="AI450" s="27"/>
      <c r="AJ450" s="108">
        <f t="shared" si="23"/>
        <v>2032501</v>
      </c>
      <c r="AK450" s="27"/>
      <c r="AL450" s="27">
        <v>507524</v>
      </c>
      <c r="AM450" s="27"/>
      <c r="AN450" s="27">
        <v>0</v>
      </c>
      <c r="AO450" s="27"/>
      <c r="AP450" s="27">
        <v>137451</v>
      </c>
      <c r="AQ450" s="27"/>
      <c r="AR450" s="108">
        <f t="shared" si="24"/>
        <v>644975</v>
      </c>
    </row>
    <row r="451" spans="1:44" ht="15" customHeight="1" x14ac:dyDescent="0.2">
      <c r="A451" s="8" t="s">
        <v>110</v>
      </c>
      <c r="B451" s="9"/>
      <c r="C451" s="34" t="s">
        <v>522</v>
      </c>
      <c r="E451" s="6"/>
      <c r="F451" s="7"/>
      <c r="G451" s="6"/>
      <c r="H451" s="2"/>
      <c r="I451" s="32">
        <v>66500</v>
      </c>
      <c r="J451" s="2"/>
      <c r="K451" s="35" t="s">
        <v>15</v>
      </c>
      <c r="M451" s="27">
        <v>1166036</v>
      </c>
      <c r="N451" s="27"/>
      <c r="O451" s="27">
        <v>95529</v>
      </c>
      <c r="P451" s="27"/>
      <c r="Q451" s="27">
        <v>58325</v>
      </c>
      <c r="R451" s="27"/>
      <c r="S451" s="27">
        <v>0</v>
      </c>
      <c r="T451" s="27"/>
      <c r="U451" s="27">
        <v>146626</v>
      </c>
      <c r="V451" s="27"/>
      <c r="W451" s="108">
        <f t="shared" si="22"/>
        <v>300480</v>
      </c>
      <c r="X451" s="27"/>
      <c r="Y451" s="27"/>
      <c r="Z451" s="27"/>
      <c r="AA451" s="27"/>
      <c r="AB451" s="27">
        <v>22161</v>
      </c>
      <c r="AC451" s="27"/>
      <c r="AD451" s="27">
        <v>14741</v>
      </c>
      <c r="AE451" s="27"/>
      <c r="AF451" s="27">
        <v>57121</v>
      </c>
      <c r="AG451" s="27"/>
      <c r="AH451" s="27">
        <v>34598</v>
      </c>
      <c r="AI451" s="27"/>
      <c r="AJ451" s="108">
        <f t="shared" si="23"/>
        <v>128621</v>
      </c>
      <c r="AK451" s="27"/>
      <c r="AL451" s="27">
        <v>63473</v>
      </c>
      <c r="AM451" s="27"/>
      <c r="AN451" s="27">
        <v>0</v>
      </c>
      <c r="AO451" s="27"/>
      <c r="AP451" s="27">
        <v>65567</v>
      </c>
      <c r="AQ451" s="27"/>
      <c r="AR451" s="108">
        <f t="shared" si="24"/>
        <v>129040</v>
      </c>
    </row>
    <row r="452" spans="1:44" ht="15" customHeight="1" x14ac:dyDescent="0.2">
      <c r="A452" s="8" t="s">
        <v>110</v>
      </c>
      <c r="B452" s="9"/>
      <c r="C452" s="34" t="s">
        <v>523</v>
      </c>
      <c r="E452" s="6"/>
      <c r="F452" s="7"/>
      <c r="G452" s="6"/>
      <c r="H452" s="2"/>
      <c r="I452" s="32">
        <v>66600</v>
      </c>
      <c r="J452" s="2"/>
      <c r="K452" s="35" t="s">
        <v>15</v>
      </c>
      <c r="M452" s="27">
        <v>2074365</v>
      </c>
      <c r="N452" s="27"/>
      <c r="O452" s="27">
        <v>169946</v>
      </c>
      <c r="P452" s="27"/>
      <c r="Q452" s="27">
        <v>103759</v>
      </c>
      <c r="R452" s="27"/>
      <c r="S452" s="27">
        <v>0</v>
      </c>
      <c r="T452" s="27"/>
      <c r="U452" s="27">
        <v>655238</v>
      </c>
      <c r="V452" s="27"/>
      <c r="W452" s="108">
        <f t="shared" si="22"/>
        <v>928943</v>
      </c>
      <c r="X452" s="27"/>
      <c r="Y452" s="27"/>
      <c r="Z452" s="27"/>
      <c r="AA452" s="27"/>
      <c r="AB452" s="27">
        <v>39425</v>
      </c>
      <c r="AC452" s="27"/>
      <c r="AD452" s="27">
        <v>26224</v>
      </c>
      <c r="AE452" s="27"/>
      <c r="AF452" s="27">
        <v>101618</v>
      </c>
      <c r="AG452" s="27"/>
      <c r="AH452" s="27">
        <v>0</v>
      </c>
      <c r="AI452" s="27"/>
      <c r="AJ452" s="108">
        <f t="shared" si="23"/>
        <v>167267</v>
      </c>
      <c r="AK452" s="27"/>
      <c r="AL452" s="27">
        <v>112918</v>
      </c>
      <c r="AM452" s="27"/>
      <c r="AN452" s="27">
        <v>0</v>
      </c>
      <c r="AO452" s="27"/>
      <c r="AP452" s="27">
        <v>227422</v>
      </c>
      <c r="AQ452" s="27"/>
      <c r="AR452" s="108">
        <f t="shared" si="24"/>
        <v>340340</v>
      </c>
    </row>
    <row r="453" spans="1:44" ht="15" customHeight="1" x14ac:dyDescent="0.2">
      <c r="A453" s="8" t="s">
        <v>110</v>
      </c>
      <c r="B453" s="9"/>
      <c r="C453" s="34" t="s">
        <v>524</v>
      </c>
      <c r="E453" s="6"/>
      <c r="F453" s="7"/>
      <c r="G453" s="6"/>
      <c r="H453" s="2"/>
      <c r="I453" s="32">
        <v>52400</v>
      </c>
      <c r="J453" s="2"/>
      <c r="K453" s="35" t="s">
        <v>15</v>
      </c>
      <c r="M453" s="27">
        <v>3701603</v>
      </c>
      <c r="N453" s="27"/>
      <c r="O453" s="27">
        <v>303260</v>
      </c>
      <c r="P453" s="27"/>
      <c r="Q453" s="27">
        <v>185153</v>
      </c>
      <c r="R453" s="27"/>
      <c r="S453" s="27">
        <v>0</v>
      </c>
      <c r="T453" s="27"/>
      <c r="U453" s="27">
        <v>701551</v>
      </c>
      <c r="V453" s="27"/>
      <c r="W453" s="108">
        <f t="shared" si="22"/>
        <v>1189964</v>
      </c>
      <c r="X453" s="27"/>
      <c r="Y453" s="27"/>
      <c r="Z453" s="27"/>
      <c r="AA453" s="27"/>
      <c r="AB453" s="27">
        <v>70352</v>
      </c>
      <c r="AC453" s="27"/>
      <c r="AD453" s="27">
        <v>46795</v>
      </c>
      <c r="AE453" s="27"/>
      <c r="AF453" s="27">
        <v>181332</v>
      </c>
      <c r="AG453" s="27"/>
      <c r="AH453" s="27">
        <v>844204</v>
      </c>
      <c r="AI453" s="27"/>
      <c r="AJ453" s="108">
        <f t="shared" si="23"/>
        <v>1142683</v>
      </c>
      <c r="AK453" s="27"/>
      <c r="AL453" s="27">
        <v>201497</v>
      </c>
      <c r="AM453" s="27"/>
      <c r="AN453" s="27">
        <v>0</v>
      </c>
      <c r="AO453" s="27"/>
      <c r="AP453" s="27">
        <v>219795</v>
      </c>
      <c r="AQ453" s="27"/>
      <c r="AR453" s="108">
        <f t="shared" si="24"/>
        <v>421292</v>
      </c>
    </row>
    <row r="454" spans="1:44" ht="15" customHeight="1" x14ac:dyDescent="0.2">
      <c r="A454" s="8" t="s">
        <v>110</v>
      </c>
      <c r="B454" s="9"/>
      <c r="C454" s="34" t="s">
        <v>525</v>
      </c>
      <c r="E454" s="6"/>
      <c r="F454" s="7"/>
      <c r="G454" s="6"/>
      <c r="H454" s="2"/>
      <c r="I454" s="32">
        <v>51100</v>
      </c>
      <c r="J454" s="2"/>
      <c r="K454" s="35" t="s">
        <v>15</v>
      </c>
      <c r="M454" s="27">
        <v>11797758</v>
      </c>
      <c r="N454" s="27"/>
      <c r="O454" s="27">
        <v>966550</v>
      </c>
      <c r="P454" s="27"/>
      <c r="Q454" s="27">
        <v>590121</v>
      </c>
      <c r="R454" s="27"/>
      <c r="S454" s="27">
        <v>0</v>
      </c>
      <c r="T454" s="27"/>
      <c r="U454" s="27">
        <v>626584</v>
      </c>
      <c r="V454" s="27"/>
      <c r="W454" s="108">
        <f t="shared" si="22"/>
        <v>2183255</v>
      </c>
      <c r="X454" s="27"/>
      <c r="Y454" s="27"/>
      <c r="Z454" s="27"/>
      <c r="AA454" s="27"/>
      <c r="AB454" s="27">
        <v>224226</v>
      </c>
      <c r="AC454" s="27"/>
      <c r="AD454" s="27">
        <v>149147</v>
      </c>
      <c r="AE454" s="27"/>
      <c r="AF454" s="27">
        <v>577943</v>
      </c>
      <c r="AG454" s="27"/>
      <c r="AH454" s="27">
        <v>447816</v>
      </c>
      <c r="AI454" s="27"/>
      <c r="AJ454" s="108">
        <f t="shared" si="23"/>
        <v>1399132</v>
      </c>
      <c r="AK454" s="27"/>
      <c r="AL454" s="27">
        <v>642211</v>
      </c>
      <c r="AM454" s="27"/>
      <c r="AN454" s="27">
        <v>4824</v>
      </c>
      <c r="AO454" s="27"/>
      <c r="AP454" s="27">
        <v>203003</v>
      </c>
      <c r="AQ454" s="27"/>
      <c r="AR454" s="108">
        <f t="shared" si="24"/>
        <v>850038</v>
      </c>
    </row>
    <row r="455" spans="1:44" ht="15" customHeight="1" x14ac:dyDescent="0.2">
      <c r="A455" s="8" t="s">
        <v>110</v>
      </c>
      <c r="B455" s="9"/>
      <c r="C455" s="34" t="s">
        <v>526</v>
      </c>
      <c r="E455" s="6"/>
      <c r="F455" s="7"/>
      <c r="G455" s="6"/>
      <c r="H455" s="2"/>
      <c r="I455" s="32">
        <v>58300</v>
      </c>
      <c r="J455" s="2"/>
      <c r="K455" s="35" t="s">
        <v>15</v>
      </c>
      <c r="M455" s="27">
        <v>5566379</v>
      </c>
      <c r="N455" s="27"/>
      <c r="O455" s="27">
        <v>456034</v>
      </c>
      <c r="P455" s="27"/>
      <c r="Q455" s="27">
        <v>278429</v>
      </c>
      <c r="R455" s="27"/>
      <c r="S455" s="27">
        <v>0</v>
      </c>
      <c r="T455" s="27"/>
      <c r="U455" s="27">
        <v>470929</v>
      </c>
      <c r="V455" s="27"/>
      <c r="W455" s="108">
        <f t="shared" si="22"/>
        <v>1205392</v>
      </c>
      <c r="X455" s="27"/>
      <c r="Y455" s="27"/>
      <c r="Z455" s="27"/>
      <c r="AA455" s="27"/>
      <c r="AB455" s="27">
        <v>105794</v>
      </c>
      <c r="AC455" s="27"/>
      <c r="AD455" s="27">
        <v>70370</v>
      </c>
      <c r="AE455" s="27"/>
      <c r="AF455" s="27">
        <v>272683</v>
      </c>
      <c r="AG455" s="27"/>
      <c r="AH455" s="27">
        <v>300354</v>
      </c>
      <c r="AI455" s="27"/>
      <c r="AJ455" s="108">
        <f t="shared" si="23"/>
        <v>749201</v>
      </c>
      <c r="AK455" s="27"/>
      <c r="AL455" s="27">
        <v>303006</v>
      </c>
      <c r="AM455" s="27"/>
      <c r="AN455" s="27">
        <v>14092</v>
      </c>
      <c r="AO455" s="27"/>
      <c r="AP455" s="27">
        <v>2484</v>
      </c>
      <c r="AQ455" s="27"/>
      <c r="AR455" s="108">
        <f t="shared" si="24"/>
        <v>319582</v>
      </c>
    </row>
    <row r="456" spans="1:44" ht="15" customHeight="1" x14ac:dyDescent="0.2">
      <c r="A456" s="8" t="s">
        <v>110</v>
      </c>
      <c r="B456" s="9"/>
      <c r="C456" s="34" t="s">
        <v>527</v>
      </c>
      <c r="E456" s="6"/>
      <c r="F456" s="7"/>
      <c r="G456" s="6"/>
      <c r="H456" s="2"/>
      <c r="I456" s="32">
        <v>56800</v>
      </c>
      <c r="J456" s="2"/>
      <c r="K456" s="35" t="s">
        <v>15</v>
      </c>
      <c r="M456" s="27">
        <v>7584211</v>
      </c>
      <c r="N456" s="27"/>
      <c r="O456" s="27">
        <v>621349</v>
      </c>
      <c r="P456" s="27"/>
      <c r="Q456" s="27">
        <v>379360</v>
      </c>
      <c r="R456" s="27"/>
      <c r="S456" s="27">
        <v>0</v>
      </c>
      <c r="T456" s="27"/>
      <c r="U456" s="27">
        <v>1064586</v>
      </c>
      <c r="V456" s="27"/>
      <c r="W456" s="108">
        <f t="shared" si="22"/>
        <v>2065295</v>
      </c>
      <c r="X456" s="27"/>
      <c r="Y456" s="27"/>
      <c r="Z456" s="27"/>
      <c r="AA456" s="27"/>
      <c r="AB456" s="27">
        <v>144144</v>
      </c>
      <c r="AC456" s="27"/>
      <c r="AD456" s="27">
        <v>95879</v>
      </c>
      <c r="AE456" s="27"/>
      <c r="AF456" s="27">
        <v>371531</v>
      </c>
      <c r="AG456" s="27"/>
      <c r="AH456" s="27">
        <v>1093658</v>
      </c>
      <c r="AI456" s="27"/>
      <c r="AJ456" s="108">
        <f t="shared" si="23"/>
        <v>1705212</v>
      </c>
      <c r="AK456" s="27"/>
      <c r="AL456" s="27">
        <v>412846</v>
      </c>
      <c r="AM456" s="27"/>
      <c r="AN456" s="27">
        <v>0</v>
      </c>
      <c r="AO456" s="27"/>
      <c r="AP456" s="27">
        <v>164967</v>
      </c>
      <c r="AQ456" s="27"/>
      <c r="AR456" s="108">
        <f t="shared" si="24"/>
        <v>577813</v>
      </c>
    </row>
    <row r="457" spans="1:44" ht="15" customHeight="1" x14ac:dyDescent="0.2">
      <c r="A457" s="8" t="s">
        <v>110</v>
      </c>
      <c r="B457" s="9"/>
      <c r="C457" s="34" t="s">
        <v>528</v>
      </c>
      <c r="E457" s="6"/>
      <c r="F457" s="7"/>
      <c r="G457" s="6"/>
      <c r="H457" s="2"/>
      <c r="I457" s="32">
        <v>57800</v>
      </c>
      <c r="J457" s="2"/>
      <c r="K457" s="35" t="s">
        <v>15</v>
      </c>
      <c r="L457" s="41" t="s">
        <v>30</v>
      </c>
      <c r="M457" s="27">
        <v>5962260</v>
      </c>
      <c r="N457" s="27"/>
      <c r="O457" s="27">
        <v>488468</v>
      </c>
      <c r="P457" s="27"/>
      <c r="Q457" s="27">
        <v>298231</v>
      </c>
      <c r="R457" s="27"/>
      <c r="S457" s="27">
        <v>0</v>
      </c>
      <c r="T457" s="27"/>
      <c r="U457" s="27">
        <v>336579</v>
      </c>
      <c r="V457" s="27"/>
      <c r="W457" s="108">
        <f t="shared" si="22"/>
        <v>1123278</v>
      </c>
      <c r="X457" s="27"/>
      <c r="Y457" s="27"/>
      <c r="Z457" s="27"/>
      <c r="AA457" s="27"/>
      <c r="AB457" s="27">
        <v>113318</v>
      </c>
      <c r="AC457" s="27"/>
      <c r="AD457" s="27">
        <v>75375</v>
      </c>
      <c r="AE457" s="27"/>
      <c r="AF457" s="27">
        <v>292076</v>
      </c>
      <c r="AG457" s="27"/>
      <c r="AH457" s="27">
        <v>877355</v>
      </c>
      <c r="AI457" s="27"/>
      <c r="AJ457" s="108">
        <f t="shared" si="23"/>
        <v>1358124</v>
      </c>
      <c r="AK457" s="27"/>
      <c r="AL457" s="27">
        <v>324555</v>
      </c>
      <c r="AM457" s="27"/>
      <c r="AN457" s="27">
        <v>39308</v>
      </c>
      <c r="AO457" s="27"/>
      <c r="AP457" s="27">
        <v>-136901</v>
      </c>
      <c r="AQ457" s="27"/>
      <c r="AR457" s="108">
        <f t="shared" si="24"/>
        <v>226962</v>
      </c>
    </row>
    <row r="458" spans="1:44" ht="15" customHeight="1" x14ac:dyDescent="0.2">
      <c r="A458" s="8" t="s">
        <v>110</v>
      </c>
      <c r="B458" s="9"/>
      <c r="C458" s="34" t="s">
        <v>529</v>
      </c>
      <c r="E458" s="6"/>
      <c r="F458" s="7"/>
      <c r="G458" s="6"/>
      <c r="H458" s="2"/>
      <c r="I458" s="32">
        <v>30900</v>
      </c>
      <c r="J458" s="2"/>
      <c r="K458" s="35" t="s">
        <v>15</v>
      </c>
      <c r="M458" s="27">
        <v>10411668</v>
      </c>
      <c r="N458" s="27"/>
      <c r="O458" s="27">
        <v>852992</v>
      </c>
      <c r="P458" s="27"/>
      <c r="Q458" s="27">
        <v>520789</v>
      </c>
      <c r="R458" s="27"/>
      <c r="S458" s="27">
        <v>0</v>
      </c>
      <c r="T458" s="27"/>
      <c r="U458" s="27">
        <v>42252</v>
      </c>
      <c r="V458" s="27"/>
      <c r="W458" s="108">
        <f t="shared" si="22"/>
        <v>1416033</v>
      </c>
      <c r="X458" s="27"/>
      <c r="Y458" s="27"/>
      <c r="Z458" s="27"/>
      <c r="AA458" s="27"/>
      <c r="AB458" s="27">
        <v>197883</v>
      </c>
      <c r="AC458" s="27"/>
      <c r="AD458" s="27">
        <v>131624</v>
      </c>
      <c r="AE458" s="27"/>
      <c r="AF458" s="27">
        <v>510042</v>
      </c>
      <c r="AG458" s="27"/>
      <c r="AH458" s="27">
        <v>821659</v>
      </c>
      <c r="AI458" s="27"/>
      <c r="AJ458" s="108">
        <f t="shared" si="23"/>
        <v>1661208</v>
      </c>
      <c r="AK458" s="27"/>
      <c r="AL458" s="27">
        <v>566759</v>
      </c>
      <c r="AM458" s="27"/>
      <c r="AN458" s="27">
        <v>0</v>
      </c>
      <c r="AO458" s="27"/>
      <c r="AP458" s="27">
        <v>-416256</v>
      </c>
      <c r="AQ458" s="27"/>
      <c r="AR458" s="108">
        <f t="shared" si="24"/>
        <v>150503</v>
      </c>
    </row>
    <row r="459" spans="1:44" ht="15" customHeight="1" x14ac:dyDescent="0.2">
      <c r="A459" s="8" t="s">
        <v>110</v>
      </c>
      <c r="B459" s="9"/>
      <c r="C459" s="34" t="s">
        <v>530</v>
      </c>
      <c r="E459" s="6"/>
      <c r="F459" s="7"/>
      <c r="G459" s="6"/>
      <c r="H459" s="2"/>
      <c r="I459" s="32">
        <v>53400</v>
      </c>
      <c r="J459" s="2"/>
      <c r="K459" s="35" t="s">
        <v>15</v>
      </c>
      <c r="M459" s="27">
        <v>4055451</v>
      </c>
      <c r="N459" s="27"/>
      <c r="O459" s="27">
        <v>332249</v>
      </c>
      <c r="P459" s="27"/>
      <c r="Q459" s="27">
        <v>202853</v>
      </c>
      <c r="R459" s="27"/>
      <c r="S459" s="27">
        <v>0</v>
      </c>
      <c r="T459" s="27"/>
      <c r="U459" s="27">
        <v>138107</v>
      </c>
      <c r="V459" s="27"/>
      <c r="W459" s="108">
        <f t="shared" si="22"/>
        <v>673209</v>
      </c>
      <c r="X459" s="27"/>
      <c r="Y459" s="27"/>
      <c r="Z459" s="27"/>
      <c r="AA459" s="27"/>
      <c r="AB459" s="27">
        <v>77077</v>
      </c>
      <c r="AC459" s="27"/>
      <c r="AD459" s="27">
        <v>51269</v>
      </c>
      <c r="AE459" s="27"/>
      <c r="AF459" s="27">
        <v>198666</v>
      </c>
      <c r="AG459" s="27"/>
      <c r="AH459" s="27">
        <v>14563</v>
      </c>
      <c r="AI459" s="27"/>
      <c r="AJ459" s="108">
        <f t="shared" si="23"/>
        <v>341575</v>
      </c>
      <c r="AK459" s="27"/>
      <c r="AL459" s="27">
        <v>220758</v>
      </c>
      <c r="AM459" s="27"/>
      <c r="AN459" s="27">
        <v>0</v>
      </c>
      <c r="AO459" s="27"/>
      <c r="AP459" s="27">
        <v>66648</v>
      </c>
      <c r="AQ459" s="27"/>
      <c r="AR459" s="108">
        <f t="shared" si="24"/>
        <v>287406</v>
      </c>
    </row>
    <row r="460" spans="1:44" ht="15" customHeight="1" x14ac:dyDescent="0.2">
      <c r="A460" s="8" t="s">
        <v>110</v>
      </c>
      <c r="B460" s="9"/>
      <c r="C460" s="34" t="s">
        <v>531</v>
      </c>
      <c r="E460" s="6"/>
      <c r="F460" s="7"/>
      <c r="G460" s="6"/>
      <c r="H460" s="2"/>
      <c r="I460" s="32">
        <v>53300</v>
      </c>
      <c r="J460" s="2"/>
      <c r="K460" s="35" t="s">
        <v>15</v>
      </c>
      <c r="L460" s="2"/>
      <c r="M460" s="27">
        <v>4051170</v>
      </c>
      <c r="N460" s="27"/>
      <c r="O460" s="27">
        <v>331898</v>
      </c>
      <c r="P460" s="27"/>
      <c r="Q460" s="27">
        <v>202639</v>
      </c>
      <c r="R460" s="27"/>
      <c r="S460" s="27">
        <v>0</v>
      </c>
      <c r="T460" s="27"/>
      <c r="U460" s="27">
        <v>62989</v>
      </c>
      <c r="V460" s="27"/>
      <c r="W460" s="108">
        <f t="shared" si="22"/>
        <v>597526</v>
      </c>
      <c r="X460" s="27"/>
      <c r="Y460" s="27"/>
      <c r="Z460" s="27"/>
      <c r="AA460" s="27"/>
      <c r="AB460" s="27">
        <v>76996</v>
      </c>
      <c r="AC460" s="27"/>
      <c r="AD460" s="27">
        <v>51215</v>
      </c>
      <c r="AE460" s="27"/>
      <c r="AF460" s="27">
        <v>198457</v>
      </c>
      <c r="AG460" s="27"/>
      <c r="AH460" s="27">
        <v>130928</v>
      </c>
      <c r="AI460" s="27"/>
      <c r="AJ460" s="108">
        <f t="shared" si="23"/>
        <v>457596</v>
      </c>
      <c r="AK460" s="27"/>
      <c r="AL460" s="27">
        <v>220525</v>
      </c>
      <c r="AM460" s="27"/>
      <c r="AN460" s="27">
        <v>0</v>
      </c>
      <c r="AO460" s="27"/>
      <c r="AP460" s="27">
        <v>14556</v>
      </c>
      <c r="AQ460" s="27"/>
      <c r="AR460" s="108">
        <f t="shared" si="24"/>
        <v>235081</v>
      </c>
    </row>
    <row r="461" spans="1:44" ht="15" customHeight="1" x14ac:dyDescent="0.2">
      <c r="A461" s="8" t="s">
        <v>110</v>
      </c>
      <c r="B461" s="9"/>
      <c r="C461" s="34" t="s">
        <v>532</v>
      </c>
      <c r="E461" s="6"/>
      <c r="F461" s="7"/>
      <c r="G461" s="6"/>
      <c r="H461" s="2"/>
      <c r="I461" s="32">
        <v>39700</v>
      </c>
      <c r="J461" s="2"/>
      <c r="K461" s="35" t="s">
        <v>15</v>
      </c>
      <c r="M461" s="27">
        <v>13619345</v>
      </c>
      <c r="N461" s="27"/>
      <c r="O461" s="27">
        <v>1115786</v>
      </c>
      <c r="P461" s="27"/>
      <c r="Q461" s="27">
        <v>681236</v>
      </c>
      <c r="R461" s="27"/>
      <c r="S461" s="27">
        <v>0</v>
      </c>
      <c r="T461" s="27"/>
      <c r="U461" s="27">
        <v>941520</v>
      </c>
      <c r="V461" s="27"/>
      <c r="W461" s="108">
        <f t="shared" si="22"/>
        <v>2738542</v>
      </c>
      <c r="X461" s="27"/>
      <c r="Y461" s="27"/>
      <c r="Z461" s="27"/>
      <c r="AA461" s="27"/>
      <c r="AB461" s="27">
        <v>258847</v>
      </c>
      <c r="AC461" s="27"/>
      <c r="AD461" s="27">
        <v>172175</v>
      </c>
      <c r="AE461" s="27"/>
      <c r="AF461" s="27">
        <v>667178</v>
      </c>
      <c r="AG461" s="27"/>
      <c r="AH461" s="27">
        <v>798523</v>
      </c>
      <c r="AI461" s="27"/>
      <c r="AJ461" s="108">
        <f t="shared" si="23"/>
        <v>1896723</v>
      </c>
      <c r="AK461" s="27"/>
      <c r="AL461" s="27">
        <v>741369</v>
      </c>
      <c r="AM461" s="27"/>
      <c r="AN461" s="27">
        <v>977</v>
      </c>
      <c r="AO461" s="27"/>
      <c r="AP461" s="27">
        <v>151504</v>
      </c>
      <c r="AQ461" s="27"/>
      <c r="AR461" s="108">
        <f t="shared" si="24"/>
        <v>893850</v>
      </c>
    </row>
    <row r="462" spans="1:44" ht="15" customHeight="1" x14ac:dyDescent="0.2">
      <c r="A462" s="8" t="s">
        <v>110</v>
      </c>
      <c r="B462" s="9"/>
      <c r="C462" s="34" t="s">
        <v>533</v>
      </c>
      <c r="E462" s="6"/>
      <c r="F462" s="7"/>
      <c r="G462" s="6"/>
      <c r="H462" s="2"/>
      <c r="I462" s="32">
        <v>71400</v>
      </c>
      <c r="J462" s="2"/>
      <c r="K462" s="35" t="s">
        <v>15</v>
      </c>
      <c r="L462" s="2"/>
      <c r="M462" s="27">
        <v>56124411</v>
      </c>
      <c r="N462" s="27"/>
      <c r="O462" s="27">
        <v>4598081</v>
      </c>
      <c r="P462" s="27"/>
      <c r="Q462" s="27">
        <v>2807329</v>
      </c>
      <c r="R462" s="27"/>
      <c r="S462" s="27">
        <v>0</v>
      </c>
      <c r="T462" s="27"/>
      <c r="U462" s="27">
        <v>5063890</v>
      </c>
      <c r="V462" s="27"/>
      <c r="W462" s="108">
        <f t="shared" si="22"/>
        <v>12469300</v>
      </c>
      <c r="X462" s="27"/>
      <c r="Y462" s="27"/>
      <c r="Z462" s="27"/>
      <c r="AA462" s="27"/>
      <c r="AB462" s="27">
        <v>1066692</v>
      </c>
      <c r="AC462" s="27"/>
      <c r="AD462" s="27">
        <v>709522</v>
      </c>
      <c r="AE462" s="27"/>
      <c r="AF462" s="27">
        <v>2749394</v>
      </c>
      <c r="AG462" s="27"/>
      <c r="AH462" s="27">
        <v>0</v>
      </c>
      <c r="AI462" s="27"/>
      <c r="AJ462" s="108">
        <f t="shared" si="23"/>
        <v>4525608</v>
      </c>
      <c r="AK462" s="27"/>
      <c r="AL462" s="27">
        <v>3055131</v>
      </c>
      <c r="AM462" s="27"/>
      <c r="AN462" s="27">
        <v>0</v>
      </c>
      <c r="AO462" s="27"/>
      <c r="AP462" s="27">
        <v>2327621</v>
      </c>
      <c r="AQ462" s="27"/>
      <c r="AR462" s="108">
        <f t="shared" si="24"/>
        <v>5382752</v>
      </c>
    </row>
    <row r="463" spans="1:44" ht="15" customHeight="1" x14ac:dyDescent="0.2">
      <c r="A463" s="8" t="s">
        <v>110</v>
      </c>
      <c r="B463" s="9"/>
      <c r="C463" s="34" t="s">
        <v>533</v>
      </c>
      <c r="E463" s="6"/>
      <c r="F463" s="7"/>
      <c r="G463" s="6"/>
      <c r="H463" s="2"/>
      <c r="I463" s="32">
        <v>71403</v>
      </c>
      <c r="J463" s="2"/>
      <c r="K463" s="35" t="s">
        <v>15</v>
      </c>
      <c r="M463" s="27">
        <v>19402739</v>
      </c>
      <c r="N463" s="27"/>
      <c r="O463" s="27">
        <v>1589600</v>
      </c>
      <c r="P463" s="27"/>
      <c r="Q463" s="27">
        <v>970520</v>
      </c>
      <c r="R463" s="27"/>
      <c r="S463" s="27">
        <v>0</v>
      </c>
      <c r="T463" s="27"/>
      <c r="U463" s="27">
        <v>2710919</v>
      </c>
      <c r="V463" s="27"/>
      <c r="W463" s="108">
        <f t="shared" si="22"/>
        <v>5271039</v>
      </c>
      <c r="X463" s="27"/>
      <c r="Y463" s="27"/>
      <c r="Z463" s="27"/>
      <c r="AA463" s="27"/>
      <c r="AB463" s="27">
        <v>368765</v>
      </c>
      <c r="AC463" s="27"/>
      <c r="AD463" s="27">
        <v>245289</v>
      </c>
      <c r="AE463" s="27"/>
      <c r="AF463" s="27">
        <v>950492</v>
      </c>
      <c r="AG463" s="27"/>
      <c r="AH463" s="27">
        <v>377883</v>
      </c>
      <c r="AI463" s="27"/>
      <c r="AJ463" s="108">
        <f t="shared" si="23"/>
        <v>1942429</v>
      </c>
      <c r="AK463" s="27"/>
      <c r="AL463" s="27">
        <v>1056188</v>
      </c>
      <c r="AM463" s="27"/>
      <c r="AN463" s="27">
        <v>0</v>
      </c>
      <c r="AO463" s="27"/>
      <c r="AP463" s="27">
        <v>569590</v>
      </c>
      <c r="AQ463" s="27"/>
      <c r="AR463" s="108">
        <f t="shared" si="24"/>
        <v>1625778</v>
      </c>
    </row>
    <row r="464" spans="1:44" ht="15" customHeight="1" x14ac:dyDescent="0.2">
      <c r="A464" s="8" t="s">
        <v>110</v>
      </c>
      <c r="B464" s="9"/>
      <c r="C464" s="34" t="s">
        <v>534</v>
      </c>
      <c r="E464" s="6"/>
      <c r="F464" s="7"/>
      <c r="G464" s="6"/>
      <c r="H464" s="2"/>
      <c r="I464" s="32">
        <v>71404</v>
      </c>
      <c r="J464" s="2"/>
      <c r="K464" s="35" t="s">
        <v>15</v>
      </c>
      <c r="L464" s="2"/>
      <c r="M464" s="27">
        <v>0</v>
      </c>
      <c r="N464" s="27"/>
      <c r="O464" s="27">
        <v>0</v>
      </c>
      <c r="P464" s="27"/>
      <c r="Q464" s="27">
        <v>0</v>
      </c>
      <c r="R464" s="27"/>
      <c r="S464" s="27">
        <v>0</v>
      </c>
      <c r="T464" s="27"/>
      <c r="U464" s="27">
        <v>122936</v>
      </c>
      <c r="V464" s="27"/>
      <c r="W464" s="108">
        <f t="shared" si="22"/>
        <v>122936</v>
      </c>
      <c r="X464" s="27"/>
      <c r="Y464" s="27"/>
      <c r="Z464" s="27"/>
      <c r="AA464" s="27"/>
      <c r="AB464" s="27">
        <v>0</v>
      </c>
      <c r="AC464" s="27"/>
      <c r="AD464" s="27">
        <v>0</v>
      </c>
      <c r="AE464" s="27"/>
      <c r="AF464" s="27">
        <v>0</v>
      </c>
      <c r="AG464" s="27"/>
      <c r="AH464" s="27">
        <v>3803165</v>
      </c>
      <c r="AI464" s="27"/>
      <c r="AJ464" s="108">
        <f t="shared" si="23"/>
        <v>3803165</v>
      </c>
      <c r="AK464" s="27"/>
      <c r="AL464" s="27">
        <v>0</v>
      </c>
      <c r="AM464" s="27"/>
      <c r="AN464" s="27">
        <v>0</v>
      </c>
      <c r="AO464" s="27"/>
      <c r="AP464" s="27">
        <v>-1165661</v>
      </c>
      <c r="AQ464" s="27"/>
      <c r="AR464" s="108">
        <f t="shared" si="24"/>
        <v>-1165661</v>
      </c>
    </row>
    <row r="465" spans="1:44" ht="15" customHeight="1" x14ac:dyDescent="0.2">
      <c r="A465" s="8" t="s">
        <v>110</v>
      </c>
      <c r="B465" s="9"/>
      <c r="C465" s="34" t="s">
        <v>535</v>
      </c>
      <c r="E465" s="6"/>
      <c r="F465" s="7"/>
      <c r="G465" s="6"/>
      <c r="H465" s="2"/>
      <c r="I465" s="32">
        <v>52500</v>
      </c>
      <c r="J465" s="2"/>
      <c r="K465" s="35" t="s">
        <v>15</v>
      </c>
      <c r="L465" s="2"/>
      <c r="M465" s="27">
        <v>5598268</v>
      </c>
      <c r="N465" s="27"/>
      <c r="O465" s="27">
        <v>458647</v>
      </c>
      <c r="P465" s="27"/>
      <c r="Q465" s="27">
        <v>280024</v>
      </c>
      <c r="R465" s="27"/>
      <c r="S465" s="27">
        <v>0</v>
      </c>
      <c r="T465" s="27"/>
      <c r="U465" s="27">
        <v>622059</v>
      </c>
      <c r="V465" s="27"/>
      <c r="W465" s="108">
        <f t="shared" si="22"/>
        <v>1360730</v>
      </c>
      <c r="X465" s="27"/>
      <c r="Y465" s="27"/>
      <c r="Z465" s="27"/>
      <c r="AA465" s="27"/>
      <c r="AB465" s="27">
        <v>106400</v>
      </c>
      <c r="AC465" s="27"/>
      <c r="AD465" s="27">
        <v>70773</v>
      </c>
      <c r="AE465" s="27"/>
      <c r="AF465" s="27">
        <v>274245</v>
      </c>
      <c r="AG465" s="27"/>
      <c r="AH465" s="27">
        <v>109103</v>
      </c>
      <c r="AI465" s="27"/>
      <c r="AJ465" s="108">
        <f t="shared" si="23"/>
        <v>560521</v>
      </c>
      <c r="AK465" s="27"/>
      <c r="AL465" s="27">
        <v>304742</v>
      </c>
      <c r="AM465" s="27"/>
      <c r="AN465" s="27">
        <v>0</v>
      </c>
      <c r="AO465" s="27"/>
      <c r="AP465" s="27">
        <v>136964</v>
      </c>
      <c r="AQ465" s="27"/>
      <c r="AR465" s="108">
        <f t="shared" si="24"/>
        <v>441706</v>
      </c>
    </row>
    <row r="466" spans="1:44" ht="15" customHeight="1" x14ac:dyDescent="0.2">
      <c r="A466" s="8" t="s">
        <v>110</v>
      </c>
      <c r="B466" s="9"/>
      <c r="C466" s="34" t="s">
        <v>536</v>
      </c>
      <c r="E466" s="6"/>
      <c r="F466" s="7"/>
      <c r="G466" s="6"/>
      <c r="H466" s="2"/>
      <c r="I466" s="32">
        <v>51700</v>
      </c>
      <c r="J466" s="2"/>
      <c r="K466" s="35" t="s">
        <v>15</v>
      </c>
      <c r="L466" s="2"/>
      <c r="M466" s="27">
        <v>17162965</v>
      </c>
      <c r="N466" s="27"/>
      <c r="O466" s="27">
        <v>1406103</v>
      </c>
      <c r="P466" s="27"/>
      <c r="Q466" s="27">
        <v>858487</v>
      </c>
      <c r="R466" s="27"/>
      <c r="S466" s="27">
        <v>0</v>
      </c>
      <c r="T466" s="27"/>
      <c r="U466" s="27">
        <v>592254</v>
      </c>
      <c r="V466" s="27"/>
      <c r="W466" s="108">
        <f t="shared" si="22"/>
        <v>2856844</v>
      </c>
      <c r="X466" s="27"/>
      <c r="Y466" s="27"/>
      <c r="Z466" s="27"/>
      <c r="AA466" s="27"/>
      <c r="AB466" s="27">
        <v>326197</v>
      </c>
      <c r="AC466" s="27"/>
      <c r="AD466" s="27">
        <v>216973</v>
      </c>
      <c r="AE466" s="27"/>
      <c r="AF466" s="27">
        <v>840771</v>
      </c>
      <c r="AG466" s="27"/>
      <c r="AH466" s="27">
        <v>265079</v>
      </c>
      <c r="AI466" s="27"/>
      <c r="AJ466" s="108">
        <f t="shared" si="23"/>
        <v>1649020</v>
      </c>
      <c r="AK466" s="27"/>
      <c r="AL466" s="27">
        <v>934266</v>
      </c>
      <c r="AM466" s="27"/>
      <c r="AN466" s="27">
        <v>33856</v>
      </c>
      <c r="AO466" s="27"/>
      <c r="AP466" s="27">
        <v>192489</v>
      </c>
      <c r="AQ466" s="27"/>
      <c r="AR466" s="108">
        <f t="shared" si="24"/>
        <v>1160611</v>
      </c>
    </row>
    <row r="467" spans="1:44" ht="15" customHeight="1" x14ac:dyDescent="0.2">
      <c r="A467" s="8" t="s">
        <v>110</v>
      </c>
      <c r="B467" s="9"/>
      <c r="C467" s="34" t="s">
        <v>537</v>
      </c>
      <c r="E467" s="6"/>
      <c r="F467" s="7"/>
      <c r="G467" s="6"/>
      <c r="H467" s="2"/>
      <c r="I467" s="32">
        <v>32900</v>
      </c>
      <c r="J467" s="2"/>
      <c r="K467" s="35" t="s">
        <v>15</v>
      </c>
      <c r="L467" s="2"/>
      <c r="M467" s="27">
        <v>25059239</v>
      </c>
      <c r="N467" s="27"/>
      <c r="O467" s="27">
        <v>2053018</v>
      </c>
      <c r="P467" s="27"/>
      <c r="Q467" s="27">
        <v>1253457</v>
      </c>
      <c r="R467" s="27"/>
      <c r="S467" s="27">
        <v>0</v>
      </c>
      <c r="T467" s="27"/>
      <c r="U467" s="27">
        <v>1039984</v>
      </c>
      <c r="V467" s="27"/>
      <c r="W467" s="108">
        <f t="shared" si="22"/>
        <v>4346459</v>
      </c>
      <c r="X467" s="27"/>
      <c r="Y467" s="27"/>
      <c r="Z467" s="27"/>
      <c r="AA467" s="27"/>
      <c r="AB467" s="27">
        <v>476272</v>
      </c>
      <c r="AC467" s="27"/>
      <c r="AD467" s="27">
        <v>316798</v>
      </c>
      <c r="AE467" s="27"/>
      <c r="AF467" s="27">
        <v>1227589</v>
      </c>
      <c r="AG467" s="27"/>
      <c r="AH467" s="27">
        <v>1683578</v>
      </c>
      <c r="AI467" s="27"/>
      <c r="AJ467" s="108">
        <f t="shared" si="23"/>
        <v>3704237</v>
      </c>
      <c r="AK467" s="27"/>
      <c r="AL467" s="27">
        <v>1364099</v>
      </c>
      <c r="AM467" s="27"/>
      <c r="AN467" s="27">
        <v>0</v>
      </c>
      <c r="AO467" s="27"/>
      <c r="AP467" s="27">
        <v>101075</v>
      </c>
      <c r="AQ467" s="27"/>
      <c r="AR467" s="108">
        <f t="shared" si="24"/>
        <v>1465174</v>
      </c>
    </row>
    <row r="468" spans="1:44" ht="15" customHeight="1" x14ac:dyDescent="0.2">
      <c r="A468" s="8" t="s">
        <v>110</v>
      </c>
      <c r="B468" s="9"/>
      <c r="C468" s="34" t="s">
        <v>538</v>
      </c>
      <c r="E468" s="6"/>
      <c r="F468" s="7"/>
      <c r="G468" s="6"/>
      <c r="H468" s="2"/>
      <c r="I468" s="32">
        <v>68800</v>
      </c>
      <c r="J468" s="2"/>
      <c r="K468" s="35" t="s">
        <v>15</v>
      </c>
      <c r="L468" s="2"/>
      <c r="M468" s="27">
        <v>4386677</v>
      </c>
      <c r="N468" s="27"/>
      <c r="O468" s="27">
        <v>359385</v>
      </c>
      <c r="P468" s="27"/>
      <c r="Q468" s="27">
        <v>219421</v>
      </c>
      <c r="R468" s="27"/>
      <c r="S468" s="27">
        <v>0</v>
      </c>
      <c r="T468" s="27"/>
      <c r="U468" s="27">
        <v>485198</v>
      </c>
      <c r="V468" s="27"/>
      <c r="W468" s="108">
        <f t="shared" si="22"/>
        <v>1064004</v>
      </c>
      <c r="X468" s="27"/>
      <c r="Y468" s="27"/>
      <c r="Z468" s="27"/>
      <c r="AA468" s="27"/>
      <c r="AB468" s="27">
        <v>83373</v>
      </c>
      <c r="AC468" s="27"/>
      <c r="AD468" s="27">
        <v>55456</v>
      </c>
      <c r="AE468" s="27"/>
      <c r="AF468" s="27">
        <v>214892</v>
      </c>
      <c r="AG468" s="27"/>
      <c r="AH468" s="27">
        <v>510070</v>
      </c>
      <c r="AI468" s="27"/>
      <c r="AJ468" s="108">
        <f t="shared" si="23"/>
        <v>863791</v>
      </c>
      <c r="AK468" s="27"/>
      <c r="AL468" s="27">
        <v>238789</v>
      </c>
      <c r="AM468" s="27"/>
      <c r="AN468" s="27">
        <v>0</v>
      </c>
      <c r="AO468" s="27"/>
      <c r="AP468" s="27">
        <v>-10238</v>
      </c>
      <c r="AQ468" s="27"/>
      <c r="AR468" s="108">
        <f t="shared" si="24"/>
        <v>228551</v>
      </c>
    </row>
    <row r="469" spans="1:44" ht="15" customHeight="1" x14ac:dyDescent="0.2">
      <c r="A469" s="8" t="s">
        <v>110</v>
      </c>
      <c r="B469" s="9"/>
      <c r="C469" s="34" t="s">
        <v>539</v>
      </c>
      <c r="E469" s="6"/>
      <c r="F469" s="7"/>
      <c r="G469" s="6"/>
      <c r="H469" s="2"/>
      <c r="I469" s="32">
        <v>47700</v>
      </c>
      <c r="J469" s="2"/>
      <c r="K469" s="35" t="s">
        <v>15</v>
      </c>
      <c r="L469" s="2"/>
      <c r="M469" s="27">
        <v>16552715</v>
      </c>
      <c r="N469" s="27"/>
      <c r="O469" s="27">
        <v>1356107</v>
      </c>
      <c r="P469" s="27"/>
      <c r="Q469" s="27">
        <v>827963</v>
      </c>
      <c r="R469" s="27"/>
      <c r="S469" s="27">
        <v>0</v>
      </c>
      <c r="T469" s="27"/>
      <c r="U469" s="27">
        <v>203962</v>
      </c>
      <c r="V469" s="27"/>
      <c r="W469" s="108">
        <f t="shared" si="22"/>
        <v>2388032</v>
      </c>
      <c r="X469" s="27"/>
      <c r="Y469" s="27"/>
      <c r="Z469" s="27"/>
      <c r="AA469" s="27"/>
      <c r="AB469" s="27">
        <v>314598</v>
      </c>
      <c r="AC469" s="27"/>
      <c r="AD469" s="27">
        <v>209259</v>
      </c>
      <c r="AE469" s="27"/>
      <c r="AF469" s="27">
        <v>810876</v>
      </c>
      <c r="AG469" s="27"/>
      <c r="AH469" s="27">
        <v>188363</v>
      </c>
      <c r="AI469" s="27"/>
      <c r="AJ469" s="108">
        <f t="shared" si="23"/>
        <v>1523096</v>
      </c>
      <c r="AK469" s="27"/>
      <c r="AL469" s="27">
        <v>901047</v>
      </c>
      <c r="AM469" s="27"/>
      <c r="AN469" s="27">
        <v>0</v>
      </c>
      <c r="AO469" s="27"/>
      <c r="AP469" s="27">
        <v>294491</v>
      </c>
      <c r="AQ469" s="27"/>
      <c r="AR469" s="108">
        <f t="shared" si="24"/>
        <v>1195538</v>
      </c>
    </row>
    <row r="470" spans="1:44" ht="15" customHeight="1" x14ac:dyDescent="0.2">
      <c r="A470" s="8" t="s">
        <v>110</v>
      </c>
      <c r="B470" s="9"/>
      <c r="C470" s="34" t="s">
        <v>540</v>
      </c>
      <c r="E470" s="6"/>
      <c r="F470" s="7"/>
      <c r="G470" s="6"/>
      <c r="H470" s="2"/>
      <c r="I470" s="32">
        <v>42700</v>
      </c>
      <c r="J470" s="2"/>
      <c r="K470" s="35" t="s">
        <v>15</v>
      </c>
      <c r="L470" s="2"/>
      <c r="M470" s="27">
        <v>3723461</v>
      </c>
      <c r="N470" s="27"/>
      <c r="O470" s="27">
        <v>305050</v>
      </c>
      <c r="P470" s="27"/>
      <c r="Q470" s="27">
        <v>186247</v>
      </c>
      <c r="R470" s="27"/>
      <c r="S470" s="27">
        <v>0</v>
      </c>
      <c r="T470" s="27"/>
      <c r="U470" s="27">
        <v>42466</v>
      </c>
      <c r="V470" s="27"/>
      <c r="W470" s="108">
        <f t="shared" si="22"/>
        <v>533763</v>
      </c>
      <c r="X470" s="27"/>
      <c r="Y470" s="27"/>
      <c r="Z470" s="27"/>
      <c r="AA470" s="27"/>
      <c r="AB470" s="27">
        <v>70768</v>
      </c>
      <c r="AC470" s="27"/>
      <c r="AD470" s="27">
        <v>47072</v>
      </c>
      <c r="AE470" s="27"/>
      <c r="AF470" s="27">
        <v>182403</v>
      </c>
      <c r="AG470" s="27"/>
      <c r="AH470" s="27">
        <v>567062</v>
      </c>
      <c r="AI470" s="27"/>
      <c r="AJ470" s="108">
        <f t="shared" si="23"/>
        <v>867305</v>
      </c>
      <c r="AK470" s="27"/>
      <c r="AL470" s="27">
        <v>202687</v>
      </c>
      <c r="AM470" s="27"/>
      <c r="AN470" s="27">
        <v>0</v>
      </c>
      <c r="AO470" s="27"/>
      <c r="AP470" s="27">
        <v>-120660</v>
      </c>
      <c r="AQ470" s="27"/>
      <c r="AR470" s="108">
        <f t="shared" si="24"/>
        <v>82027</v>
      </c>
    </row>
    <row r="471" spans="1:44" ht="15" customHeight="1" x14ac:dyDescent="0.2">
      <c r="A471" s="8" t="s">
        <v>110</v>
      </c>
      <c r="B471" s="9"/>
      <c r="C471" s="34" t="s">
        <v>541</v>
      </c>
      <c r="E471" s="6"/>
      <c r="F471" s="7"/>
      <c r="G471" s="6"/>
      <c r="H471" s="2"/>
      <c r="I471" s="32">
        <v>69100</v>
      </c>
      <c r="J471" s="2"/>
      <c r="K471" s="35" t="s">
        <v>15</v>
      </c>
      <c r="L471" s="2"/>
      <c r="M471" s="27">
        <v>3458981</v>
      </c>
      <c r="N471" s="27"/>
      <c r="O471" s="27">
        <v>283383</v>
      </c>
      <c r="P471" s="27"/>
      <c r="Q471" s="27">
        <v>173017</v>
      </c>
      <c r="R471" s="27"/>
      <c r="S471" s="27">
        <v>0</v>
      </c>
      <c r="T471" s="27"/>
      <c r="U471" s="27">
        <v>546283</v>
      </c>
      <c r="V471" s="27"/>
      <c r="W471" s="108">
        <f t="shared" si="22"/>
        <v>1002683</v>
      </c>
      <c r="X471" s="27"/>
      <c r="Y471" s="27"/>
      <c r="Z471" s="27"/>
      <c r="AA471" s="27"/>
      <c r="AB471" s="27">
        <v>65741</v>
      </c>
      <c r="AC471" s="27"/>
      <c r="AD471" s="27">
        <v>43728</v>
      </c>
      <c r="AE471" s="27"/>
      <c r="AF471" s="27">
        <v>169447</v>
      </c>
      <c r="AG471" s="27"/>
      <c r="AH471" s="27">
        <v>56944</v>
      </c>
      <c r="AI471" s="27"/>
      <c r="AJ471" s="108">
        <f t="shared" si="23"/>
        <v>335860</v>
      </c>
      <c r="AK471" s="27"/>
      <c r="AL471" s="27">
        <v>188290</v>
      </c>
      <c r="AM471" s="27"/>
      <c r="AN471" s="27">
        <v>551</v>
      </c>
      <c r="AO471" s="27"/>
      <c r="AP471" s="27">
        <v>234643</v>
      </c>
      <c r="AQ471" s="27"/>
      <c r="AR471" s="108">
        <f t="shared" si="24"/>
        <v>423484</v>
      </c>
    </row>
    <row r="472" spans="1:44" ht="15" customHeight="1" x14ac:dyDescent="0.2">
      <c r="A472" s="8" t="s">
        <v>110</v>
      </c>
      <c r="B472" s="9"/>
      <c r="C472" s="34" t="s">
        <v>542</v>
      </c>
      <c r="E472" s="6"/>
      <c r="F472" s="7"/>
      <c r="G472" s="6"/>
      <c r="H472" s="2"/>
      <c r="I472" s="32">
        <v>42600</v>
      </c>
      <c r="J472" s="2"/>
      <c r="K472" s="35" t="s">
        <v>15</v>
      </c>
      <c r="L472" s="2"/>
      <c r="M472" s="27">
        <v>32643380</v>
      </c>
      <c r="N472" s="27"/>
      <c r="O472" s="27">
        <v>2674361</v>
      </c>
      <c r="P472" s="27"/>
      <c r="Q472" s="27">
        <v>1632814</v>
      </c>
      <c r="R472" s="27"/>
      <c r="S472" s="27">
        <v>0</v>
      </c>
      <c r="T472" s="27"/>
      <c r="U472" s="27">
        <v>900252</v>
      </c>
      <c r="V472" s="27"/>
      <c r="W472" s="108">
        <f t="shared" si="22"/>
        <v>5207427</v>
      </c>
      <c r="X472" s="27"/>
      <c r="Y472" s="27"/>
      <c r="Z472" s="27"/>
      <c r="AA472" s="27"/>
      <c r="AB472" s="27">
        <v>620415</v>
      </c>
      <c r="AC472" s="27"/>
      <c r="AD472" s="27">
        <v>412676</v>
      </c>
      <c r="AE472" s="27"/>
      <c r="AF472" s="27">
        <v>1599117</v>
      </c>
      <c r="AG472" s="27"/>
      <c r="AH472" s="27">
        <v>4256863</v>
      </c>
      <c r="AI472" s="27"/>
      <c r="AJ472" s="108">
        <f t="shared" si="23"/>
        <v>6889071</v>
      </c>
      <c r="AK472" s="27"/>
      <c r="AL472" s="27">
        <v>1776942</v>
      </c>
      <c r="AM472" s="27"/>
      <c r="AN472" s="27">
        <v>389314</v>
      </c>
      <c r="AO472" s="27"/>
      <c r="AP472" s="27">
        <v>-391303</v>
      </c>
      <c r="AQ472" s="27"/>
      <c r="AR472" s="108">
        <f t="shared" si="24"/>
        <v>1774953</v>
      </c>
    </row>
    <row r="473" spans="1:44" ht="15" customHeight="1" x14ac:dyDescent="0.2">
      <c r="A473" s="8" t="s">
        <v>110</v>
      </c>
      <c r="B473" s="9"/>
      <c r="C473" s="34" t="s">
        <v>543</v>
      </c>
      <c r="E473" s="6"/>
      <c r="F473" s="7"/>
      <c r="G473" s="6"/>
      <c r="H473" s="2"/>
      <c r="I473" s="32">
        <v>46200</v>
      </c>
      <c r="J473" s="2"/>
      <c r="K473" s="35" t="s">
        <v>15</v>
      </c>
      <c r="L473" s="2"/>
      <c r="M473" s="27">
        <v>10917744</v>
      </c>
      <c r="N473" s="27"/>
      <c r="O473" s="27">
        <v>894453</v>
      </c>
      <c r="P473" s="27"/>
      <c r="Q473" s="27">
        <v>546103</v>
      </c>
      <c r="R473" s="27"/>
      <c r="S473" s="27">
        <v>0</v>
      </c>
      <c r="T473" s="27"/>
      <c r="U473" s="27">
        <v>305853</v>
      </c>
      <c r="V473" s="27"/>
      <c r="W473" s="108">
        <f t="shared" si="22"/>
        <v>1746409</v>
      </c>
      <c r="X473" s="27"/>
      <c r="Y473" s="27"/>
      <c r="Z473" s="27"/>
      <c r="AA473" s="27"/>
      <c r="AB473" s="27">
        <v>207501</v>
      </c>
      <c r="AC473" s="27"/>
      <c r="AD473" s="27">
        <v>138022</v>
      </c>
      <c r="AE473" s="27"/>
      <c r="AF473" s="27">
        <v>534833</v>
      </c>
      <c r="AG473" s="27"/>
      <c r="AH473" s="27">
        <v>196966</v>
      </c>
      <c r="AI473" s="27"/>
      <c r="AJ473" s="108">
        <f t="shared" si="23"/>
        <v>1077322</v>
      </c>
      <c r="AK473" s="27"/>
      <c r="AL473" s="27">
        <v>594307</v>
      </c>
      <c r="AM473" s="27"/>
      <c r="AN473" s="27">
        <v>0</v>
      </c>
      <c r="AO473" s="27"/>
      <c r="AP473" s="27">
        <v>-110408</v>
      </c>
      <c r="AQ473" s="27"/>
      <c r="AR473" s="108">
        <f t="shared" si="24"/>
        <v>483899</v>
      </c>
    </row>
    <row r="474" spans="1:44" ht="15" customHeight="1" x14ac:dyDescent="0.2">
      <c r="A474" s="8" t="s">
        <v>110</v>
      </c>
      <c r="B474" s="9"/>
      <c r="C474" s="34" t="s">
        <v>544</v>
      </c>
      <c r="E474" s="6"/>
      <c r="F474" s="7"/>
      <c r="G474" s="6"/>
      <c r="H474" s="2"/>
      <c r="I474" s="32">
        <v>45500</v>
      </c>
      <c r="J474" s="2"/>
      <c r="K474" s="35" t="s">
        <v>15</v>
      </c>
      <c r="L474" s="2"/>
      <c r="M474" s="27">
        <v>10206172</v>
      </c>
      <c r="N474" s="27"/>
      <c r="O474" s="27">
        <v>836157</v>
      </c>
      <c r="P474" s="27"/>
      <c r="Q474" s="27">
        <v>510510</v>
      </c>
      <c r="R474" s="27"/>
      <c r="S474" s="27">
        <v>0</v>
      </c>
      <c r="T474" s="27"/>
      <c r="U474" s="27">
        <v>261787</v>
      </c>
      <c r="V474" s="27"/>
      <c r="W474" s="108">
        <f t="shared" si="22"/>
        <v>1608454</v>
      </c>
      <c r="X474" s="27"/>
      <c r="Y474" s="27"/>
      <c r="Z474" s="27"/>
      <c r="AA474" s="27"/>
      <c r="AB474" s="27">
        <v>193977</v>
      </c>
      <c r="AC474" s="27"/>
      <c r="AD474" s="27">
        <v>129026</v>
      </c>
      <c r="AE474" s="27"/>
      <c r="AF474" s="27">
        <v>499975</v>
      </c>
      <c r="AG474" s="27"/>
      <c r="AH474" s="27">
        <v>286579</v>
      </c>
      <c r="AI474" s="27"/>
      <c r="AJ474" s="108">
        <f t="shared" si="23"/>
        <v>1109557</v>
      </c>
      <c r="AK474" s="27"/>
      <c r="AL474" s="27">
        <v>555573</v>
      </c>
      <c r="AM474" s="27"/>
      <c r="AN474" s="27">
        <v>5518</v>
      </c>
      <c r="AO474" s="27"/>
      <c r="AP474" s="27">
        <v>-117179</v>
      </c>
      <c r="AQ474" s="27"/>
      <c r="AR474" s="108">
        <f t="shared" si="24"/>
        <v>443912</v>
      </c>
    </row>
    <row r="475" spans="1:44" ht="15" customHeight="1" x14ac:dyDescent="0.2">
      <c r="A475" s="8" t="s">
        <v>110</v>
      </c>
      <c r="B475" s="9"/>
      <c r="C475" s="34" t="s">
        <v>545</v>
      </c>
      <c r="E475" s="6"/>
      <c r="F475" s="7"/>
      <c r="G475" s="6"/>
      <c r="H475" s="2"/>
      <c r="I475" s="32">
        <v>72500</v>
      </c>
      <c r="J475" s="2"/>
      <c r="K475" s="35" t="s">
        <v>15</v>
      </c>
      <c r="L475" s="2"/>
      <c r="M475" s="27">
        <v>4903865</v>
      </c>
      <c r="N475" s="27"/>
      <c r="O475" s="27">
        <v>401757</v>
      </c>
      <c r="P475" s="27"/>
      <c r="Q475" s="27">
        <v>245290</v>
      </c>
      <c r="R475" s="27"/>
      <c r="S475" s="27">
        <v>0</v>
      </c>
      <c r="T475" s="27"/>
      <c r="U475" s="27">
        <v>140544</v>
      </c>
      <c r="V475" s="27"/>
      <c r="W475" s="108">
        <f t="shared" si="22"/>
        <v>787591</v>
      </c>
      <c r="X475" s="27"/>
      <c r="Y475" s="27"/>
      <c r="Z475" s="27"/>
      <c r="AA475" s="27"/>
      <c r="AB475" s="27">
        <v>93202</v>
      </c>
      <c r="AC475" s="27"/>
      <c r="AD475" s="27">
        <v>61994</v>
      </c>
      <c r="AE475" s="27"/>
      <c r="AF475" s="27">
        <v>240228</v>
      </c>
      <c r="AG475" s="27"/>
      <c r="AH475" s="27">
        <v>562390</v>
      </c>
      <c r="AI475" s="27"/>
      <c r="AJ475" s="108">
        <f t="shared" si="23"/>
        <v>957814</v>
      </c>
      <c r="AK475" s="27"/>
      <c r="AL475" s="27">
        <v>266942</v>
      </c>
      <c r="AM475" s="27"/>
      <c r="AN475" s="27">
        <v>18114</v>
      </c>
      <c r="AO475" s="27"/>
      <c r="AP475" s="27">
        <v>-58582</v>
      </c>
      <c r="AQ475" s="27"/>
      <c r="AR475" s="108">
        <f t="shared" si="24"/>
        <v>226474</v>
      </c>
    </row>
    <row r="476" spans="1:44" ht="15" customHeight="1" x14ac:dyDescent="0.2">
      <c r="A476" s="8" t="s">
        <v>110</v>
      </c>
      <c r="B476" s="9"/>
      <c r="C476" s="34" t="s">
        <v>546</v>
      </c>
      <c r="E476" s="6"/>
      <c r="F476" s="7"/>
      <c r="G476" s="6"/>
      <c r="H476" s="2"/>
      <c r="I476" s="32">
        <v>39200</v>
      </c>
      <c r="J476" s="2"/>
      <c r="K476" s="35" t="s">
        <v>15</v>
      </c>
      <c r="L476" s="2"/>
      <c r="M476" s="27">
        <v>4519924</v>
      </c>
      <c r="N476" s="27"/>
      <c r="O476" s="27">
        <v>370302</v>
      </c>
      <c r="P476" s="27"/>
      <c r="Q476" s="27">
        <v>226086</v>
      </c>
      <c r="R476" s="27"/>
      <c r="S476" s="27">
        <v>0</v>
      </c>
      <c r="T476" s="27"/>
      <c r="U476" s="27">
        <v>256748</v>
      </c>
      <c r="V476" s="27"/>
      <c r="W476" s="108">
        <f t="shared" si="22"/>
        <v>853136</v>
      </c>
      <c r="X476" s="27"/>
      <c r="Y476" s="27"/>
      <c r="Z476" s="27"/>
      <c r="AA476" s="27"/>
      <c r="AB476" s="27">
        <v>85905</v>
      </c>
      <c r="AC476" s="27"/>
      <c r="AD476" s="27">
        <v>57141</v>
      </c>
      <c r="AE476" s="27"/>
      <c r="AF476" s="27">
        <v>221420</v>
      </c>
      <c r="AG476" s="27"/>
      <c r="AH476" s="27">
        <v>486896</v>
      </c>
      <c r="AI476" s="27"/>
      <c r="AJ476" s="108">
        <f t="shared" si="23"/>
        <v>851362</v>
      </c>
      <c r="AK476" s="27"/>
      <c r="AL476" s="27">
        <v>246042</v>
      </c>
      <c r="AM476" s="27"/>
      <c r="AN476" s="27">
        <v>13763</v>
      </c>
      <c r="AO476" s="27"/>
      <c r="AP476" s="27">
        <v>-70904</v>
      </c>
      <c r="AQ476" s="27"/>
      <c r="AR476" s="108">
        <f t="shared" si="24"/>
        <v>188901</v>
      </c>
    </row>
    <row r="477" spans="1:44" ht="15" customHeight="1" x14ac:dyDescent="0.2">
      <c r="A477" s="8" t="s">
        <v>110</v>
      </c>
      <c r="B477" s="9"/>
      <c r="C477" s="34" t="s">
        <v>547</v>
      </c>
      <c r="E477" s="6"/>
      <c r="F477" s="7"/>
      <c r="G477" s="6"/>
      <c r="H477" s="2"/>
      <c r="I477" s="32">
        <v>41700</v>
      </c>
      <c r="J477" s="2"/>
      <c r="K477" s="35" t="s">
        <v>15</v>
      </c>
      <c r="L477" s="2"/>
      <c r="M477" s="27">
        <v>17299560</v>
      </c>
      <c r="N477" s="27"/>
      <c r="O477" s="27">
        <v>1417294</v>
      </c>
      <c r="P477" s="27"/>
      <c r="Q477" s="27">
        <v>865320</v>
      </c>
      <c r="R477" s="27"/>
      <c r="S477" s="27">
        <v>0</v>
      </c>
      <c r="T477" s="27"/>
      <c r="U477" s="27">
        <v>1039067</v>
      </c>
      <c r="V477" s="27"/>
      <c r="W477" s="108">
        <f t="shared" si="22"/>
        <v>3321681</v>
      </c>
      <c r="X477" s="27"/>
      <c r="Y477" s="27"/>
      <c r="Z477" s="27"/>
      <c r="AA477" s="27"/>
      <c r="AB477" s="27">
        <v>328793</v>
      </c>
      <c r="AC477" s="27"/>
      <c r="AD477" s="27">
        <v>218700</v>
      </c>
      <c r="AE477" s="27"/>
      <c r="AF477" s="27">
        <v>847462</v>
      </c>
      <c r="AG477" s="27"/>
      <c r="AH477" s="27">
        <v>516927</v>
      </c>
      <c r="AI477" s="27"/>
      <c r="AJ477" s="108">
        <f t="shared" si="23"/>
        <v>1911882</v>
      </c>
      <c r="AK477" s="27"/>
      <c r="AL477" s="27">
        <v>941701</v>
      </c>
      <c r="AM477" s="27"/>
      <c r="AN477" s="27">
        <v>0</v>
      </c>
      <c r="AO477" s="27"/>
      <c r="AP477" s="27">
        <v>132088</v>
      </c>
      <c r="AQ477" s="27"/>
      <c r="AR477" s="108">
        <f t="shared" si="24"/>
        <v>1073789</v>
      </c>
    </row>
    <row r="478" spans="1:44" ht="15" customHeight="1" x14ac:dyDescent="0.2">
      <c r="A478" s="8" t="s">
        <v>110</v>
      </c>
      <c r="B478" s="9"/>
      <c r="C478" s="34" t="s">
        <v>548</v>
      </c>
      <c r="E478" s="6"/>
      <c r="F478" s="7"/>
      <c r="G478" s="6"/>
      <c r="H478" s="2"/>
      <c r="I478" s="32">
        <v>46800</v>
      </c>
      <c r="J478" s="2"/>
      <c r="K478" s="35" t="s">
        <v>15</v>
      </c>
      <c r="L478" s="2"/>
      <c r="M478" s="27">
        <v>13263138</v>
      </c>
      <c r="N478" s="27"/>
      <c r="O478" s="27">
        <v>1086604</v>
      </c>
      <c r="P478" s="27"/>
      <c r="Q478" s="27">
        <v>663419</v>
      </c>
      <c r="R478" s="27"/>
      <c r="S478" s="27">
        <v>0</v>
      </c>
      <c r="T478" s="27"/>
      <c r="U478" s="27">
        <v>246299</v>
      </c>
      <c r="V478" s="27"/>
      <c r="W478" s="108">
        <f t="shared" si="22"/>
        <v>1996322</v>
      </c>
      <c r="X478" s="27"/>
      <c r="Y478" s="27"/>
      <c r="Z478" s="27"/>
      <c r="AA478" s="27"/>
      <c r="AB478" s="27">
        <v>252077</v>
      </c>
      <c r="AC478" s="27"/>
      <c r="AD478" s="27">
        <v>167672</v>
      </c>
      <c r="AE478" s="27"/>
      <c r="AF478" s="27">
        <v>649728</v>
      </c>
      <c r="AG478" s="27"/>
      <c r="AH478" s="27">
        <v>851615</v>
      </c>
      <c r="AI478" s="27"/>
      <c r="AJ478" s="108">
        <f t="shared" si="23"/>
        <v>1921092</v>
      </c>
      <c r="AK478" s="27"/>
      <c r="AL478" s="27">
        <v>721979</v>
      </c>
      <c r="AM478" s="27"/>
      <c r="AN478" s="27">
        <v>0</v>
      </c>
      <c r="AO478" s="27"/>
      <c r="AP478" s="27">
        <v>-176673</v>
      </c>
      <c r="AQ478" s="27"/>
      <c r="AR478" s="108">
        <f t="shared" si="24"/>
        <v>545306</v>
      </c>
    </row>
    <row r="479" spans="1:44" ht="15" customHeight="1" x14ac:dyDescent="0.2">
      <c r="A479" s="8" t="s">
        <v>110</v>
      </c>
      <c r="B479" s="9"/>
      <c r="C479" s="34" t="s">
        <v>549</v>
      </c>
      <c r="E479" s="6"/>
      <c r="F479" s="7"/>
      <c r="G479" s="6"/>
      <c r="H479" s="2"/>
      <c r="I479" s="32">
        <v>58100</v>
      </c>
      <c r="J479" s="2"/>
      <c r="K479" s="35" t="s">
        <v>15</v>
      </c>
      <c r="L479" s="2"/>
      <c r="M479" s="27">
        <v>8833341</v>
      </c>
      <c r="N479" s="27"/>
      <c r="O479" s="27">
        <v>723685</v>
      </c>
      <c r="P479" s="27"/>
      <c r="Q479" s="27">
        <v>441842</v>
      </c>
      <c r="R479" s="27"/>
      <c r="S479" s="27">
        <v>0</v>
      </c>
      <c r="T479" s="27"/>
      <c r="U479" s="27">
        <v>950206</v>
      </c>
      <c r="V479" s="27"/>
      <c r="W479" s="108">
        <f t="shared" si="22"/>
        <v>2115733</v>
      </c>
      <c r="X479" s="27"/>
      <c r="Y479" s="27"/>
      <c r="Z479" s="27"/>
      <c r="AA479" s="27"/>
      <c r="AB479" s="27">
        <v>167885</v>
      </c>
      <c r="AC479" s="27"/>
      <c r="AD479" s="27">
        <v>111671</v>
      </c>
      <c r="AE479" s="27"/>
      <c r="AF479" s="27">
        <v>432723</v>
      </c>
      <c r="AG479" s="27"/>
      <c r="AH479" s="27">
        <v>981045</v>
      </c>
      <c r="AI479" s="27"/>
      <c r="AJ479" s="108">
        <f t="shared" si="23"/>
        <v>1693324</v>
      </c>
      <c r="AK479" s="27"/>
      <c r="AL479" s="27">
        <v>480843</v>
      </c>
      <c r="AM479" s="27"/>
      <c r="AN479" s="27">
        <v>0</v>
      </c>
      <c r="AO479" s="27"/>
      <c r="AP479" s="27">
        <v>45173</v>
      </c>
      <c r="AQ479" s="27"/>
      <c r="AR479" s="108">
        <f t="shared" si="24"/>
        <v>526016</v>
      </c>
    </row>
    <row r="480" spans="1:44" ht="15" customHeight="1" x14ac:dyDescent="0.2">
      <c r="A480" s="8" t="s">
        <v>110</v>
      </c>
      <c r="B480" s="9"/>
      <c r="C480" s="34" t="s">
        <v>550</v>
      </c>
      <c r="E480" s="6"/>
      <c r="F480" s="7"/>
      <c r="G480" s="6"/>
      <c r="H480" s="2"/>
      <c r="I480" s="32">
        <v>42500</v>
      </c>
      <c r="J480" s="2"/>
      <c r="K480" s="35" t="s">
        <v>15</v>
      </c>
      <c r="L480" s="2"/>
      <c r="M480" s="27">
        <v>6924490</v>
      </c>
      <c r="N480" s="27"/>
      <c r="O480" s="27">
        <v>567300</v>
      </c>
      <c r="P480" s="27"/>
      <c r="Q480" s="27">
        <v>346361</v>
      </c>
      <c r="R480" s="27"/>
      <c r="S480" s="27">
        <v>0</v>
      </c>
      <c r="T480" s="27"/>
      <c r="U480" s="27">
        <v>726076</v>
      </c>
      <c r="V480" s="27"/>
      <c r="W480" s="108">
        <f t="shared" si="22"/>
        <v>1639737</v>
      </c>
      <c r="X480" s="27"/>
      <c r="Y480" s="27"/>
      <c r="Z480" s="27"/>
      <c r="AA480" s="27"/>
      <c r="AB480" s="27">
        <v>131606</v>
      </c>
      <c r="AC480" s="27"/>
      <c r="AD480" s="27">
        <v>87539</v>
      </c>
      <c r="AE480" s="27"/>
      <c r="AF480" s="27">
        <v>339213</v>
      </c>
      <c r="AG480" s="27"/>
      <c r="AH480" s="27">
        <v>136111</v>
      </c>
      <c r="AI480" s="27"/>
      <c r="AJ480" s="108">
        <f t="shared" si="23"/>
        <v>694469</v>
      </c>
      <c r="AK480" s="27"/>
      <c r="AL480" s="27">
        <v>376934</v>
      </c>
      <c r="AM480" s="27"/>
      <c r="AN480" s="27">
        <v>0</v>
      </c>
      <c r="AO480" s="27"/>
      <c r="AP480" s="27">
        <v>126691</v>
      </c>
      <c r="AQ480" s="27"/>
      <c r="AR480" s="108">
        <f t="shared" si="24"/>
        <v>503625</v>
      </c>
    </row>
    <row r="481" spans="1:44" ht="15" customHeight="1" x14ac:dyDescent="0.2">
      <c r="A481" s="8" t="s">
        <v>110</v>
      </c>
      <c r="B481" s="9"/>
      <c r="C481" s="34" t="s">
        <v>551</v>
      </c>
      <c r="E481" s="6"/>
      <c r="F481" s="7"/>
      <c r="G481" s="6"/>
      <c r="H481" s="2"/>
      <c r="I481" s="32">
        <v>63300</v>
      </c>
      <c r="J481" s="2"/>
      <c r="K481" s="35" t="s">
        <v>16</v>
      </c>
      <c r="L481" s="2"/>
      <c r="M481" s="27">
        <v>19007792</v>
      </c>
      <c r="N481" s="27"/>
      <c r="O481" s="27">
        <v>1557243</v>
      </c>
      <c r="P481" s="27"/>
      <c r="Q481" s="27">
        <v>950765</v>
      </c>
      <c r="R481" s="27"/>
      <c r="S481" s="27">
        <v>0</v>
      </c>
      <c r="T481" s="27"/>
      <c r="U481" s="27">
        <v>1182507</v>
      </c>
      <c r="V481" s="27"/>
      <c r="W481" s="108">
        <f t="shared" si="22"/>
        <v>3690515</v>
      </c>
      <c r="X481" s="27"/>
      <c r="Y481" s="27"/>
      <c r="Z481" s="27"/>
      <c r="AA481" s="27"/>
      <c r="AB481" s="27">
        <v>361259</v>
      </c>
      <c r="AC481" s="27"/>
      <c r="AD481" s="27">
        <v>240296</v>
      </c>
      <c r="AE481" s="27"/>
      <c r="AF481" s="27">
        <v>931144</v>
      </c>
      <c r="AG481" s="27"/>
      <c r="AH481" s="27">
        <v>756092</v>
      </c>
      <c r="AI481" s="27"/>
      <c r="AJ481" s="108">
        <f t="shared" si="23"/>
        <v>2288791</v>
      </c>
      <c r="AK481" s="27"/>
      <c r="AL481" s="27">
        <v>1034689</v>
      </c>
      <c r="AM481" s="27"/>
      <c r="AN481" s="27">
        <v>0</v>
      </c>
      <c r="AO481" s="27"/>
      <c r="AP481" s="27">
        <v>456494</v>
      </c>
      <c r="AQ481" s="27"/>
      <c r="AR481" s="108">
        <f t="shared" si="24"/>
        <v>1491183</v>
      </c>
    </row>
    <row r="482" spans="1:44" ht="15" customHeight="1" x14ac:dyDescent="0.2">
      <c r="A482" s="8" t="s">
        <v>110</v>
      </c>
      <c r="B482" s="9"/>
      <c r="C482" s="34" t="s">
        <v>552</v>
      </c>
      <c r="E482" s="6"/>
      <c r="F482" s="7"/>
      <c r="G482" s="6"/>
      <c r="H482" s="2"/>
      <c r="I482" s="32">
        <v>55600</v>
      </c>
      <c r="J482" s="2"/>
      <c r="K482" s="35" t="s">
        <v>16</v>
      </c>
      <c r="L482" s="2"/>
      <c r="M482" s="27">
        <v>3024874</v>
      </c>
      <c r="N482" s="27"/>
      <c r="O482" s="27">
        <v>247818</v>
      </c>
      <c r="P482" s="27"/>
      <c r="Q482" s="27">
        <v>151303</v>
      </c>
      <c r="R482" s="27"/>
      <c r="S482" s="27">
        <v>0</v>
      </c>
      <c r="T482" s="27"/>
      <c r="U482" s="27">
        <v>437099</v>
      </c>
      <c r="V482" s="27"/>
      <c r="W482" s="108">
        <f t="shared" si="22"/>
        <v>836220</v>
      </c>
      <c r="X482" s="27"/>
      <c r="Y482" s="27"/>
      <c r="Z482" s="27"/>
      <c r="AA482" s="27"/>
      <c r="AB482" s="27">
        <v>57490</v>
      </c>
      <c r="AC482" s="27"/>
      <c r="AD482" s="27">
        <v>38240</v>
      </c>
      <c r="AE482" s="27"/>
      <c r="AF482" s="27">
        <v>148181</v>
      </c>
      <c r="AG482" s="27"/>
      <c r="AH482" s="27">
        <v>71406</v>
      </c>
      <c r="AI482" s="27"/>
      <c r="AJ482" s="108">
        <f t="shared" si="23"/>
        <v>315317</v>
      </c>
      <c r="AK482" s="27"/>
      <c r="AL482" s="27">
        <v>164659</v>
      </c>
      <c r="AM482" s="27"/>
      <c r="AN482" s="27">
        <v>0</v>
      </c>
      <c r="AO482" s="27"/>
      <c r="AP482" s="27">
        <v>114006</v>
      </c>
      <c r="AQ482" s="27"/>
      <c r="AR482" s="108">
        <f t="shared" si="24"/>
        <v>278665</v>
      </c>
    </row>
    <row r="483" spans="1:44" ht="15" customHeight="1" x14ac:dyDescent="0.2">
      <c r="A483" s="8" t="s">
        <v>110</v>
      </c>
      <c r="B483" s="9"/>
      <c r="C483" s="34" t="s">
        <v>553</v>
      </c>
      <c r="E483" s="6"/>
      <c r="F483" s="7"/>
      <c r="G483" s="6"/>
      <c r="H483" s="2"/>
      <c r="I483" s="32">
        <v>62100</v>
      </c>
      <c r="J483" s="2"/>
      <c r="K483" s="35" t="s">
        <v>16</v>
      </c>
      <c r="L483" s="2"/>
      <c r="M483" s="27">
        <v>4160004</v>
      </c>
      <c r="N483" s="27"/>
      <c r="O483" s="27">
        <v>340815</v>
      </c>
      <c r="P483" s="27"/>
      <c r="Q483" s="27">
        <v>208082</v>
      </c>
      <c r="R483" s="27"/>
      <c r="S483" s="27">
        <v>0</v>
      </c>
      <c r="T483" s="27"/>
      <c r="U483" s="27">
        <v>549158</v>
      </c>
      <c r="V483" s="27"/>
      <c r="W483" s="108">
        <f t="shared" si="22"/>
        <v>1098055</v>
      </c>
      <c r="X483" s="27"/>
      <c r="Y483" s="27"/>
      <c r="Z483" s="27"/>
      <c r="AA483" s="27"/>
      <c r="AB483" s="27">
        <v>79064</v>
      </c>
      <c r="AC483" s="27"/>
      <c r="AD483" s="27">
        <v>52591</v>
      </c>
      <c r="AE483" s="27"/>
      <c r="AF483" s="27">
        <v>203788</v>
      </c>
      <c r="AG483" s="27"/>
      <c r="AH483" s="27">
        <v>217776</v>
      </c>
      <c r="AI483" s="27"/>
      <c r="AJ483" s="108">
        <f t="shared" si="23"/>
        <v>553219</v>
      </c>
      <c r="AK483" s="27"/>
      <c r="AL483" s="27">
        <v>226450</v>
      </c>
      <c r="AM483" s="27"/>
      <c r="AN483" s="27">
        <v>0</v>
      </c>
      <c r="AO483" s="27"/>
      <c r="AP483" s="27">
        <v>140999</v>
      </c>
      <c r="AQ483" s="27"/>
      <c r="AR483" s="108">
        <f t="shared" si="24"/>
        <v>367449</v>
      </c>
    </row>
    <row r="484" spans="1:44" ht="15" customHeight="1" x14ac:dyDescent="0.2">
      <c r="A484" s="8" t="s">
        <v>110</v>
      </c>
      <c r="B484" s="9"/>
      <c r="C484" s="34" t="s">
        <v>554</v>
      </c>
      <c r="E484" s="6"/>
      <c r="F484" s="7"/>
      <c r="G484" s="6"/>
      <c r="H484" s="2"/>
      <c r="I484" s="32">
        <v>63400</v>
      </c>
      <c r="J484" s="2"/>
      <c r="K484" s="35" t="s">
        <v>16</v>
      </c>
      <c r="L484" s="2"/>
      <c r="M484" s="27">
        <v>5464852</v>
      </c>
      <c r="N484" s="27"/>
      <c r="O484" s="27">
        <v>447717</v>
      </c>
      <c r="P484" s="27"/>
      <c r="Q484" s="27">
        <v>273351</v>
      </c>
      <c r="R484" s="27"/>
      <c r="S484" s="27">
        <v>0</v>
      </c>
      <c r="T484" s="27"/>
      <c r="U484" s="27">
        <v>258719</v>
      </c>
      <c r="V484" s="27"/>
      <c r="W484" s="108">
        <f t="shared" ref="W484:W544" si="25">O484+Q484+U484+S484</f>
        <v>979787</v>
      </c>
      <c r="X484" s="27"/>
      <c r="Y484" s="27"/>
      <c r="Z484" s="27"/>
      <c r="AA484" s="27"/>
      <c r="AB484" s="27">
        <v>103864</v>
      </c>
      <c r="AC484" s="27"/>
      <c r="AD484" s="27">
        <v>69086</v>
      </c>
      <c r="AE484" s="27"/>
      <c r="AF484" s="27">
        <v>267709</v>
      </c>
      <c r="AG484" s="27"/>
      <c r="AH484" s="27">
        <v>379287</v>
      </c>
      <c r="AI484" s="27"/>
      <c r="AJ484" s="108">
        <f t="shared" ref="AJ484:AJ544" si="26">AB484+AD484+AF484+AH484</f>
        <v>819946</v>
      </c>
      <c r="AK484" s="27"/>
      <c r="AL484" s="27">
        <v>297479</v>
      </c>
      <c r="AM484" s="27"/>
      <c r="AN484" s="27">
        <v>0</v>
      </c>
      <c r="AO484" s="27"/>
      <c r="AP484" s="27">
        <v>4016</v>
      </c>
      <c r="AQ484" s="27"/>
      <c r="AR484" s="108">
        <f t="shared" ref="AR484:AR544" si="27">AL484+AP484+AN484</f>
        <v>301495</v>
      </c>
    </row>
    <row r="485" spans="1:44" ht="15" customHeight="1" x14ac:dyDescent="0.2">
      <c r="A485" s="8" t="s">
        <v>110</v>
      </c>
      <c r="B485" s="9"/>
      <c r="C485" s="34" t="s">
        <v>555</v>
      </c>
      <c r="E485" s="6"/>
      <c r="F485" s="7"/>
      <c r="G485" s="6"/>
      <c r="H485" s="2"/>
      <c r="I485" s="32">
        <v>53900</v>
      </c>
      <c r="J485" s="2"/>
      <c r="K485" s="35" t="s">
        <v>16</v>
      </c>
      <c r="L485" s="2"/>
      <c r="M485" s="27">
        <v>20875419</v>
      </c>
      <c r="N485" s="27"/>
      <c r="O485" s="27">
        <v>1710252</v>
      </c>
      <c r="P485" s="27"/>
      <c r="Q485" s="27">
        <v>1044183</v>
      </c>
      <c r="R485" s="27"/>
      <c r="S485" s="27">
        <v>0</v>
      </c>
      <c r="T485" s="27"/>
      <c r="U485" s="27">
        <v>1307786</v>
      </c>
      <c r="V485" s="27"/>
      <c r="W485" s="108">
        <f t="shared" si="25"/>
        <v>4062221</v>
      </c>
      <c r="X485" s="27"/>
      <c r="Y485" s="27"/>
      <c r="Z485" s="27"/>
      <c r="AA485" s="27"/>
      <c r="AB485" s="27">
        <v>396755</v>
      </c>
      <c r="AC485" s="27"/>
      <c r="AD485" s="27">
        <v>263906</v>
      </c>
      <c r="AE485" s="27"/>
      <c r="AF485" s="27">
        <v>1022634</v>
      </c>
      <c r="AG485" s="27"/>
      <c r="AH485" s="27">
        <v>625026</v>
      </c>
      <c r="AI485" s="27"/>
      <c r="AJ485" s="108">
        <f t="shared" si="26"/>
        <v>2308321</v>
      </c>
      <c r="AK485" s="27"/>
      <c r="AL485" s="27">
        <v>1136353</v>
      </c>
      <c r="AM485" s="27"/>
      <c r="AN485" s="27">
        <v>0</v>
      </c>
      <c r="AO485" s="27"/>
      <c r="AP485" s="27">
        <v>433814</v>
      </c>
      <c r="AQ485" s="27"/>
      <c r="AR485" s="108">
        <f t="shared" si="27"/>
        <v>1570167</v>
      </c>
    </row>
    <row r="486" spans="1:44" ht="15" customHeight="1" x14ac:dyDescent="0.2">
      <c r="A486" s="8" t="s">
        <v>110</v>
      </c>
      <c r="B486" s="9"/>
      <c r="C486" s="34" t="s">
        <v>556</v>
      </c>
      <c r="E486" s="6"/>
      <c r="F486" s="7"/>
      <c r="G486" s="6"/>
      <c r="H486" s="2"/>
      <c r="I486" s="32">
        <v>55500</v>
      </c>
      <c r="J486" s="2"/>
      <c r="K486" s="35" t="s">
        <v>16</v>
      </c>
      <c r="L486" s="2"/>
      <c r="M486" s="27">
        <v>52733419</v>
      </c>
      <c r="N486" s="27"/>
      <c r="O486" s="27">
        <v>4320269</v>
      </c>
      <c r="P486" s="27"/>
      <c r="Q486" s="27">
        <v>2637713</v>
      </c>
      <c r="R486" s="27"/>
      <c r="S486" s="27">
        <v>0</v>
      </c>
      <c r="T486" s="27"/>
      <c r="U486" s="27">
        <v>2325984</v>
      </c>
      <c r="V486" s="27"/>
      <c r="W486" s="108">
        <f t="shared" si="25"/>
        <v>9283966</v>
      </c>
      <c r="X486" s="27"/>
      <c r="Y486" s="27"/>
      <c r="Z486" s="27"/>
      <c r="AA486" s="27"/>
      <c r="AB486" s="27">
        <v>1002243</v>
      </c>
      <c r="AC486" s="27"/>
      <c r="AD486" s="27">
        <v>666653</v>
      </c>
      <c r="AE486" s="27"/>
      <c r="AF486" s="27">
        <v>2583278</v>
      </c>
      <c r="AG486" s="27"/>
      <c r="AH486" s="27">
        <v>78747</v>
      </c>
      <c r="AI486" s="27"/>
      <c r="AJ486" s="108">
        <f t="shared" si="26"/>
        <v>4330921</v>
      </c>
      <c r="AK486" s="27"/>
      <c r="AL486" s="27">
        <v>2870543</v>
      </c>
      <c r="AM486" s="27"/>
      <c r="AN486" s="27">
        <v>0</v>
      </c>
      <c r="AO486" s="27"/>
      <c r="AP486" s="27">
        <v>483481</v>
      </c>
      <c r="AQ486" s="27"/>
      <c r="AR486" s="108">
        <f t="shared" si="27"/>
        <v>3354024</v>
      </c>
    </row>
    <row r="487" spans="1:44" ht="15" customHeight="1" x14ac:dyDescent="0.2">
      <c r="A487" s="8" t="s">
        <v>110</v>
      </c>
      <c r="B487" s="9"/>
      <c r="C487" s="34" t="s">
        <v>557</v>
      </c>
      <c r="E487" s="6"/>
      <c r="F487" s="7"/>
      <c r="G487" s="6"/>
      <c r="H487" s="2"/>
      <c r="I487" s="32">
        <v>66800</v>
      </c>
      <c r="J487" s="2"/>
      <c r="K487" s="35" t="s">
        <v>16</v>
      </c>
      <c r="L487" s="2"/>
      <c r="M487" s="27">
        <v>2280318</v>
      </c>
      <c r="N487" s="27"/>
      <c r="O487" s="27">
        <v>186819</v>
      </c>
      <c r="P487" s="27"/>
      <c r="Q487" s="27">
        <v>114061</v>
      </c>
      <c r="R487" s="27"/>
      <c r="S487" s="27">
        <v>0</v>
      </c>
      <c r="T487" s="27"/>
      <c r="U487" s="27">
        <v>332174</v>
      </c>
      <c r="V487" s="27"/>
      <c r="W487" s="108">
        <f t="shared" si="25"/>
        <v>633054</v>
      </c>
      <c r="X487" s="27"/>
      <c r="Y487" s="27"/>
      <c r="Z487" s="27"/>
      <c r="AA487" s="27"/>
      <c r="AB487" s="27">
        <v>43339</v>
      </c>
      <c r="AC487" s="27"/>
      <c r="AD487" s="27">
        <v>28828</v>
      </c>
      <c r="AE487" s="27"/>
      <c r="AF487" s="27">
        <v>111707</v>
      </c>
      <c r="AG487" s="27"/>
      <c r="AH487" s="27">
        <v>394406</v>
      </c>
      <c r="AI487" s="27"/>
      <c r="AJ487" s="108">
        <f t="shared" si="26"/>
        <v>578280</v>
      </c>
      <c r="AK487" s="27"/>
      <c r="AL487" s="27">
        <v>124129</v>
      </c>
      <c r="AM487" s="27"/>
      <c r="AN487" s="27">
        <v>0</v>
      </c>
      <c r="AO487" s="27"/>
      <c r="AP487" s="27">
        <v>-43937</v>
      </c>
      <c r="AQ487" s="27"/>
      <c r="AR487" s="108">
        <f t="shared" si="27"/>
        <v>80192</v>
      </c>
    </row>
    <row r="488" spans="1:44" ht="15" customHeight="1" x14ac:dyDescent="0.2">
      <c r="A488" s="8" t="s">
        <v>110</v>
      </c>
      <c r="B488" s="9"/>
      <c r="C488" s="34" t="s">
        <v>558</v>
      </c>
      <c r="E488" s="6"/>
      <c r="F488" s="7"/>
      <c r="G488" s="6"/>
      <c r="H488" s="2"/>
      <c r="I488" s="32">
        <v>67400</v>
      </c>
      <c r="J488" s="2"/>
      <c r="K488" s="35" t="s">
        <v>16</v>
      </c>
      <c r="L488" s="2"/>
      <c r="M488" s="27">
        <v>1142381</v>
      </c>
      <c r="N488" s="27"/>
      <c r="O488" s="27">
        <v>93591</v>
      </c>
      <c r="P488" s="27"/>
      <c r="Q488" s="27">
        <v>57142</v>
      </c>
      <c r="R488" s="27"/>
      <c r="S488" s="27">
        <v>0</v>
      </c>
      <c r="T488" s="27"/>
      <c r="U488" s="27">
        <v>210770</v>
      </c>
      <c r="V488" s="27"/>
      <c r="W488" s="108">
        <f t="shared" si="25"/>
        <v>361503</v>
      </c>
      <c r="X488" s="27"/>
      <c r="Y488" s="27"/>
      <c r="Z488" s="27"/>
      <c r="AA488" s="27"/>
      <c r="AB488" s="27">
        <v>21712</v>
      </c>
      <c r="AC488" s="27"/>
      <c r="AD488" s="27">
        <v>14442</v>
      </c>
      <c r="AE488" s="27"/>
      <c r="AF488" s="27">
        <v>55962</v>
      </c>
      <c r="AG488" s="27"/>
      <c r="AH488" s="27">
        <v>100035</v>
      </c>
      <c r="AI488" s="27"/>
      <c r="AJ488" s="108">
        <f t="shared" si="26"/>
        <v>192151</v>
      </c>
      <c r="AK488" s="27"/>
      <c r="AL488" s="27">
        <v>62185</v>
      </c>
      <c r="AM488" s="27"/>
      <c r="AN488" s="27">
        <v>0</v>
      </c>
      <c r="AO488" s="27"/>
      <c r="AP488" s="27">
        <v>87690</v>
      </c>
      <c r="AQ488" s="27"/>
      <c r="AR488" s="108">
        <f t="shared" si="27"/>
        <v>149875</v>
      </c>
    </row>
    <row r="489" spans="1:44" ht="15" customHeight="1" x14ac:dyDescent="0.2">
      <c r="A489" s="8" t="s">
        <v>110</v>
      </c>
      <c r="B489" s="9"/>
      <c r="C489" s="34" t="s">
        <v>559</v>
      </c>
      <c r="E489" s="6"/>
      <c r="F489" s="7"/>
      <c r="G489" s="6"/>
      <c r="H489" s="2"/>
      <c r="I489" s="32">
        <v>67500</v>
      </c>
      <c r="J489" s="2"/>
      <c r="K489" s="35" t="s">
        <v>16</v>
      </c>
      <c r="L489" s="2"/>
      <c r="M489" s="27">
        <v>2245460</v>
      </c>
      <c r="N489" s="27"/>
      <c r="O489" s="27">
        <v>183963</v>
      </c>
      <c r="P489" s="27"/>
      <c r="Q489" s="27">
        <v>112317</v>
      </c>
      <c r="R489" s="27"/>
      <c r="S489" s="27">
        <v>0</v>
      </c>
      <c r="T489" s="27"/>
      <c r="U489" s="27">
        <v>574013</v>
      </c>
      <c r="V489" s="27"/>
      <c r="W489" s="108">
        <f t="shared" si="25"/>
        <v>870293</v>
      </c>
      <c r="X489" s="27"/>
      <c r="Y489" s="27"/>
      <c r="Z489" s="27"/>
      <c r="AA489" s="27"/>
      <c r="AB489" s="27">
        <v>42677</v>
      </c>
      <c r="AC489" s="27"/>
      <c r="AD489" s="27">
        <v>28387</v>
      </c>
      <c r="AE489" s="27"/>
      <c r="AF489" s="27">
        <v>109999</v>
      </c>
      <c r="AG489" s="27"/>
      <c r="AH489" s="27">
        <v>0</v>
      </c>
      <c r="AI489" s="27"/>
      <c r="AJ489" s="108">
        <f t="shared" si="26"/>
        <v>181063</v>
      </c>
      <c r="AK489" s="27"/>
      <c r="AL489" s="27">
        <v>122232</v>
      </c>
      <c r="AM489" s="27"/>
      <c r="AN489" s="27">
        <v>0</v>
      </c>
      <c r="AO489" s="27"/>
      <c r="AP489" s="27">
        <v>186501</v>
      </c>
      <c r="AQ489" s="27"/>
      <c r="AR489" s="108">
        <f t="shared" si="27"/>
        <v>308733</v>
      </c>
    </row>
    <row r="490" spans="1:44" ht="15" customHeight="1" x14ac:dyDescent="0.2">
      <c r="A490" s="8" t="s">
        <v>110</v>
      </c>
      <c r="B490" s="9"/>
      <c r="C490" s="34" t="s">
        <v>560</v>
      </c>
      <c r="E490" s="6"/>
      <c r="F490" s="7"/>
      <c r="G490" s="6"/>
      <c r="H490" s="2"/>
      <c r="I490" s="32">
        <v>49800</v>
      </c>
      <c r="J490" s="2"/>
      <c r="K490" s="35" t="s">
        <v>16</v>
      </c>
      <c r="L490" s="2"/>
      <c r="M490" s="27">
        <v>35383755</v>
      </c>
      <c r="N490" s="27"/>
      <c r="O490" s="27">
        <v>2898870</v>
      </c>
      <c r="P490" s="27"/>
      <c r="Q490" s="27">
        <v>1769887</v>
      </c>
      <c r="R490" s="27"/>
      <c r="S490" s="27">
        <v>0</v>
      </c>
      <c r="T490" s="27"/>
      <c r="U490" s="27">
        <v>4278704</v>
      </c>
      <c r="V490" s="27"/>
      <c r="W490" s="108">
        <f t="shared" si="25"/>
        <v>8947461</v>
      </c>
      <c r="X490" s="27"/>
      <c r="Y490" s="27"/>
      <c r="Z490" s="27"/>
      <c r="AA490" s="27"/>
      <c r="AB490" s="27">
        <v>672498</v>
      </c>
      <c r="AC490" s="27"/>
      <c r="AD490" s="27">
        <v>447320</v>
      </c>
      <c r="AE490" s="27"/>
      <c r="AF490" s="27">
        <v>1733361</v>
      </c>
      <c r="AG490" s="27"/>
      <c r="AH490" s="27">
        <v>273595</v>
      </c>
      <c r="AI490" s="27"/>
      <c r="AJ490" s="108">
        <f t="shared" si="26"/>
        <v>3126774</v>
      </c>
      <c r="AK490" s="27"/>
      <c r="AL490" s="27">
        <v>1926114</v>
      </c>
      <c r="AM490" s="27"/>
      <c r="AN490" s="27">
        <v>0</v>
      </c>
      <c r="AO490" s="27"/>
      <c r="AP490" s="27">
        <v>1137636</v>
      </c>
      <c r="AQ490" s="27"/>
      <c r="AR490" s="108">
        <f t="shared" si="27"/>
        <v>3063750</v>
      </c>
    </row>
    <row r="491" spans="1:44" ht="15" customHeight="1" x14ac:dyDescent="0.2">
      <c r="A491" s="8" t="s">
        <v>110</v>
      </c>
      <c r="B491" s="9"/>
      <c r="C491" s="34" t="s">
        <v>561</v>
      </c>
      <c r="E491" s="6"/>
      <c r="F491" s="7"/>
      <c r="G491" s="6"/>
      <c r="H491" s="2"/>
      <c r="I491" s="32">
        <v>75200</v>
      </c>
      <c r="J491" s="2"/>
      <c r="K491" s="35" t="s">
        <v>16</v>
      </c>
      <c r="L491" s="2"/>
      <c r="M491" s="27">
        <v>3631838</v>
      </c>
      <c r="N491" s="27"/>
      <c r="O491" s="27">
        <v>297544</v>
      </c>
      <c r="P491" s="27"/>
      <c r="Q491" s="27">
        <v>181664</v>
      </c>
      <c r="R491" s="27"/>
      <c r="S491" s="27">
        <v>0</v>
      </c>
      <c r="T491" s="27"/>
      <c r="U491" s="27">
        <v>853463</v>
      </c>
      <c r="V491" s="27"/>
      <c r="W491" s="108">
        <f t="shared" si="25"/>
        <v>1332671</v>
      </c>
      <c r="X491" s="27"/>
      <c r="Y491" s="27"/>
      <c r="Z491" s="27"/>
      <c r="AA491" s="27"/>
      <c r="AB491" s="27">
        <v>69026</v>
      </c>
      <c r="AC491" s="27"/>
      <c r="AD491" s="27">
        <v>45914</v>
      </c>
      <c r="AE491" s="27"/>
      <c r="AF491" s="27">
        <v>177915</v>
      </c>
      <c r="AG491" s="27"/>
      <c r="AH491" s="27">
        <v>310299</v>
      </c>
      <c r="AI491" s="27"/>
      <c r="AJ491" s="108">
        <f t="shared" si="26"/>
        <v>603154</v>
      </c>
      <c r="AK491" s="27"/>
      <c r="AL491" s="27">
        <v>197699</v>
      </c>
      <c r="AM491" s="27"/>
      <c r="AN491" s="27">
        <v>0</v>
      </c>
      <c r="AO491" s="27"/>
      <c r="AP491" s="27">
        <v>160273</v>
      </c>
      <c r="AQ491" s="27"/>
      <c r="AR491" s="108">
        <f t="shared" si="27"/>
        <v>357972</v>
      </c>
    </row>
    <row r="492" spans="1:44" ht="15" customHeight="1" x14ac:dyDescent="0.2">
      <c r="A492" s="8" t="s">
        <v>110</v>
      </c>
      <c r="B492" s="9"/>
      <c r="C492" s="34" t="s">
        <v>562</v>
      </c>
      <c r="E492" s="6"/>
      <c r="F492" s="7"/>
      <c r="G492" s="6"/>
      <c r="H492" s="2"/>
      <c r="I492" s="32">
        <v>75400</v>
      </c>
      <c r="J492" s="2"/>
      <c r="K492" s="35" t="s">
        <v>16</v>
      </c>
      <c r="L492" s="2"/>
      <c r="M492" s="27">
        <v>1618919</v>
      </c>
      <c r="N492" s="27"/>
      <c r="O492" s="27">
        <v>132633</v>
      </c>
      <c r="P492" s="27"/>
      <c r="Q492" s="27">
        <v>80978</v>
      </c>
      <c r="R492" s="27"/>
      <c r="S492" s="27">
        <v>0</v>
      </c>
      <c r="T492" s="27"/>
      <c r="U492" s="27">
        <v>334806</v>
      </c>
      <c r="V492" s="27"/>
      <c r="W492" s="108">
        <f t="shared" si="25"/>
        <v>548417</v>
      </c>
      <c r="X492" s="27"/>
      <c r="Y492" s="27"/>
      <c r="Z492" s="27"/>
      <c r="AA492" s="27"/>
      <c r="AB492" s="27">
        <v>30769</v>
      </c>
      <c r="AC492" s="27"/>
      <c r="AD492" s="27">
        <v>20466</v>
      </c>
      <c r="AE492" s="27"/>
      <c r="AF492" s="27">
        <v>79307</v>
      </c>
      <c r="AG492" s="27"/>
      <c r="AH492" s="27">
        <v>292567</v>
      </c>
      <c r="AI492" s="27"/>
      <c r="AJ492" s="108">
        <f t="shared" si="26"/>
        <v>423109</v>
      </c>
      <c r="AK492" s="27"/>
      <c r="AL492" s="27">
        <v>88126</v>
      </c>
      <c r="AM492" s="27"/>
      <c r="AN492" s="27">
        <v>0</v>
      </c>
      <c r="AO492" s="27"/>
      <c r="AP492" s="27">
        <v>114560</v>
      </c>
      <c r="AQ492" s="27"/>
      <c r="AR492" s="108">
        <f t="shared" si="27"/>
        <v>202686</v>
      </c>
    </row>
    <row r="493" spans="1:44" ht="15" customHeight="1" x14ac:dyDescent="0.2">
      <c r="A493" s="8" t="s">
        <v>110</v>
      </c>
      <c r="B493" s="9"/>
      <c r="C493" s="34" t="s">
        <v>563</v>
      </c>
      <c r="E493" s="6"/>
      <c r="F493" s="7"/>
      <c r="G493" s="6"/>
      <c r="H493" s="2"/>
      <c r="I493" s="32">
        <v>51800</v>
      </c>
      <c r="J493" s="2"/>
      <c r="K493" s="35" t="s">
        <v>16</v>
      </c>
      <c r="L493" s="2"/>
      <c r="M493" s="27">
        <v>16308796</v>
      </c>
      <c r="N493" s="27"/>
      <c r="O493" s="27">
        <v>1336124</v>
      </c>
      <c r="P493" s="27"/>
      <c r="Q493" s="27">
        <v>815762</v>
      </c>
      <c r="R493" s="27"/>
      <c r="S493" s="27">
        <v>0</v>
      </c>
      <c r="T493" s="27"/>
      <c r="U493" s="27">
        <v>1199861</v>
      </c>
      <c r="V493" s="27"/>
      <c r="W493" s="108">
        <f t="shared" si="25"/>
        <v>3351747</v>
      </c>
      <c r="X493" s="27"/>
      <c r="Y493" s="27"/>
      <c r="Z493" s="27"/>
      <c r="AA493" s="27"/>
      <c r="AB493" s="27">
        <v>309962</v>
      </c>
      <c r="AC493" s="27"/>
      <c r="AD493" s="27">
        <v>206175</v>
      </c>
      <c r="AE493" s="27"/>
      <c r="AF493" s="27">
        <v>798927</v>
      </c>
      <c r="AG493" s="27"/>
      <c r="AH493" s="27">
        <v>297508</v>
      </c>
      <c r="AI493" s="27"/>
      <c r="AJ493" s="108">
        <f t="shared" si="26"/>
        <v>1612572</v>
      </c>
      <c r="AK493" s="27"/>
      <c r="AL493" s="27">
        <v>887769</v>
      </c>
      <c r="AM493" s="27"/>
      <c r="AN493" s="27">
        <v>0</v>
      </c>
      <c r="AO493" s="27"/>
      <c r="AP493" s="27">
        <v>158542</v>
      </c>
      <c r="AQ493" s="27"/>
      <c r="AR493" s="108">
        <f t="shared" si="27"/>
        <v>1046311</v>
      </c>
    </row>
    <row r="494" spans="1:44" ht="15" customHeight="1" x14ac:dyDescent="0.2">
      <c r="A494" s="8" t="s">
        <v>110</v>
      </c>
      <c r="B494" s="9"/>
      <c r="C494" s="34" t="s">
        <v>564</v>
      </c>
      <c r="E494" s="6"/>
      <c r="F494" s="7"/>
      <c r="G494" s="6"/>
      <c r="H494" s="2"/>
      <c r="I494" s="32">
        <v>52700</v>
      </c>
      <c r="J494" s="2"/>
      <c r="K494" s="35" t="s">
        <v>16</v>
      </c>
      <c r="L494" s="2"/>
      <c r="M494" s="27">
        <v>1472722</v>
      </c>
      <c r="N494" s="27"/>
      <c r="O494" s="27">
        <v>120655</v>
      </c>
      <c r="P494" s="27"/>
      <c r="Q494" s="27">
        <v>73665</v>
      </c>
      <c r="R494" s="27"/>
      <c r="S494" s="27">
        <v>0</v>
      </c>
      <c r="T494" s="27"/>
      <c r="U494" s="27">
        <v>173185</v>
      </c>
      <c r="V494" s="27"/>
      <c r="W494" s="108">
        <f t="shared" si="25"/>
        <v>367505</v>
      </c>
      <c r="X494" s="27"/>
      <c r="Y494" s="27"/>
      <c r="Z494" s="27"/>
      <c r="AA494" s="27"/>
      <c r="AB494" s="27">
        <v>27990</v>
      </c>
      <c r="AC494" s="27"/>
      <c r="AD494" s="27">
        <v>18618</v>
      </c>
      <c r="AE494" s="27"/>
      <c r="AF494" s="27">
        <v>72145</v>
      </c>
      <c r="AG494" s="27"/>
      <c r="AH494" s="27">
        <v>221807</v>
      </c>
      <c r="AI494" s="27"/>
      <c r="AJ494" s="108">
        <f t="shared" si="26"/>
        <v>340560</v>
      </c>
      <c r="AK494" s="27"/>
      <c r="AL494" s="27">
        <v>80168</v>
      </c>
      <c r="AM494" s="27"/>
      <c r="AN494" s="27">
        <v>92075</v>
      </c>
      <c r="AO494" s="27"/>
      <c r="AP494" s="27">
        <v>4578</v>
      </c>
      <c r="AQ494" s="27"/>
      <c r="AR494" s="108">
        <f t="shared" si="27"/>
        <v>176821</v>
      </c>
    </row>
    <row r="495" spans="1:44" ht="15" customHeight="1" x14ac:dyDescent="0.2">
      <c r="A495" s="8" t="s">
        <v>110</v>
      </c>
      <c r="B495" s="9"/>
      <c r="C495" s="34" t="s">
        <v>565</v>
      </c>
      <c r="E495" s="6"/>
      <c r="F495" s="7"/>
      <c r="G495" s="6"/>
      <c r="H495" s="2"/>
      <c r="I495" s="32">
        <v>33800</v>
      </c>
      <c r="J495" s="2"/>
      <c r="K495" s="35" t="s">
        <v>16</v>
      </c>
      <c r="L495" s="2"/>
      <c r="M495" s="27">
        <v>55858409</v>
      </c>
      <c r="N495" s="27"/>
      <c r="O495" s="27">
        <v>4576289</v>
      </c>
      <c r="P495" s="27"/>
      <c r="Q495" s="27">
        <v>2794024</v>
      </c>
      <c r="R495" s="27"/>
      <c r="S495" s="27">
        <v>0</v>
      </c>
      <c r="T495" s="27"/>
      <c r="U495" s="27">
        <v>6977045</v>
      </c>
      <c r="V495" s="27"/>
      <c r="W495" s="108">
        <f t="shared" si="25"/>
        <v>14347358</v>
      </c>
      <c r="X495" s="27"/>
      <c r="Y495" s="27"/>
      <c r="Z495" s="27"/>
      <c r="AA495" s="27"/>
      <c r="AB495" s="27">
        <v>1061636</v>
      </c>
      <c r="AC495" s="27"/>
      <c r="AD495" s="27">
        <v>706159</v>
      </c>
      <c r="AE495" s="27"/>
      <c r="AF495" s="27">
        <v>2736363</v>
      </c>
      <c r="AG495" s="27"/>
      <c r="AH495" s="27">
        <v>0</v>
      </c>
      <c r="AI495" s="27"/>
      <c r="AJ495" s="108">
        <f t="shared" si="26"/>
        <v>4504158</v>
      </c>
      <c r="AK495" s="27"/>
      <c r="AL495" s="27">
        <v>3040651</v>
      </c>
      <c r="AM495" s="27"/>
      <c r="AN495" s="27">
        <v>24006</v>
      </c>
      <c r="AO495" s="27"/>
      <c r="AP495" s="27">
        <v>2633963</v>
      </c>
      <c r="AQ495" s="27"/>
      <c r="AR495" s="108">
        <f t="shared" si="27"/>
        <v>5698620</v>
      </c>
    </row>
    <row r="496" spans="1:44" ht="15" customHeight="1" x14ac:dyDescent="0.2">
      <c r="A496" s="8" t="s">
        <v>110</v>
      </c>
      <c r="B496" s="9"/>
      <c r="C496" s="34" t="s">
        <v>566</v>
      </c>
      <c r="E496" s="6"/>
      <c r="F496" s="7"/>
      <c r="G496" s="6"/>
      <c r="H496" s="2"/>
      <c r="I496" s="32">
        <v>75000</v>
      </c>
      <c r="J496" s="2"/>
      <c r="K496" s="35" t="s">
        <v>16</v>
      </c>
      <c r="L496" s="2"/>
      <c r="M496" s="27">
        <v>7334388</v>
      </c>
      <c r="N496" s="27"/>
      <c r="O496" s="27">
        <v>600881</v>
      </c>
      <c r="P496" s="27"/>
      <c r="Q496" s="27">
        <v>366864</v>
      </c>
      <c r="R496" s="27"/>
      <c r="S496" s="27">
        <v>0</v>
      </c>
      <c r="T496" s="27"/>
      <c r="U496" s="27">
        <v>2243120</v>
      </c>
      <c r="V496" s="27"/>
      <c r="W496" s="108">
        <f t="shared" si="25"/>
        <v>3210865</v>
      </c>
      <c r="X496" s="27"/>
      <c r="Y496" s="27"/>
      <c r="Z496" s="27"/>
      <c r="AA496" s="27"/>
      <c r="AB496" s="27">
        <v>139396</v>
      </c>
      <c r="AC496" s="27"/>
      <c r="AD496" s="27">
        <v>92721</v>
      </c>
      <c r="AE496" s="27"/>
      <c r="AF496" s="27">
        <v>359293</v>
      </c>
      <c r="AG496" s="27"/>
      <c r="AH496" s="27">
        <v>0</v>
      </c>
      <c r="AI496" s="27"/>
      <c r="AJ496" s="108">
        <f t="shared" si="26"/>
        <v>591410</v>
      </c>
      <c r="AK496" s="27"/>
      <c r="AL496" s="27">
        <v>399247</v>
      </c>
      <c r="AM496" s="27"/>
      <c r="AN496" s="27">
        <v>0</v>
      </c>
      <c r="AO496" s="27"/>
      <c r="AP496" s="27">
        <v>908084</v>
      </c>
      <c r="AQ496" s="27"/>
      <c r="AR496" s="108">
        <f t="shared" si="27"/>
        <v>1307331</v>
      </c>
    </row>
    <row r="497" spans="1:44" ht="15" customHeight="1" x14ac:dyDescent="0.2">
      <c r="A497" s="8" t="s">
        <v>110</v>
      </c>
      <c r="B497" s="9"/>
      <c r="C497" s="34" t="s">
        <v>567</v>
      </c>
      <c r="E497" s="6"/>
      <c r="F497" s="7"/>
      <c r="G497" s="6"/>
      <c r="H497" s="2"/>
      <c r="I497" s="32">
        <v>67900</v>
      </c>
      <c r="J497" s="2"/>
      <c r="K497" s="35" t="s">
        <v>16</v>
      </c>
      <c r="L497" s="2"/>
      <c r="M497" s="27">
        <v>3132135</v>
      </c>
      <c r="N497" s="27"/>
      <c r="O497" s="27">
        <v>256605</v>
      </c>
      <c r="P497" s="27"/>
      <c r="Q497" s="27">
        <v>156669</v>
      </c>
      <c r="R497" s="27"/>
      <c r="S497" s="27">
        <v>0</v>
      </c>
      <c r="T497" s="27"/>
      <c r="U497" s="27">
        <v>45330</v>
      </c>
      <c r="V497" s="27"/>
      <c r="W497" s="108">
        <f t="shared" si="25"/>
        <v>458604</v>
      </c>
      <c r="X497" s="27"/>
      <c r="Y497" s="27"/>
      <c r="Z497" s="27"/>
      <c r="AA497" s="27"/>
      <c r="AB497" s="27">
        <v>59529</v>
      </c>
      <c r="AC497" s="27"/>
      <c r="AD497" s="27">
        <v>39596</v>
      </c>
      <c r="AE497" s="27"/>
      <c r="AF497" s="27">
        <v>153435</v>
      </c>
      <c r="AG497" s="27"/>
      <c r="AH497" s="27">
        <v>323604</v>
      </c>
      <c r="AI497" s="27"/>
      <c r="AJ497" s="108">
        <f t="shared" si="26"/>
        <v>576164</v>
      </c>
      <c r="AK497" s="27"/>
      <c r="AL497" s="27">
        <v>170498</v>
      </c>
      <c r="AM497" s="27"/>
      <c r="AN497" s="27">
        <v>0</v>
      </c>
      <c r="AO497" s="27"/>
      <c r="AP497" s="27">
        <v>-80970</v>
      </c>
      <c r="AQ497" s="27"/>
      <c r="AR497" s="108">
        <f t="shared" si="27"/>
        <v>89528</v>
      </c>
    </row>
    <row r="498" spans="1:44" ht="15" customHeight="1" x14ac:dyDescent="0.2">
      <c r="A498" s="8" t="s">
        <v>110</v>
      </c>
      <c r="B498" s="9"/>
      <c r="C498" s="34" t="s">
        <v>568</v>
      </c>
      <c r="E498" s="6"/>
      <c r="F498" s="7"/>
      <c r="G498" s="6"/>
      <c r="H498" s="2"/>
      <c r="I498" s="32">
        <v>68200</v>
      </c>
      <c r="J498" s="2"/>
      <c r="K498" s="35" t="s">
        <v>16</v>
      </c>
      <c r="L498" s="2"/>
      <c r="M498" s="27">
        <v>13623058</v>
      </c>
      <c r="N498" s="27"/>
      <c r="O498" s="27">
        <v>1116091</v>
      </c>
      <c r="P498" s="27"/>
      <c r="Q498" s="27">
        <v>681422</v>
      </c>
      <c r="R498" s="27"/>
      <c r="S498" s="27">
        <v>0</v>
      </c>
      <c r="T498" s="27"/>
      <c r="U498" s="27">
        <v>407132</v>
      </c>
      <c r="V498" s="27"/>
      <c r="W498" s="108">
        <f t="shared" si="25"/>
        <v>2204645</v>
      </c>
      <c r="X498" s="27"/>
      <c r="Y498" s="27"/>
      <c r="Z498" s="27"/>
      <c r="AA498" s="27"/>
      <c r="AB498" s="27">
        <v>258918</v>
      </c>
      <c r="AC498" s="27"/>
      <c r="AD498" s="27">
        <v>172222</v>
      </c>
      <c r="AE498" s="27"/>
      <c r="AF498" s="27">
        <v>667359</v>
      </c>
      <c r="AG498" s="27"/>
      <c r="AH498" s="27">
        <v>834766</v>
      </c>
      <c r="AI498" s="27"/>
      <c r="AJ498" s="108">
        <f t="shared" si="26"/>
        <v>1933265</v>
      </c>
      <c r="AK498" s="27"/>
      <c r="AL498" s="27">
        <v>741571</v>
      </c>
      <c r="AM498" s="27"/>
      <c r="AN498" s="27">
        <v>10783</v>
      </c>
      <c r="AO498" s="27"/>
      <c r="AP498" s="27">
        <v>21407</v>
      </c>
      <c r="AQ498" s="27"/>
      <c r="AR498" s="108">
        <f t="shared" si="27"/>
        <v>773761</v>
      </c>
    </row>
    <row r="499" spans="1:44" ht="15" customHeight="1" x14ac:dyDescent="0.2">
      <c r="A499" s="8" t="s">
        <v>110</v>
      </c>
      <c r="B499" s="9"/>
      <c r="C499" s="34" t="s">
        <v>569</v>
      </c>
      <c r="E499" s="6"/>
      <c r="F499" s="7"/>
      <c r="G499" s="6"/>
      <c r="H499" s="2"/>
      <c r="I499" s="32">
        <v>55000</v>
      </c>
      <c r="J499" s="2"/>
      <c r="K499" s="35" t="s">
        <v>16</v>
      </c>
      <c r="L499" s="2"/>
      <c r="M499" s="27">
        <v>11062109</v>
      </c>
      <c r="N499" s="27"/>
      <c r="O499" s="27">
        <v>906281</v>
      </c>
      <c r="P499" s="27"/>
      <c r="Q499" s="27">
        <v>553324</v>
      </c>
      <c r="R499" s="27"/>
      <c r="S499" s="27">
        <v>0</v>
      </c>
      <c r="T499" s="27"/>
      <c r="U499" s="27">
        <v>201389</v>
      </c>
      <c r="V499" s="27"/>
      <c r="W499" s="108">
        <f t="shared" si="25"/>
        <v>1660994</v>
      </c>
      <c r="X499" s="27"/>
      <c r="Y499" s="27"/>
      <c r="Z499" s="27"/>
      <c r="AA499" s="27"/>
      <c r="AB499" s="27">
        <v>210245</v>
      </c>
      <c r="AC499" s="27"/>
      <c r="AD499" s="27">
        <v>139847</v>
      </c>
      <c r="AE499" s="27"/>
      <c r="AF499" s="27">
        <v>541905</v>
      </c>
      <c r="AG499" s="27"/>
      <c r="AH499" s="27">
        <v>1199192</v>
      </c>
      <c r="AI499" s="27"/>
      <c r="AJ499" s="108">
        <f t="shared" si="26"/>
        <v>2091189</v>
      </c>
      <c r="AK499" s="27"/>
      <c r="AL499" s="27">
        <v>602166</v>
      </c>
      <c r="AM499" s="27"/>
      <c r="AN499" s="27">
        <v>13865</v>
      </c>
      <c r="AO499" s="27"/>
      <c r="AP499" s="27">
        <v>-81683</v>
      </c>
      <c r="AQ499" s="27"/>
      <c r="AR499" s="108">
        <f t="shared" si="27"/>
        <v>534348</v>
      </c>
    </row>
    <row r="500" spans="1:44" ht="15" customHeight="1" x14ac:dyDescent="0.2">
      <c r="A500" s="8" t="s">
        <v>110</v>
      </c>
      <c r="B500" s="9"/>
      <c r="C500" s="34" t="s">
        <v>570</v>
      </c>
      <c r="E500" s="6"/>
      <c r="F500" s="7"/>
      <c r="G500" s="6"/>
      <c r="H500" s="2"/>
      <c r="I500" s="32">
        <v>54800</v>
      </c>
      <c r="J500" s="2"/>
      <c r="K500" s="35" t="s">
        <v>16</v>
      </c>
      <c r="L500" s="2"/>
      <c r="M500" s="27">
        <v>23747202</v>
      </c>
      <c r="N500" s="27"/>
      <c r="O500" s="27">
        <v>1945527</v>
      </c>
      <c r="P500" s="27"/>
      <c r="Q500" s="27">
        <v>1187829</v>
      </c>
      <c r="R500" s="27"/>
      <c r="S500" s="27">
        <v>0</v>
      </c>
      <c r="T500" s="27"/>
      <c r="U500" s="27">
        <v>1359792</v>
      </c>
      <c r="V500" s="27"/>
      <c r="W500" s="108">
        <f t="shared" si="25"/>
        <v>4493148</v>
      </c>
      <c r="X500" s="27"/>
      <c r="Y500" s="27"/>
      <c r="Z500" s="27"/>
      <c r="AA500" s="27"/>
      <c r="AB500" s="27">
        <v>451336</v>
      </c>
      <c r="AC500" s="27"/>
      <c r="AD500" s="27">
        <v>300211</v>
      </c>
      <c r="AE500" s="27"/>
      <c r="AF500" s="27">
        <v>1163316</v>
      </c>
      <c r="AG500" s="27"/>
      <c r="AH500" s="27">
        <v>1864838</v>
      </c>
      <c r="AI500" s="27"/>
      <c r="AJ500" s="108">
        <f t="shared" si="26"/>
        <v>3779701</v>
      </c>
      <c r="AK500" s="27"/>
      <c r="AL500" s="27">
        <v>1292679</v>
      </c>
      <c r="AM500" s="27"/>
      <c r="AN500" s="27">
        <v>49065</v>
      </c>
      <c r="AO500" s="27"/>
      <c r="AP500" s="27">
        <v>496293</v>
      </c>
      <c r="AQ500" s="27"/>
      <c r="AR500" s="108">
        <f t="shared" si="27"/>
        <v>1838037</v>
      </c>
    </row>
    <row r="501" spans="1:44" ht="15" customHeight="1" x14ac:dyDescent="0.2">
      <c r="A501" s="8" t="s">
        <v>110</v>
      </c>
      <c r="B501" s="9"/>
      <c r="C501" s="34" t="s">
        <v>571</v>
      </c>
      <c r="E501" s="6"/>
      <c r="F501" s="7"/>
      <c r="G501" s="6"/>
      <c r="H501" s="2"/>
      <c r="I501" s="32">
        <v>47400</v>
      </c>
      <c r="J501" s="2"/>
      <c r="K501" s="35" t="s">
        <v>16</v>
      </c>
      <c r="L501" s="2"/>
      <c r="M501" s="27">
        <v>3130837</v>
      </c>
      <c r="N501" s="27"/>
      <c r="O501" s="27">
        <v>256499</v>
      </c>
      <c r="P501" s="27"/>
      <c r="Q501" s="27">
        <v>156604</v>
      </c>
      <c r="R501" s="27"/>
      <c r="S501" s="27">
        <v>0</v>
      </c>
      <c r="T501" s="27"/>
      <c r="U501" s="27">
        <v>369144</v>
      </c>
      <c r="V501" s="27"/>
      <c r="W501" s="108">
        <f t="shared" si="25"/>
        <v>782247</v>
      </c>
      <c r="X501" s="27"/>
      <c r="Y501" s="27"/>
      <c r="Z501" s="27"/>
      <c r="AA501" s="27"/>
      <c r="AB501" s="27">
        <v>59504</v>
      </c>
      <c r="AC501" s="27"/>
      <c r="AD501" s="27">
        <v>39580</v>
      </c>
      <c r="AE501" s="27"/>
      <c r="AF501" s="27">
        <v>153372</v>
      </c>
      <c r="AG501" s="27"/>
      <c r="AH501" s="27">
        <v>236891</v>
      </c>
      <c r="AI501" s="27"/>
      <c r="AJ501" s="108">
        <f t="shared" si="26"/>
        <v>489347</v>
      </c>
      <c r="AK501" s="27"/>
      <c r="AL501" s="27">
        <v>170427</v>
      </c>
      <c r="AM501" s="27"/>
      <c r="AN501" s="27">
        <v>0</v>
      </c>
      <c r="AO501" s="27"/>
      <c r="AP501" s="27">
        <v>129873</v>
      </c>
      <c r="AQ501" s="27"/>
      <c r="AR501" s="108">
        <f t="shared" si="27"/>
        <v>300300</v>
      </c>
    </row>
    <row r="502" spans="1:44" ht="15" customHeight="1" x14ac:dyDescent="0.2">
      <c r="A502" s="8" t="s">
        <v>110</v>
      </c>
      <c r="B502" s="9"/>
      <c r="C502" s="34" t="s">
        <v>572</v>
      </c>
      <c r="E502" s="6"/>
      <c r="F502" s="7"/>
      <c r="G502" s="6"/>
      <c r="H502" s="2"/>
      <c r="I502" s="32">
        <v>71500</v>
      </c>
      <c r="J502" s="2"/>
      <c r="K502" s="35" t="s">
        <v>16</v>
      </c>
      <c r="L502" s="2"/>
      <c r="M502" s="27">
        <v>83373784</v>
      </c>
      <c r="N502" s="27"/>
      <c r="O502" s="27">
        <v>6830529</v>
      </c>
      <c r="P502" s="27"/>
      <c r="Q502" s="27">
        <v>4170336</v>
      </c>
      <c r="R502" s="27"/>
      <c r="S502" s="27">
        <v>0</v>
      </c>
      <c r="T502" s="27"/>
      <c r="U502" s="27">
        <v>3417721</v>
      </c>
      <c r="V502" s="27"/>
      <c r="W502" s="108">
        <f t="shared" si="25"/>
        <v>14418586</v>
      </c>
      <c r="X502" s="27"/>
      <c r="Y502" s="27"/>
      <c r="Z502" s="27"/>
      <c r="AA502" s="27"/>
      <c r="AB502" s="27">
        <v>1584589</v>
      </c>
      <c r="AC502" s="27"/>
      <c r="AD502" s="27">
        <v>1054008</v>
      </c>
      <c r="AE502" s="27"/>
      <c r="AF502" s="27">
        <v>4084273</v>
      </c>
      <c r="AG502" s="27"/>
      <c r="AH502" s="27">
        <v>1381307</v>
      </c>
      <c r="AI502" s="27"/>
      <c r="AJ502" s="108">
        <f t="shared" si="26"/>
        <v>8104177</v>
      </c>
      <c r="AK502" s="27"/>
      <c r="AL502" s="27">
        <v>4538450</v>
      </c>
      <c r="AM502" s="27"/>
      <c r="AN502" s="27">
        <v>153036</v>
      </c>
      <c r="AO502" s="27"/>
      <c r="AP502" s="27">
        <v>633485</v>
      </c>
      <c r="AQ502" s="27"/>
      <c r="AR502" s="108">
        <f t="shared" si="27"/>
        <v>5324971</v>
      </c>
    </row>
    <row r="503" spans="1:44" ht="15" customHeight="1" x14ac:dyDescent="0.2">
      <c r="A503" s="8" t="s">
        <v>110</v>
      </c>
      <c r="B503" s="9"/>
      <c r="C503" s="34" t="s">
        <v>572</v>
      </c>
      <c r="E503" s="6"/>
      <c r="F503" s="7"/>
      <c r="G503" s="6"/>
      <c r="H503" s="2"/>
      <c r="I503" s="32">
        <v>71503</v>
      </c>
      <c r="J503" s="2"/>
      <c r="K503" s="35" t="s">
        <v>16</v>
      </c>
      <c r="L503" s="2"/>
      <c r="M503" s="27">
        <v>17757055</v>
      </c>
      <c r="N503" s="27"/>
      <c r="O503" s="27">
        <v>1454775</v>
      </c>
      <c r="P503" s="27"/>
      <c r="Q503" s="27">
        <v>888204</v>
      </c>
      <c r="R503" s="27"/>
      <c r="S503" s="27">
        <v>0</v>
      </c>
      <c r="T503" s="27"/>
      <c r="U503" s="27">
        <v>1176290</v>
      </c>
      <c r="V503" s="27"/>
      <c r="W503" s="108">
        <f t="shared" si="25"/>
        <v>3519269</v>
      </c>
      <c r="X503" s="27"/>
      <c r="Y503" s="27"/>
      <c r="Z503" s="27"/>
      <c r="AA503" s="27"/>
      <c r="AB503" s="27">
        <v>337488</v>
      </c>
      <c r="AC503" s="27"/>
      <c r="AD503" s="27">
        <v>224484</v>
      </c>
      <c r="AE503" s="27"/>
      <c r="AF503" s="27">
        <v>869874</v>
      </c>
      <c r="AG503" s="27"/>
      <c r="AH503" s="27">
        <v>1487672</v>
      </c>
      <c r="AI503" s="27"/>
      <c r="AJ503" s="108">
        <f t="shared" si="26"/>
        <v>2919518</v>
      </c>
      <c r="AK503" s="27"/>
      <c r="AL503" s="27">
        <v>966605</v>
      </c>
      <c r="AM503" s="27"/>
      <c r="AN503" s="27">
        <v>0</v>
      </c>
      <c r="AO503" s="27"/>
      <c r="AP503" s="27">
        <v>-36497</v>
      </c>
      <c r="AQ503" s="27"/>
      <c r="AR503" s="108">
        <f t="shared" si="27"/>
        <v>930108</v>
      </c>
    </row>
    <row r="504" spans="1:44" ht="15" customHeight="1" x14ac:dyDescent="0.2">
      <c r="A504" s="8" t="s">
        <v>110</v>
      </c>
      <c r="B504" s="9"/>
      <c r="C504" s="34" t="s">
        <v>573</v>
      </c>
      <c r="E504" s="6"/>
      <c r="F504" s="7"/>
      <c r="G504" s="6"/>
      <c r="H504" s="2"/>
      <c r="I504" s="32">
        <v>69400</v>
      </c>
      <c r="J504" s="2"/>
      <c r="K504" s="35" t="s">
        <v>16</v>
      </c>
      <c r="L504" s="2"/>
      <c r="M504" s="27">
        <v>3122119</v>
      </c>
      <c r="N504" s="27"/>
      <c r="O504" s="27">
        <v>255785</v>
      </c>
      <c r="P504" s="27"/>
      <c r="Q504" s="27">
        <v>156168</v>
      </c>
      <c r="R504" s="27"/>
      <c r="S504" s="27">
        <v>0</v>
      </c>
      <c r="T504" s="27"/>
      <c r="U504" s="27">
        <v>821813</v>
      </c>
      <c r="V504" s="27"/>
      <c r="W504" s="108">
        <f t="shared" si="25"/>
        <v>1233766</v>
      </c>
      <c r="X504" s="27"/>
      <c r="Y504" s="27"/>
      <c r="Z504" s="27"/>
      <c r="AA504" s="27"/>
      <c r="AB504" s="27">
        <v>59339</v>
      </c>
      <c r="AC504" s="27"/>
      <c r="AD504" s="27">
        <v>39470</v>
      </c>
      <c r="AE504" s="27"/>
      <c r="AF504" s="27">
        <v>152945</v>
      </c>
      <c r="AG504" s="27"/>
      <c r="AH504" s="27">
        <v>0</v>
      </c>
      <c r="AI504" s="27"/>
      <c r="AJ504" s="108">
        <f t="shared" si="26"/>
        <v>251754</v>
      </c>
      <c r="AK504" s="27"/>
      <c r="AL504" s="27">
        <v>169952</v>
      </c>
      <c r="AM504" s="27"/>
      <c r="AN504" s="27">
        <v>0</v>
      </c>
      <c r="AO504" s="27"/>
      <c r="AP504" s="27">
        <v>295761</v>
      </c>
      <c r="AQ504" s="27"/>
      <c r="AR504" s="108">
        <f t="shared" si="27"/>
        <v>465713</v>
      </c>
    </row>
    <row r="505" spans="1:44" ht="15" customHeight="1" x14ac:dyDescent="0.2">
      <c r="A505" s="8" t="s">
        <v>110</v>
      </c>
      <c r="B505" s="9"/>
      <c r="C505" s="34" t="s">
        <v>574</v>
      </c>
      <c r="E505" s="6"/>
      <c r="F505" s="7"/>
      <c r="G505" s="6"/>
      <c r="H505" s="2"/>
      <c r="I505" s="32">
        <v>61100</v>
      </c>
      <c r="J505" s="2"/>
      <c r="K505" s="35" t="s">
        <v>16</v>
      </c>
      <c r="L505" s="2"/>
      <c r="M505" s="27">
        <v>6966950</v>
      </c>
      <c r="N505" s="27"/>
      <c r="O505" s="27">
        <v>570778</v>
      </c>
      <c r="P505" s="27"/>
      <c r="Q505" s="27">
        <v>348485</v>
      </c>
      <c r="R505" s="27"/>
      <c r="S505" s="27">
        <v>0</v>
      </c>
      <c r="T505" s="27"/>
      <c r="U505" s="27">
        <v>779495</v>
      </c>
      <c r="V505" s="27"/>
      <c r="W505" s="108">
        <f t="shared" si="25"/>
        <v>1698758</v>
      </c>
      <c r="X505" s="27"/>
      <c r="Y505" s="27"/>
      <c r="Z505" s="27"/>
      <c r="AA505" s="27"/>
      <c r="AB505" s="27">
        <v>132413</v>
      </c>
      <c r="AC505" s="27"/>
      <c r="AD505" s="27">
        <v>88076</v>
      </c>
      <c r="AE505" s="27"/>
      <c r="AF505" s="27">
        <v>341293</v>
      </c>
      <c r="AG505" s="27"/>
      <c r="AH505" s="27">
        <v>505132</v>
      </c>
      <c r="AI505" s="27"/>
      <c r="AJ505" s="108">
        <f t="shared" si="26"/>
        <v>1066914</v>
      </c>
      <c r="AK505" s="27"/>
      <c r="AL505" s="27">
        <v>379246</v>
      </c>
      <c r="AM505" s="27"/>
      <c r="AN505" s="27">
        <v>0</v>
      </c>
      <c r="AO505" s="27"/>
      <c r="AP505" s="27">
        <v>209196</v>
      </c>
      <c r="AQ505" s="27"/>
      <c r="AR505" s="108">
        <f t="shared" si="27"/>
        <v>588442</v>
      </c>
    </row>
    <row r="506" spans="1:44" ht="15" customHeight="1" x14ac:dyDescent="0.2">
      <c r="A506" s="8" t="s">
        <v>110</v>
      </c>
      <c r="B506" s="9"/>
      <c r="C506" s="34" t="s">
        <v>575</v>
      </c>
      <c r="E506" s="6"/>
      <c r="F506" s="7"/>
      <c r="G506" s="6"/>
      <c r="H506" s="2"/>
      <c r="I506" s="32">
        <v>69900</v>
      </c>
      <c r="J506" s="2"/>
      <c r="K506" s="35" t="s">
        <v>16</v>
      </c>
      <c r="L506" s="2"/>
      <c r="M506" s="27">
        <v>1163923</v>
      </c>
      <c r="N506" s="27"/>
      <c r="O506" s="27">
        <v>95356</v>
      </c>
      <c r="P506" s="27"/>
      <c r="Q506" s="27">
        <v>58219</v>
      </c>
      <c r="R506" s="27"/>
      <c r="S506" s="27">
        <v>0</v>
      </c>
      <c r="T506" s="27"/>
      <c r="U506" s="27">
        <v>96405</v>
      </c>
      <c r="V506" s="27"/>
      <c r="W506" s="108">
        <f t="shared" si="25"/>
        <v>249980</v>
      </c>
      <c r="X506" s="27"/>
      <c r="Y506" s="27"/>
      <c r="Z506" s="27"/>
      <c r="AA506" s="27"/>
      <c r="AB506" s="27">
        <v>22121</v>
      </c>
      <c r="AC506" s="27"/>
      <c r="AD506" s="27">
        <v>14714</v>
      </c>
      <c r="AE506" s="27"/>
      <c r="AF506" s="27">
        <v>57018</v>
      </c>
      <c r="AG506" s="27"/>
      <c r="AH506" s="27">
        <v>116870</v>
      </c>
      <c r="AI506" s="27"/>
      <c r="AJ506" s="108">
        <f t="shared" si="26"/>
        <v>210723</v>
      </c>
      <c r="AK506" s="27"/>
      <c r="AL506" s="27">
        <v>63358</v>
      </c>
      <c r="AM506" s="27"/>
      <c r="AN506" s="27">
        <v>0</v>
      </c>
      <c r="AO506" s="27"/>
      <c r="AP506" s="27">
        <v>-3081</v>
      </c>
      <c r="AQ506" s="27"/>
      <c r="AR506" s="108">
        <f t="shared" si="27"/>
        <v>60277</v>
      </c>
    </row>
    <row r="507" spans="1:44" ht="15" customHeight="1" x14ac:dyDescent="0.2">
      <c r="A507" s="8" t="s">
        <v>110</v>
      </c>
      <c r="B507" s="9"/>
      <c r="C507" s="34" t="s">
        <v>576</v>
      </c>
      <c r="E507" s="6"/>
      <c r="F507" s="7"/>
      <c r="G507" s="6"/>
      <c r="H507" s="2"/>
      <c r="I507" s="32">
        <v>85402</v>
      </c>
      <c r="J507" s="2"/>
      <c r="K507" s="35" t="s">
        <v>16</v>
      </c>
      <c r="L507" s="2"/>
      <c r="M507" s="27">
        <v>1560379</v>
      </c>
      <c r="N507" s="27"/>
      <c r="O507" s="27">
        <v>127836</v>
      </c>
      <c r="P507" s="27"/>
      <c r="Q507" s="27">
        <v>78050</v>
      </c>
      <c r="R507" s="27"/>
      <c r="S507" s="27">
        <v>0</v>
      </c>
      <c r="T507" s="27"/>
      <c r="U507" s="27">
        <v>0</v>
      </c>
      <c r="V507" s="27"/>
      <c r="W507" s="108">
        <f t="shared" si="25"/>
        <v>205886</v>
      </c>
      <c r="X507" s="27"/>
      <c r="Y507" s="27"/>
      <c r="Z507" s="27"/>
      <c r="AA507" s="27"/>
      <c r="AB507" s="27">
        <v>29656</v>
      </c>
      <c r="AC507" s="27"/>
      <c r="AD507" s="27">
        <v>19726</v>
      </c>
      <c r="AE507" s="27"/>
      <c r="AF507" s="27">
        <v>76439</v>
      </c>
      <c r="AG507" s="27"/>
      <c r="AH507" s="27">
        <v>223134</v>
      </c>
      <c r="AI507" s="27"/>
      <c r="AJ507" s="108">
        <f t="shared" si="26"/>
        <v>348955</v>
      </c>
      <c r="AK507" s="27"/>
      <c r="AL507" s="27">
        <v>84939</v>
      </c>
      <c r="AM507" s="27"/>
      <c r="AN507" s="27">
        <v>4215</v>
      </c>
      <c r="AO507" s="27"/>
      <c r="AP507" s="27">
        <v>-23724</v>
      </c>
      <c r="AQ507" s="27"/>
      <c r="AR507" s="108">
        <f t="shared" si="27"/>
        <v>65430</v>
      </c>
    </row>
    <row r="508" spans="1:44" ht="15" customHeight="1" x14ac:dyDescent="0.2">
      <c r="A508" s="8" t="s">
        <v>110</v>
      </c>
      <c r="B508" s="9"/>
      <c r="C508" s="34" t="s">
        <v>577</v>
      </c>
      <c r="E508" s="6"/>
      <c r="F508" s="7"/>
      <c r="G508" s="6"/>
      <c r="H508" s="2"/>
      <c r="I508" s="32">
        <v>72300</v>
      </c>
      <c r="J508" s="2"/>
      <c r="K508" s="35" t="s">
        <v>16</v>
      </c>
      <c r="L508" s="2"/>
      <c r="M508" s="27">
        <v>2503952</v>
      </c>
      <c r="N508" s="27"/>
      <c r="O508" s="27">
        <v>205140</v>
      </c>
      <c r="P508" s="27"/>
      <c r="Q508" s="27">
        <v>125247</v>
      </c>
      <c r="R508" s="27"/>
      <c r="S508" s="27">
        <v>0</v>
      </c>
      <c r="T508" s="27"/>
      <c r="U508" s="27">
        <v>674732</v>
      </c>
      <c r="V508" s="27"/>
      <c r="W508" s="108">
        <f t="shared" si="25"/>
        <v>1005119</v>
      </c>
      <c r="X508" s="27"/>
      <c r="Y508" s="27"/>
      <c r="Z508" s="27"/>
      <c r="AA508" s="27"/>
      <c r="AB508" s="27">
        <v>47590</v>
      </c>
      <c r="AC508" s="27"/>
      <c r="AD508" s="27">
        <v>31655</v>
      </c>
      <c r="AE508" s="27"/>
      <c r="AF508" s="27">
        <v>122662</v>
      </c>
      <c r="AG508" s="27"/>
      <c r="AH508" s="27">
        <v>343647</v>
      </c>
      <c r="AI508" s="27"/>
      <c r="AJ508" s="108">
        <f t="shared" si="26"/>
        <v>545554</v>
      </c>
      <c r="AK508" s="27"/>
      <c r="AL508" s="27">
        <v>136303</v>
      </c>
      <c r="AM508" s="27"/>
      <c r="AN508" s="27">
        <v>0</v>
      </c>
      <c r="AO508" s="27"/>
      <c r="AP508" s="27">
        <v>79586</v>
      </c>
      <c r="AQ508" s="27"/>
      <c r="AR508" s="108">
        <f t="shared" si="27"/>
        <v>215889</v>
      </c>
    </row>
    <row r="509" spans="1:44" ht="15" customHeight="1" x14ac:dyDescent="0.2">
      <c r="A509" s="8" t="s">
        <v>110</v>
      </c>
      <c r="B509" s="9"/>
      <c r="C509" s="34" t="s">
        <v>578</v>
      </c>
      <c r="E509" s="6"/>
      <c r="F509" s="7"/>
      <c r="G509" s="6"/>
      <c r="H509" s="2"/>
      <c r="I509" s="32">
        <v>46700</v>
      </c>
      <c r="J509" s="2"/>
      <c r="K509" s="35" t="s">
        <v>16</v>
      </c>
      <c r="L509" s="2"/>
      <c r="M509" s="27">
        <v>7133581</v>
      </c>
      <c r="N509" s="27"/>
      <c r="O509" s="27">
        <v>584430</v>
      </c>
      <c r="P509" s="27"/>
      <c r="Q509" s="27">
        <v>356820</v>
      </c>
      <c r="R509" s="27"/>
      <c r="S509" s="27">
        <v>0</v>
      </c>
      <c r="T509" s="27"/>
      <c r="U509" s="27">
        <v>179239</v>
      </c>
      <c r="V509" s="27"/>
      <c r="W509" s="108">
        <f t="shared" si="25"/>
        <v>1120489</v>
      </c>
      <c r="X509" s="27"/>
      <c r="Y509" s="27"/>
      <c r="Z509" s="27"/>
      <c r="AA509" s="27"/>
      <c r="AB509" s="27">
        <v>135580</v>
      </c>
      <c r="AC509" s="27"/>
      <c r="AD509" s="27">
        <v>90182</v>
      </c>
      <c r="AE509" s="27"/>
      <c r="AF509" s="27">
        <v>349456</v>
      </c>
      <c r="AG509" s="27"/>
      <c r="AH509" s="27">
        <v>336863</v>
      </c>
      <c r="AI509" s="27"/>
      <c r="AJ509" s="108">
        <f t="shared" si="26"/>
        <v>912081</v>
      </c>
      <c r="AK509" s="27"/>
      <c r="AL509" s="27">
        <v>388316</v>
      </c>
      <c r="AM509" s="27"/>
      <c r="AN509" s="27">
        <v>19724</v>
      </c>
      <c r="AO509" s="27"/>
      <c r="AP509" s="27">
        <v>93149</v>
      </c>
      <c r="AQ509" s="27"/>
      <c r="AR509" s="108">
        <f t="shared" si="27"/>
        <v>501189</v>
      </c>
    </row>
    <row r="510" spans="1:44" ht="15" customHeight="1" x14ac:dyDescent="0.2">
      <c r="A510" s="8" t="s">
        <v>110</v>
      </c>
      <c r="B510" s="9"/>
      <c r="C510" s="34" t="s">
        <v>579</v>
      </c>
      <c r="E510" s="6"/>
      <c r="F510" s="7"/>
      <c r="G510" s="6"/>
      <c r="H510" s="2"/>
      <c r="I510" s="32">
        <v>54200</v>
      </c>
      <c r="J510" s="2"/>
      <c r="K510" s="35" t="s">
        <v>16</v>
      </c>
      <c r="L510" s="2"/>
      <c r="M510" s="27">
        <v>10524419</v>
      </c>
      <c r="N510" s="27"/>
      <c r="O510" s="27">
        <v>862230</v>
      </c>
      <c r="P510" s="27"/>
      <c r="Q510" s="27">
        <v>526429</v>
      </c>
      <c r="R510" s="27"/>
      <c r="S510" s="27">
        <v>0</v>
      </c>
      <c r="T510" s="27"/>
      <c r="U510" s="27">
        <v>348189</v>
      </c>
      <c r="V510" s="27"/>
      <c r="W510" s="108">
        <f t="shared" si="25"/>
        <v>1736848</v>
      </c>
      <c r="X510" s="27"/>
      <c r="Y510" s="27"/>
      <c r="Z510" s="27"/>
      <c r="AA510" s="27"/>
      <c r="AB510" s="27">
        <v>200025</v>
      </c>
      <c r="AC510" s="27"/>
      <c r="AD510" s="27">
        <v>133049</v>
      </c>
      <c r="AE510" s="27"/>
      <c r="AF510" s="27">
        <v>515565</v>
      </c>
      <c r="AG510" s="27"/>
      <c r="AH510" s="27">
        <v>1106991</v>
      </c>
      <c r="AI510" s="27"/>
      <c r="AJ510" s="108">
        <f t="shared" si="26"/>
        <v>1955630</v>
      </c>
      <c r="AK510" s="27"/>
      <c r="AL510" s="27">
        <v>572897</v>
      </c>
      <c r="AM510" s="27"/>
      <c r="AN510" s="27">
        <v>0</v>
      </c>
      <c r="AO510" s="27"/>
      <c r="AP510" s="27">
        <v>-92720</v>
      </c>
      <c r="AQ510" s="27"/>
      <c r="AR510" s="108">
        <f t="shared" si="27"/>
        <v>480177</v>
      </c>
    </row>
    <row r="511" spans="1:44" ht="15" customHeight="1" x14ac:dyDescent="0.2">
      <c r="A511" s="8" t="s">
        <v>110</v>
      </c>
      <c r="B511" s="9"/>
      <c r="C511" s="34" t="s">
        <v>580</v>
      </c>
      <c r="E511" s="6"/>
      <c r="F511" s="7"/>
      <c r="G511" s="6"/>
      <c r="H511" s="2"/>
      <c r="I511" s="32">
        <v>54700</v>
      </c>
      <c r="J511" s="2"/>
      <c r="K511" s="35" t="s">
        <v>16</v>
      </c>
      <c r="L511" s="2"/>
      <c r="M511" s="27">
        <v>8246635</v>
      </c>
      <c r="N511" s="27"/>
      <c r="O511" s="27">
        <v>675619</v>
      </c>
      <c r="P511" s="27"/>
      <c r="Q511" s="27">
        <v>412495</v>
      </c>
      <c r="R511" s="27"/>
      <c r="S511" s="27">
        <v>0</v>
      </c>
      <c r="T511" s="27"/>
      <c r="U511" s="27">
        <v>625423</v>
      </c>
      <c r="V511" s="27"/>
      <c r="W511" s="108">
        <f t="shared" si="25"/>
        <v>1713537</v>
      </c>
      <c r="X511" s="27"/>
      <c r="Y511" s="27"/>
      <c r="Z511" s="27"/>
      <c r="AA511" s="27"/>
      <c r="AB511" s="27">
        <v>156734</v>
      </c>
      <c r="AC511" s="27"/>
      <c r="AD511" s="27">
        <v>104254</v>
      </c>
      <c r="AE511" s="27"/>
      <c r="AF511" s="27">
        <v>403982</v>
      </c>
      <c r="AG511" s="27"/>
      <c r="AH511" s="27">
        <v>172034</v>
      </c>
      <c r="AI511" s="27"/>
      <c r="AJ511" s="108">
        <f t="shared" si="26"/>
        <v>837004</v>
      </c>
      <c r="AK511" s="27"/>
      <c r="AL511" s="27">
        <v>448905</v>
      </c>
      <c r="AM511" s="27"/>
      <c r="AN511" s="27">
        <v>0</v>
      </c>
      <c r="AO511" s="27"/>
      <c r="AP511" s="27">
        <v>205004</v>
      </c>
      <c r="AQ511" s="27"/>
      <c r="AR511" s="108">
        <f t="shared" si="27"/>
        <v>653909</v>
      </c>
    </row>
    <row r="512" spans="1:44" ht="15" customHeight="1" x14ac:dyDescent="0.2">
      <c r="A512" s="8" t="s">
        <v>110</v>
      </c>
      <c r="B512" s="9"/>
      <c r="C512" s="34" t="s">
        <v>581</v>
      </c>
      <c r="E512" s="6"/>
      <c r="F512" s="7"/>
      <c r="G512" s="6"/>
      <c r="H512" s="2"/>
      <c r="I512" s="32">
        <v>55400</v>
      </c>
      <c r="J512" s="2"/>
      <c r="K512" s="35" t="s">
        <v>16</v>
      </c>
      <c r="L512" s="2"/>
      <c r="M512" s="27">
        <v>4353076</v>
      </c>
      <c r="N512" s="27"/>
      <c r="O512" s="27">
        <v>356633</v>
      </c>
      <c r="P512" s="27"/>
      <c r="Q512" s="27">
        <v>217740</v>
      </c>
      <c r="R512" s="27"/>
      <c r="S512" s="27">
        <v>0</v>
      </c>
      <c r="T512" s="27"/>
      <c r="U512" s="27">
        <v>576449</v>
      </c>
      <c r="V512" s="27"/>
      <c r="W512" s="108">
        <f t="shared" si="25"/>
        <v>1150822</v>
      </c>
      <c r="X512" s="27"/>
      <c r="Y512" s="27"/>
      <c r="Z512" s="27"/>
      <c r="AA512" s="27"/>
      <c r="AB512" s="27">
        <v>82734</v>
      </c>
      <c r="AC512" s="27"/>
      <c r="AD512" s="27">
        <v>55031</v>
      </c>
      <c r="AE512" s="27"/>
      <c r="AF512" s="27">
        <v>213246</v>
      </c>
      <c r="AG512" s="27"/>
      <c r="AH512" s="27">
        <v>0</v>
      </c>
      <c r="AI512" s="27"/>
      <c r="AJ512" s="108">
        <f t="shared" si="26"/>
        <v>351011</v>
      </c>
      <c r="AK512" s="27"/>
      <c r="AL512" s="27">
        <v>236960</v>
      </c>
      <c r="AM512" s="27"/>
      <c r="AN512" s="27">
        <v>0</v>
      </c>
      <c r="AO512" s="27"/>
      <c r="AP512" s="27">
        <v>56833</v>
      </c>
      <c r="AQ512" s="27"/>
      <c r="AR512" s="108">
        <f t="shared" si="27"/>
        <v>293793</v>
      </c>
    </row>
    <row r="513" spans="1:44" ht="15" customHeight="1" x14ac:dyDescent="0.2">
      <c r="A513" s="8" t="s">
        <v>110</v>
      </c>
      <c r="B513" s="9"/>
      <c r="C513" s="34" t="s">
        <v>582</v>
      </c>
      <c r="E513" s="6"/>
      <c r="F513" s="7"/>
      <c r="G513" s="6"/>
      <c r="H513" s="2"/>
      <c r="I513" s="32">
        <v>61600</v>
      </c>
      <c r="J513" s="2"/>
      <c r="K513" s="35" t="s">
        <v>16</v>
      </c>
      <c r="L513" s="2"/>
      <c r="M513" s="27">
        <v>3653436</v>
      </c>
      <c r="N513" s="27"/>
      <c r="O513" s="27">
        <v>299314</v>
      </c>
      <c r="P513" s="27"/>
      <c r="Q513" s="27">
        <v>182744</v>
      </c>
      <c r="R513" s="27"/>
      <c r="S513" s="27">
        <v>0</v>
      </c>
      <c r="T513" s="27"/>
      <c r="U513" s="27">
        <v>575098</v>
      </c>
      <c r="V513" s="27"/>
      <c r="W513" s="108">
        <f t="shared" si="25"/>
        <v>1057156</v>
      </c>
      <c r="X513" s="27"/>
      <c r="Y513" s="27"/>
      <c r="Z513" s="27"/>
      <c r="AA513" s="27"/>
      <c r="AB513" s="27">
        <v>69437</v>
      </c>
      <c r="AC513" s="27"/>
      <c r="AD513" s="27">
        <v>46187</v>
      </c>
      <c r="AE513" s="27"/>
      <c r="AF513" s="27">
        <v>178973</v>
      </c>
      <c r="AG513" s="27"/>
      <c r="AH513" s="27">
        <v>308811</v>
      </c>
      <c r="AI513" s="27"/>
      <c r="AJ513" s="108">
        <f t="shared" si="26"/>
        <v>603408</v>
      </c>
      <c r="AK513" s="27"/>
      <c r="AL513" s="27">
        <v>198875</v>
      </c>
      <c r="AM513" s="27"/>
      <c r="AN513" s="27">
        <v>0</v>
      </c>
      <c r="AO513" s="27"/>
      <c r="AP513" s="27">
        <v>89188</v>
      </c>
      <c r="AQ513" s="27"/>
      <c r="AR513" s="108">
        <f t="shared" si="27"/>
        <v>288063</v>
      </c>
    </row>
    <row r="514" spans="1:44" ht="15" customHeight="1" x14ac:dyDescent="0.2">
      <c r="A514" s="8" t="s">
        <v>110</v>
      </c>
      <c r="B514" s="9"/>
      <c r="C514" s="34" t="s">
        <v>583</v>
      </c>
      <c r="E514" s="6"/>
      <c r="F514" s="7"/>
      <c r="G514" s="6"/>
      <c r="H514" s="2"/>
      <c r="I514" s="32">
        <v>72700</v>
      </c>
      <c r="J514" s="2"/>
      <c r="K514" s="35" t="s">
        <v>16</v>
      </c>
      <c r="L514" s="2"/>
      <c r="M514" s="27">
        <v>2554210</v>
      </c>
      <c r="N514" s="27"/>
      <c r="O514" s="27">
        <v>209258</v>
      </c>
      <c r="P514" s="27"/>
      <c r="Q514" s="27">
        <v>127761</v>
      </c>
      <c r="R514" s="27"/>
      <c r="S514" s="27">
        <v>0</v>
      </c>
      <c r="T514" s="27"/>
      <c r="U514" s="27">
        <v>335579</v>
      </c>
      <c r="V514" s="27"/>
      <c r="W514" s="108">
        <f t="shared" si="25"/>
        <v>672598</v>
      </c>
      <c r="X514" s="27"/>
      <c r="Y514" s="27"/>
      <c r="Z514" s="27"/>
      <c r="AA514" s="27"/>
      <c r="AB514" s="27">
        <v>48545</v>
      </c>
      <c r="AC514" s="27"/>
      <c r="AD514" s="27">
        <v>32290</v>
      </c>
      <c r="AE514" s="27"/>
      <c r="AF514" s="27">
        <v>125124</v>
      </c>
      <c r="AG514" s="27"/>
      <c r="AH514" s="27">
        <v>49764</v>
      </c>
      <c r="AI514" s="27"/>
      <c r="AJ514" s="108">
        <f t="shared" si="26"/>
        <v>255723</v>
      </c>
      <c r="AK514" s="27"/>
      <c r="AL514" s="27">
        <v>139038</v>
      </c>
      <c r="AM514" s="27"/>
      <c r="AN514" s="27">
        <v>0</v>
      </c>
      <c r="AO514" s="27"/>
      <c r="AP514" s="27">
        <v>76221</v>
      </c>
      <c r="AQ514" s="27"/>
      <c r="AR514" s="108">
        <f t="shared" si="27"/>
        <v>215259</v>
      </c>
    </row>
    <row r="515" spans="1:44" ht="15" customHeight="1" x14ac:dyDescent="0.2">
      <c r="A515" s="8" t="s">
        <v>110</v>
      </c>
      <c r="B515" s="9"/>
      <c r="C515" s="34" t="s">
        <v>584</v>
      </c>
      <c r="E515" s="6"/>
      <c r="F515" s="7"/>
      <c r="G515" s="6"/>
      <c r="H515" s="2"/>
      <c r="I515" s="32">
        <v>56400</v>
      </c>
      <c r="J515" s="2"/>
      <c r="K515" s="35" t="s">
        <v>16</v>
      </c>
      <c r="L515" s="2"/>
      <c r="M515" s="27">
        <v>17733793</v>
      </c>
      <c r="N515" s="27"/>
      <c r="O515" s="27">
        <v>1452869</v>
      </c>
      <c r="P515" s="27"/>
      <c r="Q515" s="27">
        <v>887040</v>
      </c>
      <c r="R515" s="27"/>
      <c r="S515" s="27">
        <v>0</v>
      </c>
      <c r="T515" s="27"/>
      <c r="U515" s="27">
        <v>743449</v>
      </c>
      <c r="V515" s="27"/>
      <c r="W515" s="108">
        <f t="shared" si="25"/>
        <v>3083358</v>
      </c>
      <c r="X515" s="27"/>
      <c r="Y515" s="27"/>
      <c r="Z515" s="27"/>
      <c r="AA515" s="27"/>
      <c r="AB515" s="27">
        <v>337046</v>
      </c>
      <c r="AC515" s="27"/>
      <c r="AD515" s="27">
        <v>224190</v>
      </c>
      <c r="AE515" s="27"/>
      <c r="AF515" s="27">
        <v>868734</v>
      </c>
      <c r="AG515" s="27"/>
      <c r="AH515" s="27">
        <v>1636211</v>
      </c>
      <c r="AI515" s="27"/>
      <c r="AJ515" s="108">
        <f t="shared" si="26"/>
        <v>3066181</v>
      </c>
      <c r="AK515" s="27"/>
      <c r="AL515" s="27">
        <v>965339</v>
      </c>
      <c r="AM515" s="27"/>
      <c r="AN515" s="27">
        <v>2405</v>
      </c>
      <c r="AO515" s="27"/>
      <c r="AP515" s="27">
        <v>-350998</v>
      </c>
      <c r="AQ515" s="27"/>
      <c r="AR515" s="108">
        <f t="shared" si="27"/>
        <v>616746</v>
      </c>
    </row>
    <row r="516" spans="1:44" ht="15" customHeight="1" x14ac:dyDescent="0.2">
      <c r="A516" s="8" t="s">
        <v>110</v>
      </c>
      <c r="B516" s="9"/>
      <c r="C516" s="34" t="s">
        <v>585</v>
      </c>
      <c r="E516" s="6"/>
      <c r="F516" s="7"/>
      <c r="G516" s="6"/>
      <c r="H516" s="2"/>
      <c r="I516" s="32">
        <v>73100</v>
      </c>
      <c r="J516" s="2"/>
      <c r="K516" s="35" t="s">
        <v>16</v>
      </c>
      <c r="L516" s="2"/>
      <c r="M516" s="27">
        <v>3302985</v>
      </c>
      <c r="N516" s="27"/>
      <c r="O516" s="27">
        <v>270602</v>
      </c>
      <c r="P516" s="27"/>
      <c r="Q516" s="27">
        <v>165214</v>
      </c>
      <c r="R516" s="27"/>
      <c r="S516" s="27">
        <v>0</v>
      </c>
      <c r="T516" s="27"/>
      <c r="U516" s="27">
        <v>290407</v>
      </c>
      <c r="V516" s="27"/>
      <c r="W516" s="108">
        <f t="shared" si="25"/>
        <v>726223</v>
      </c>
      <c r="X516" s="27"/>
      <c r="Y516" s="27"/>
      <c r="Z516" s="27"/>
      <c r="AA516" s="27"/>
      <c r="AB516" s="27">
        <v>62776</v>
      </c>
      <c r="AC516" s="27"/>
      <c r="AD516" s="27">
        <v>41756</v>
      </c>
      <c r="AE516" s="27"/>
      <c r="AF516" s="27">
        <v>161805</v>
      </c>
      <c r="AG516" s="27"/>
      <c r="AH516" s="27">
        <v>11437</v>
      </c>
      <c r="AI516" s="27"/>
      <c r="AJ516" s="108">
        <f t="shared" si="26"/>
        <v>277774</v>
      </c>
      <c r="AK516" s="27"/>
      <c r="AL516" s="27">
        <v>179798</v>
      </c>
      <c r="AM516" s="27"/>
      <c r="AN516" s="27">
        <v>3249</v>
      </c>
      <c r="AO516" s="27"/>
      <c r="AP516" s="27">
        <v>123596</v>
      </c>
      <c r="AQ516" s="27"/>
      <c r="AR516" s="108">
        <f t="shared" si="27"/>
        <v>306643</v>
      </c>
    </row>
    <row r="517" spans="1:44" ht="15" customHeight="1" x14ac:dyDescent="0.2">
      <c r="A517" s="8" t="s">
        <v>110</v>
      </c>
      <c r="B517" s="9"/>
      <c r="C517" s="34" t="s">
        <v>586</v>
      </c>
      <c r="E517" s="6"/>
      <c r="F517" s="7"/>
      <c r="G517" s="6"/>
      <c r="H517" s="2"/>
      <c r="I517" s="32">
        <v>48700</v>
      </c>
      <c r="J517" s="2"/>
      <c r="K517" s="35" t="s">
        <v>16</v>
      </c>
      <c r="L517" s="2"/>
      <c r="M517" s="27">
        <v>56385935</v>
      </c>
      <c r="N517" s="27"/>
      <c r="O517" s="27">
        <v>4619507</v>
      </c>
      <c r="P517" s="27"/>
      <c r="Q517" s="27">
        <v>2820411</v>
      </c>
      <c r="R517" s="27"/>
      <c r="S517" s="27">
        <v>0</v>
      </c>
      <c r="T517" s="27"/>
      <c r="U517" s="27">
        <v>1221049</v>
      </c>
      <c r="V517" s="27"/>
      <c r="W517" s="108">
        <f t="shared" si="25"/>
        <v>8660967</v>
      </c>
      <c r="X517" s="27"/>
      <c r="Y517" s="27"/>
      <c r="Z517" s="27"/>
      <c r="AA517" s="27"/>
      <c r="AB517" s="27">
        <v>1071662</v>
      </c>
      <c r="AC517" s="27"/>
      <c r="AD517" s="27">
        <v>712828</v>
      </c>
      <c r="AE517" s="27"/>
      <c r="AF517" s="27">
        <v>2762206</v>
      </c>
      <c r="AG517" s="27"/>
      <c r="AH517" s="27">
        <v>2743903</v>
      </c>
      <c r="AI517" s="27"/>
      <c r="AJ517" s="108">
        <f t="shared" si="26"/>
        <v>7290599</v>
      </c>
      <c r="AK517" s="27"/>
      <c r="AL517" s="27">
        <v>3069367</v>
      </c>
      <c r="AM517" s="27"/>
      <c r="AN517" s="27">
        <v>0</v>
      </c>
      <c r="AO517" s="27"/>
      <c r="AP517" s="27">
        <v>-107032</v>
      </c>
      <c r="AQ517" s="27"/>
      <c r="AR517" s="108">
        <f t="shared" si="27"/>
        <v>2962335</v>
      </c>
    </row>
    <row r="518" spans="1:44" ht="15" customHeight="1" x14ac:dyDescent="0.2">
      <c r="A518" s="8" t="s">
        <v>110</v>
      </c>
      <c r="B518" s="9"/>
      <c r="C518" s="34" t="s">
        <v>587</v>
      </c>
      <c r="E518" s="6"/>
      <c r="F518" s="7"/>
      <c r="G518" s="6"/>
      <c r="H518" s="2"/>
      <c r="I518" s="32">
        <v>73400</v>
      </c>
      <c r="J518" s="2"/>
      <c r="K518" s="35" t="s">
        <v>16</v>
      </c>
      <c r="L518" s="2"/>
      <c r="M518" s="27">
        <v>3079561</v>
      </c>
      <c r="N518" s="27"/>
      <c r="O518" s="27">
        <v>252298</v>
      </c>
      <c r="P518" s="27"/>
      <c r="Q518" s="27">
        <v>154039</v>
      </c>
      <c r="R518" s="27"/>
      <c r="S518" s="27">
        <v>0</v>
      </c>
      <c r="T518" s="27"/>
      <c r="U518" s="27">
        <v>409870</v>
      </c>
      <c r="V518" s="27"/>
      <c r="W518" s="108">
        <f t="shared" si="25"/>
        <v>816207</v>
      </c>
      <c r="X518" s="27"/>
      <c r="Y518" s="27"/>
      <c r="Z518" s="27"/>
      <c r="AA518" s="27"/>
      <c r="AB518" s="27">
        <v>58530</v>
      </c>
      <c r="AC518" s="27"/>
      <c r="AD518" s="27">
        <v>38932</v>
      </c>
      <c r="AE518" s="27"/>
      <c r="AF518" s="27">
        <v>150860</v>
      </c>
      <c r="AG518" s="27"/>
      <c r="AH518" s="27">
        <v>153713</v>
      </c>
      <c r="AI518" s="27"/>
      <c r="AJ518" s="108">
        <f t="shared" si="26"/>
        <v>402035</v>
      </c>
      <c r="AK518" s="27"/>
      <c r="AL518" s="27">
        <v>167636</v>
      </c>
      <c r="AM518" s="27"/>
      <c r="AN518" s="27">
        <v>0</v>
      </c>
      <c r="AO518" s="27"/>
      <c r="AP518" s="27">
        <v>161534</v>
      </c>
      <c r="AQ518" s="27"/>
      <c r="AR518" s="108">
        <f t="shared" si="27"/>
        <v>329170</v>
      </c>
    </row>
    <row r="519" spans="1:44" ht="15" customHeight="1" x14ac:dyDescent="0.2">
      <c r="A519" s="8" t="s">
        <v>110</v>
      </c>
      <c r="B519" s="9"/>
      <c r="C519" s="34" t="s">
        <v>588</v>
      </c>
      <c r="E519" s="6"/>
      <c r="F519" s="7"/>
      <c r="G519" s="6"/>
      <c r="H519" s="2"/>
      <c r="I519" s="32">
        <v>55700</v>
      </c>
      <c r="J519" s="2"/>
      <c r="K519" s="35" t="s">
        <v>17</v>
      </c>
      <c r="L519" s="2"/>
      <c r="M519" s="27">
        <v>5031840</v>
      </c>
      <c r="N519" s="27"/>
      <c r="O519" s="27">
        <v>412241</v>
      </c>
      <c r="P519" s="27"/>
      <c r="Q519" s="27">
        <v>251691</v>
      </c>
      <c r="R519" s="27"/>
      <c r="S519" s="27">
        <v>0</v>
      </c>
      <c r="T519" s="27"/>
      <c r="U519" s="27">
        <v>87613</v>
      </c>
      <c r="V519" s="27"/>
      <c r="W519" s="108">
        <f t="shared" si="25"/>
        <v>751545</v>
      </c>
      <c r="X519" s="27"/>
      <c r="Y519" s="27"/>
      <c r="Z519" s="27"/>
      <c r="AA519" s="27"/>
      <c r="AB519" s="27">
        <v>95634</v>
      </c>
      <c r="AC519" s="27"/>
      <c r="AD519" s="27">
        <v>63612</v>
      </c>
      <c r="AE519" s="27"/>
      <c r="AF519" s="27">
        <v>246497</v>
      </c>
      <c r="AG519" s="27"/>
      <c r="AH519" s="27">
        <v>525069</v>
      </c>
      <c r="AI519" s="27"/>
      <c r="AJ519" s="108">
        <f t="shared" si="26"/>
        <v>930812</v>
      </c>
      <c r="AK519" s="27"/>
      <c r="AL519" s="27">
        <v>273908</v>
      </c>
      <c r="AM519" s="27"/>
      <c r="AN519" s="27">
        <v>0</v>
      </c>
      <c r="AO519" s="27"/>
      <c r="AP519" s="27">
        <v>-44109</v>
      </c>
      <c r="AQ519" s="27"/>
      <c r="AR519" s="108">
        <f t="shared" si="27"/>
        <v>229799</v>
      </c>
    </row>
    <row r="520" spans="1:44" ht="15" customHeight="1" x14ac:dyDescent="0.2">
      <c r="A520" s="8" t="s">
        <v>110</v>
      </c>
      <c r="B520" s="9"/>
      <c r="C520" s="34" t="s">
        <v>127</v>
      </c>
      <c r="E520" s="6"/>
      <c r="F520" s="7"/>
      <c r="G520" s="6"/>
      <c r="H520" s="2"/>
      <c r="I520" s="32">
        <v>43000</v>
      </c>
      <c r="J520" s="2"/>
      <c r="K520" s="35" t="s">
        <v>17</v>
      </c>
      <c r="L520" s="2"/>
      <c r="M520" s="27">
        <v>9833034</v>
      </c>
      <c r="N520" s="27"/>
      <c r="O520" s="27">
        <v>805587</v>
      </c>
      <c r="P520" s="27"/>
      <c r="Q520" s="27">
        <v>491846</v>
      </c>
      <c r="R520" s="27"/>
      <c r="S520" s="27">
        <v>0</v>
      </c>
      <c r="T520" s="27"/>
      <c r="U520" s="27">
        <v>1281955</v>
      </c>
      <c r="V520" s="27"/>
      <c r="W520" s="108">
        <f t="shared" si="25"/>
        <v>2579388</v>
      </c>
      <c r="X520" s="27"/>
      <c r="Y520" s="27"/>
      <c r="Z520" s="27"/>
      <c r="AA520" s="27"/>
      <c r="AB520" s="27">
        <v>186885</v>
      </c>
      <c r="AC520" s="27"/>
      <c r="AD520" s="27">
        <v>124309</v>
      </c>
      <c r="AE520" s="27"/>
      <c r="AF520" s="27">
        <v>481696</v>
      </c>
      <c r="AG520" s="27"/>
      <c r="AH520" s="27">
        <v>342008</v>
      </c>
      <c r="AI520" s="27"/>
      <c r="AJ520" s="108">
        <f t="shared" si="26"/>
        <v>1134898</v>
      </c>
      <c r="AK520" s="27"/>
      <c r="AL520" s="27">
        <v>535261</v>
      </c>
      <c r="AM520" s="27"/>
      <c r="AN520" s="27">
        <v>0</v>
      </c>
      <c r="AO520" s="27"/>
      <c r="AP520" s="27">
        <v>125834</v>
      </c>
      <c r="AQ520" s="27"/>
      <c r="AR520" s="108">
        <f t="shared" si="27"/>
        <v>661095</v>
      </c>
    </row>
    <row r="521" spans="1:44" ht="15" customHeight="1" x14ac:dyDescent="0.2">
      <c r="A521" s="8" t="s">
        <v>110</v>
      </c>
      <c r="B521" s="9"/>
      <c r="C521" s="34" t="s">
        <v>589</v>
      </c>
      <c r="E521" s="6"/>
      <c r="F521" s="7"/>
      <c r="G521" s="6"/>
      <c r="H521" s="2"/>
      <c r="I521" s="32">
        <v>34800</v>
      </c>
      <c r="J521" s="2"/>
      <c r="K521" s="35" t="s">
        <v>17</v>
      </c>
      <c r="L521" s="2"/>
      <c r="M521" s="27">
        <v>81707927</v>
      </c>
      <c r="N521" s="27"/>
      <c r="O521" s="27">
        <v>6694051</v>
      </c>
      <c r="P521" s="27"/>
      <c r="Q521" s="27">
        <v>4087011</v>
      </c>
      <c r="R521" s="27"/>
      <c r="S521" s="27">
        <v>0</v>
      </c>
      <c r="T521" s="27"/>
      <c r="U521" s="27">
        <v>5008084</v>
      </c>
      <c r="V521" s="27"/>
      <c r="W521" s="108">
        <f t="shared" si="25"/>
        <v>15789146</v>
      </c>
      <c r="X521" s="27"/>
      <c r="Y521" s="27"/>
      <c r="Z521" s="27"/>
      <c r="AA521" s="27"/>
      <c r="AB521" s="27">
        <v>1552928</v>
      </c>
      <c r="AC521" s="27"/>
      <c r="AD521" s="27">
        <v>1032948</v>
      </c>
      <c r="AE521" s="27"/>
      <c r="AF521" s="27">
        <v>4002667</v>
      </c>
      <c r="AG521" s="27"/>
      <c r="AH521" s="27">
        <v>6610651</v>
      </c>
      <c r="AI521" s="27"/>
      <c r="AJ521" s="108">
        <f t="shared" si="26"/>
        <v>13199194</v>
      </c>
      <c r="AK521" s="27"/>
      <c r="AL521" s="27">
        <v>4447769</v>
      </c>
      <c r="AM521" s="27"/>
      <c r="AN521" s="27">
        <v>0</v>
      </c>
      <c r="AO521" s="27"/>
      <c r="AP521" s="27">
        <v>-389220</v>
      </c>
      <c r="AQ521" s="27"/>
      <c r="AR521" s="108">
        <f t="shared" si="27"/>
        <v>4058549</v>
      </c>
    </row>
    <row r="522" spans="1:44" ht="15" customHeight="1" x14ac:dyDescent="0.2">
      <c r="A522" s="8" t="s">
        <v>110</v>
      </c>
      <c r="B522" s="9"/>
      <c r="C522" s="34" t="s">
        <v>590</v>
      </c>
      <c r="E522" s="6"/>
      <c r="F522" s="7"/>
      <c r="G522" s="6"/>
      <c r="H522" s="2"/>
      <c r="I522" s="32">
        <v>42000</v>
      </c>
      <c r="J522" s="2"/>
      <c r="K522" s="35" t="s">
        <v>17</v>
      </c>
      <c r="L522" s="2"/>
      <c r="M522" s="27">
        <v>6450450</v>
      </c>
      <c r="N522" s="27"/>
      <c r="O522" s="27">
        <v>528463</v>
      </c>
      <c r="P522" s="27"/>
      <c r="Q522" s="27">
        <v>322650</v>
      </c>
      <c r="R522" s="27"/>
      <c r="S522" s="27">
        <v>0</v>
      </c>
      <c r="T522" s="27"/>
      <c r="U522" s="27">
        <v>555250</v>
      </c>
      <c r="V522" s="27"/>
      <c r="W522" s="108">
        <f t="shared" si="25"/>
        <v>1406363</v>
      </c>
      <c r="X522" s="27"/>
      <c r="Y522" s="27"/>
      <c r="Z522" s="27"/>
      <c r="AA522" s="27"/>
      <c r="AB522" s="27">
        <v>122596</v>
      </c>
      <c r="AC522" s="27"/>
      <c r="AD522" s="27">
        <v>81546</v>
      </c>
      <c r="AE522" s="27"/>
      <c r="AF522" s="27">
        <v>315991</v>
      </c>
      <c r="AG522" s="27"/>
      <c r="AH522" s="27">
        <v>0</v>
      </c>
      <c r="AI522" s="27"/>
      <c r="AJ522" s="108">
        <f t="shared" si="26"/>
        <v>520133</v>
      </c>
      <c r="AK522" s="27"/>
      <c r="AL522" s="27">
        <v>351130</v>
      </c>
      <c r="AM522" s="27"/>
      <c r="AN522" s="27">
        <v>0</v>
      </c>
      <c r="AO522" s="27"/>
      <c r="AP522" s="27">
        <v>350994</v>
      </c>
      <c r="AQ522" s="27"/>
      <c r="AR522" s="108">
        <f t="shared" si="27"/>
        <v>702124</v>
      </c>
    </row>
    <row r="523" spans="1:44" ht="15" customHeight="1" x14ac:dyDescent="0.2">
      <c r="A523" s="8" t="s">
        <v>110</v>
      </c>
      <c r="B523" s="9"/>
      <c r="C523" s="34" t="s">
        <v>591</v>
      </c>
      <c r="E523" s="6"/>
      <c r="F523" s="7"/>
      <c r="G523" s="6"/>
      <c r="H523" s="2"/>
      <c r="I523" s="32">
        <v>28200</v>
      </c>
      <c r="J523" s="2"/>
      <c r="K523" s="35" t="s">
        <v>17</v>
      </c>
      <c r="L523" s="2"/>
      <c r="M523" s="27">
        <v>11119513</v>
      </c>
      <c r="N523" s="27"/>
      <c r="O523" s="27">
        <v>910984</v>
      </c>
      <c r="P523" s="27"/>
      <c r="Q523" s="27">
        <v>556195</v>
      </c>
      <c r="R523" s="27"/>
      <c r="S523" s="27">
        <v>0</v>
      </c>
      <c r="T523" s="27"/>
      <c r="U523" s="27">
        <v>860510</v>
      </c>
      <c r="V523" s="27"/>
      <c r="W523" s="108">
        <f t="shared" si="25"/>
        <v>2327689</v>
      </c>
      <c r="X523" s="27"/>
      <c r="Y523" s="27"/>
      <c r="Z523" s="27"/>
      <c r="AA523" s="27"/>
      <c r="AB523" s="27">
        <v>211336</v>
      </c>
      <c r="AC523" s="27"/>
      <c r="AD523" s="27">
        <v>140572</v>
      </c>
      <c r="AE523" s="27"/>
      <c r="AF523" s="27">
        <v>544717</v>
      </c>
      <c r="AG523" s="27"/>
      <c r="AH523" s="27">
        <v>515336</v>
      </c>
      <c r="AI523" s="27"/>
      <c r="AJ523" s="108">
        <f t="shared" si="26"/>
        <v>1411961</v>
      </c>
      <c r="AK523" s="27"/>
      <c r="AL523" s="27">
        <v>605290</v>
      </c>
      <c r="AM523" s="27"/>
      <c r="AN523" s="27">
        <v>4144</v>
      </c>
      <c r="AO523" s="27"/>
      <c r="AP523" s="27">
        <v>225900</v>
      </c>
      <c r="AQ523" s="27"/>
      <c r="AR523" s="108">
        <f t="shared" si="27"/>
        <v>835334</v>
      </c>
    </row>
    <row r="524" spans="1:44" ht="15" customHeight="1" x14ac:dyDescent="0.2">
      <c r="A524" s="8" t="s">
        <v>110</v>
      </c>
      <c r="B524" s="9"/>
      <c r="C524" s="34" t="s">
        <v>592</v>
      </c>
      <c r="E524" s="6"/>
      <c r="F524" s="7"/>
      <c r="G524" s="6"/>
      <c r="H524" s="2"/>
      <c r="I524" s="32">
        <v>41600</v>
      </c>
      <c r="J524" s="2"/>
      <c r="K524" s="35" t="s">
        <v>17</v>
      </c>
      <c r="L524" s="2"/>
      <c r="M524" s="27">
        <v>9927927</v>
      </c>
      <c r="N524" s="27"/>
      <c r="O524" s="27">
        <v>813361</v>
      </c>
      <c r="P524" s="27"/>
      <c r="Q524" s="27">
        <v>496593</v>
      </c>
      <c r="R524" s="27"/>
      <c r="S524" s="27">
        <v>0</v>
      </c>
      <c r="T524" s="27"/>
      <c r="U524" s="27">
        <v>541940</v>
      </c>
      <c r="V524" s="27"/>
      <c r="W524" s="108">
        <f t="shared" si="25"/>
        <v>1851894</v>
      </c>
      <c r="X524" s="27"/>
      <c r="Y524" s="27"/>
      <c r="Z524" s="27"/>
      <c r="AA524" s="27"/>
      <c r="AB524" s="27">
        <v>188689</v>
      </c>
      <c r="AC524" s="27"/>
      <c r="AD524" s="27">
        <v>125508</v>
      </c>
      <c r="AE524" s="27"/>
      <c r="AF524" s="27">
        <v>486344</v>
      </c>
      <c r="AG524" s="27"/>
      <c r="AH524" s="27">
        <v>245509</v>
      </c>
      <c r="AI524" s="27"/>
      <c r="AJ524" s="108">
        <f t="shared" si="26"/>
        <v>1046050</v>
      </c>
      <c r="AK524" s="27"/>
      <c r="AL524" s="27">
        <v>540427</v>
      </c>
      <c r="AM524" s="27"/>
      <c r="AN524" s="27">
        <v>3474</v>
      </c>
      <c r="AO524" s="27"/>
      <c r="AP524" s="27">
        <v>283450</v>
      </c>
      <c r="AQ524" s="27"/>
      <c r="AR524" s="108">
        <f t="shared" si="27"/>
        <v>827351</v>
      </c>
    </row>
    <row r="525" spans="1:44" ht="15" customHeight="1" x14ac:dyDescent="0.2">
      <c r="A525" s="8" t="s">
        <v>110</v>
      </c>
      <c r="B525" s="9"/>
      <c r="C525" s="34" t="s">
        <v>593</v>
      </c>
      <c r="E525" s="6"/>
      <c r="F525" s="7"/>
      <c r="G525" s="6"/>
      <c r="H525" s="2"/>
      <c r="I525" s="32">
        <v>41900</v>
      </c>
      <c r="J525" s="2"/>
      <c r="K525" s="35" t="s">
        <v>17</v>
      </c>
      <c r="L525" s="2"/>
      <c r="M525" s="27">
        <v>9350725</v>
      </c>
      <c r="N525" s="27"/>
      <c r="O525" s="27">
        <v>766073</v>
      </c>
      <c r="P525" s="27"/>
      <c r="Q525" s="27">
        <v>467721</v>
      </c>
      <c r="R525" s="27"/>
      <c r="S525" s="27">
        <v>0</v>
      </c>
      <c r="T525" s="27"/>
      <c r="U525" s="27">
        <v>1726469</v>
      </c>
      <c r="V525" s="27"/>
      <c r="W525" s="108">
        <f t="shared" si="25"/>
        <v>2960263</v>
      </c>
      <c r="X525" s="27"/>
      <c r="Y525" s="27"/>
      <c r="Z525" s="27"/>
      <c r="AA525" s="27"/>
      <c r="AB525" s="27">
        <v>177718</v>
      </c>
      <c r="AC525" s="27"/>
      <c r="AD525" s="27">
        <v>118211</v>
      </c>
      <c r="AE525" s="27"/>
      <c r="AF525" s="27">
        <v>458069</v>
      </c>
      <c r="AG525" s="27"/>
      <c r="AH525" s="27">
        <v>658202</v>
      </c>
      <c r="AI525" s="27"/>
      <c r="AJ525" s="108">
        <f t="shared" si="26"/>
        <v>1412200</v>
      </c>
      <c r="AK525" s="27"/>
      <c r="AL525" s="27">
        <v>509007</v>
      </c>
      <c r="AM525" s="27"/>
      <c r="AN525" s="27">
        <v>0</v>
      </c>
      <c r="AO525" s="27"/>
      <c r="AP525" s="27">
        <v>408682</v>
      </c>
      <c r="AQ525" s="27"/>
      <c r="AR525" s="108">
        <f t="shared" si="27"/>
        <v>917689</v>
      </c>
    </row>
    <row r="526" spans="1:44" ht="15" customHeight="1" x14ac:dyDescent="0.2">
      <c r="A526" s="8" t="s">
        <v>110</v>
      </c>
      <c r="B526" s="9"/>
      <c r="C526" s="34" t="s">
        <v>594</v>
      </c>
      <c r="E526" s="6"/>
      <c r="F526" s="7"/>
      <c r="G526" s="6"/>
      <c r="H526" s="2"/>
      <c r="I526" s="32">
        <v>22501</v>
      </c>
      <c r="J526" s="2"/>
      <c r="K526" s="35" t="s">
        <v>17</v>
      </c>
      <c r="M526" s="27">
        <v>45096598</v>
      </c>
      <c r="N526" s="27"/>
      <c r="O526" s="27">
        <v>3694610</v>
      </c>
      <c r="P526" s="27"/>
      <c r="Q526" s="27">
        <v>2255721</v>
      </c>
      <c r="R526" s="27"/>
      <c r="S526" s="27">
        <v>0</v>
      </c>
      <c r="T526" s="27"/>
      <c r="U526" s="27">
        <v>1278073</v>
      </c>
      <c r="V526" s="27"/>
      <c r="W526" s="108">
        <f t="shared" si="25"/>
        <v>7228404</v>
      </c>
      <c r="X526" s="27"/>
      <c r="Y526" s="27"/>
      <c r="Z526" s="27"/>
      <c r="AA526" s="27"/>
      <c r="AB526" s="27">
        <v>857099</v>
      </c>
      <c r="AC526" s="27"/>
      <c r="AD526" s="27">
        <v>570109</v>
      </c>
      <c r="AE526" s="27"/>
      <c r="AF526" s="27">
        <v>2209169</v>
      </c>
      <c r="AG526" s="27"/>
      <c r="AH526" s="27">
        <v>3115095</v>
      </c>
      <c r="AI526" s="27"/>
      <c r="AJ526" s="108">
        <f t="shared" si="26"/>
        <v>6751472</v>
      </c>
      <c r="AK526" s="27"/>
      <c r="AL526" s="27">
        <v>2454832</v>
      </c>
      <c r="AM526" s="27"/>
      <c r="AN526" s="27">
        <v>0</v>
      </c>
      <c r="AO526" s="27"/>
      <c r="AP526" s="27">
        <v>-216614</v>
      </c>
      <c r="AQ526" s="27"/>
      <c r="AR526" s="108">
        <f t="shared" si="27"/>
        <v>2238218</v>
      </c>
    </row>
    <row r="527" spans="1:44" ht="15" customHeight="1" x14ac:dyDescent="0.2">
      <c r="A527" s="8" t="s">
        <v>110</v>
      </c>
      <c r="B527" s="9"/>
      <c r="C527" s="34" t="s">
        <v>594</v>
      </c>
      <c r="E527" s="6"/>
      <c r="F527" s="7"/>
      <c r="G527" s="6"/>
      <c r="H527" s="2"/>
      <c r="I527" s="32">
        <v>22502</v>
      </c>
      <c r="J527" s="2"/>
      <c r="K527" s="35" t="s">
        <v>17</v>
      </c>
      <c r="L527" s="2"/>
      <c r="M527" s="27">
        <v>26717171</v>
      </c>
      <c r="N527" s="27"/>
      <c r="O527" s="27">
        <v>2188847</v>
      </c>
      <c r="P527" s="27"/>
      <c r="Q527" s="27">
        <v>1336386</v>
      </c>
      <c r="R527" s="27"/>
      <c r="S527" s="27">
        <v>0</v>
      </c>
      <c r="T527" s="27"/>
      <c r="U527" s="27">
        <v>338133</v>
      </c>
      <c r="V527" s="27"/>
      <c r="W527" s="108">
        <f t="shared" si="25"/>
        <v>3863366</v>
      </c>
      <c r="X527" s="27"/>
      <c r="Y527" s="27"/>
      <c r="Z527" s="27"/>
      <c r="AA527" s="27"/>
      <c r="AB527" s="27">
        <v>507782</v>
      </c>
      <c r="AC527" s="27"/>
      <c r="AD527" s="27">
        <v>337757</v>
      </c>
      <c r="AE527" s="27"/>
      <c r="AF527" s="27">
        <v>1308807</v>
      </c>
      <c r="AG527" s="27"/>
      <c r="AH527" s="27">
        <v>2765854</v>
      </c>
      <c r="AI527" s="27"/>
      <c r="AJ527" s="108">
        <f t="shared" si="26"/>
        <v>4920200</v>
      </c>
      <c r="AK527" s="27"/>
      <c r="AL527" s="27">
        <v>1454349</v>
      </c>
      <c r="AM527" s="27"/>
      <c r="AN527" s="27">
        <v>0</v>
      </c>
      <c r="AO527" s="27"/>
      <c r="AP527" s="27">
        <v>-902469</v>
      </c>
      <c r="AQ527" s="27"/>
      <c r="AR527" s="108">
        <f t="shared" si="27"/>
        <v>551880</v>
      </c>
    </row>
    <row r="528" spans="1:44" ht="15" customHeight="1" x14ac:dyDescent="0.2">
      <c r="A528" s="8" t="s">
        <v>110</v>
      </c>
      <c r="B528" s="9"/>
      <c r="C528" s="34" t="s">
        <v>595</v>
      </c>
      <c r="E528" s="6"/>
      <c r="F528" s="7"/>
      <c r="G528" s="6"/>
      <c r="H528" s="2"/>
      <c r="I528" s="32">
        <v>71600</v>
      </c>
      <c r="J528" s="2"/>
      <c r="K528" s="35" t="s">
        <v>17</v>
      </c>
      <c r="L528" s="41"/>
      <c r="M528" s="27">
        <v>105598526</v>
      </c>
      <c r="N528" s="27"/>
      <c r="O528" s="27">
        <v>8651326</v>
      </c>
      <c r="P528" s="27"/>
      <c r="Q528" s="27">
        <v>5282013</v>
      </c>
      <c r="R528" s="27"/>
      <c r="S528" s="27">
        <v>0</v>
      </c>
      <c r="T528" s="27"/>
      <c r="U528" s="27">
        <v>0</v>
      </c>
      <c r="V528" s="27"/>
      <c r="W528" s="108">
        <f t="shared" si="25"/>
        <v>13933339</v>
      </c>
      <c r="X528" s="27"/>
      <c r="Y528" s="27"/>
      <c r="Z528" s="27"/>
      <c r="AA528" s="27"/>
      <c r="AB528" s="27">
        <v>2006989</v>
      </c>
      <c r="AC528" s="27"/>
      <c r="AD528" s="27">
        <v>1334972</v>
      </c>
      <c r="AE528" s="27"/>
      <c r="AF528" s="27">
        <v>5173007</v>
      </c>
      <c r="AG528" s="27"/>
      <c r="AH528" s="27">
        <v>22146271</v>
      </c>
      <c r="AI528" s="27"/>
      <c r="AJ528" s="108">
        <f t="shared" si="26"/>
        <v>30661239</v>
      </c>
      <c r="AK528" s="27"/>
      <c r="AL528" s="27">
        <v>5748254</v>
      </c>
      <c r="AM528" s="27"/>
      <c r="AN528" s="27">
        <v>709</v>
      </c>
      <c r="AO528" s="27"/>
      <c r="AP528" s="27">
        <v>-5338891</v>
      </c>
      <c r="AQ528" s="27"/>
      <c r="AR528" s="108">
        <f t="shared" si="27"/>
        <v>410072</v>
      </c>
    </row>
    <row r="529" spans="1:44" ht="15" customHeight="1" x14ac:dyDescent="0.2">
      <c r="A529" s="8" t="s">
        <v>110</v>
      </c>
      <c r="B529" s="9"/>
      <c r="C529" s="34" t="s">
        <v>595</v>
      </c>
      <c r="E529" s="6"/>
      <c r="F529" s="7"/>
      <c r="G529" s="6"/>
      <c r="H529" s="2"/>
      <c r="I529" s="32">
        <v>71603</v>
      </c>
      <c r="J529" s="2"/>
      <c r="K529" s="35" t="s">
        <v>17</v>
      </c>
      <c r="M529" s="27">
        <v>17642023</v>
      </c>
      <c r="N529" s="27"/>
      <c r="O529" s="27">
        <v>1445351</v>
      </c>
      <c r="P529" s="27"/>
      <c r="Q529" s="27">
        <v>882450</v>
      </c>
      <c r="R529" s="27"/>
      <c r="S529" s="27">
        <v>0</v>
      </c>
      <c r="T529" s="27"/>
      <c r="U529" s="27">
        <v>557681</v>
      </c>
      <c r="V529" s="27"/>
      <c r="W529" s="108">
        <f t="shared" si="25"/>
        <v>2885482</v>
      </c>
      <c r="X529" s="27"/>
      <c r="Y529" s="27"/>
      <c r="Z529" s="27"/>
      <c r="AA529" s="27"/>
      <c r="AB529" s="27">
        <v>335302</v>
      </c>
      <c r="AC529" s="27"/>
      <c r="AD529" s="27">
        <v>223030</v>
      </c>
      <c r="AE529" s="27"/>
      <c r="AF529" s="27">
        <v>864238</v>
      </c>
      <c r="AG529" s="27"/>
      <c r="AH529" s="27">
        <v>2208414</v>
      </c>
      <c r="AI529" s="27"/>
      <c r="AJ529" s="108">
        <f t="shared" si="26"/>
        <v>3630984</v>
      </c>
      <c r="AK529" s="27"/>
      <c r="AL529" s="27">
        <v>960343</v>
      </c>
      <c r="AM529" s="27"/>
      <c r="AN529" s="27">
        <v>379752</v>
      </c>
      <c r="AO529" s="27"/>
      <c r="AP529" s="27">
        <v>-710077</v>
      </c>
      <c r="AQ529" s="27"/>
      <c r="AR529" s="108">
        <f t="shared" si="27"/>
        <v>630018</v>
      </c>
    </row>
    <row r="530" spans="1:44" ht="15" customHeight="1" x14ac:dyDescent="0.2">
      <c r="A530" s="8" t="s">
        <v>110</v>
      </c>
      <c r="B530" s="9"/>
      <c r="C530" s="34" t="s">
        <v>596</v>
      </c>
      <c r="E530" s="6"/>
      <c r="F530" s="7"/>
      <c r="G530" s="6"/>
      <c r="H530" s="2"/>
      <c r="I530" s="32">
        <v>30701</v>
      </c>
      <c r="J530" s="2"/>
      <c r="K530" s="35" t="s">
        <v>17</v>
      </c>
      <c r="M530" s="27">
        <v>89812667</v>
      </c>
      <c r="N530" s="27"/>
      <c r="O530" s="27">
        <v>7358045</v>
      </c>
      <c r="P530" s="27"/>
      <c r="Q530" s="27">
        <v>4492408</v>
      </c>
      <c r="R530" s="27"/>
      <c r="S530" s="27">
        <v>0</v>
      </c>
      <c r="T530" s="27"/>
      <c r="U530" s="27">
        <v>0</v>
      </c>
      <c r="V530" s="27"/>
      <c r="W530" s="108">
        <f t="shared" si="25"/>
        <v>11850453</v>
      </c>
      <c r="X530" s="27"/>
      <c r="Y530" s="27"/>
      <c r="Z530" s="27"/>
      <c r="AA530" s="27"/>
      <c r="AB530" s="27">
        <v>1706966</v>
      </c>
      <c r="AC530" s="27"/>
      <c r="AD530" s="27">
        <v>1135408</v>
      </c>
      <c r="AE530" s="27"/>
      <c r="AF530" s="27">
        <v>4399697</v>
      </c>
      <c r="AG530" s="27"/>
      <c r="AH530" s="27">
        <v>9637087</v>
      </c>
      <c r="AI530" s="27"/>
      <c r="AJ530" s="108">
        <f t="shared" si="26"/>
        <v>16879158</v>
      </c>
      <c r="AK530" s="27"/>
      <c r="AL530" s="27">
        <v>4888951</v>
      </c>
      <c r="AM530" s="27"/>
      <c r="AN530" s="27">
        <v>1638</v>
      </c>
      <c r="AO530" s="27"/>
      <c r="AP530" s="27">
        <v>-5396939</v>
      </c>
      <c r="AQ530" s="27"/>
      <c r="AR530" s="108">
        <f t="shared" si="27"/>
        <v>-506350</v>
      </c>
    </row>
    <row r="531" spans="1:44" ht="15" customHeight="1" x14ac:dyDescent="0.2">
      <c r="A531" s="8" t="s">
        <v>110</v>
      </c>
      <c r="B531" s="9"/>
      <c r="C531" s="34" t="s">
        <v>596</v>
      </c>
      <c r="E531" s="6"/>
      <c r="F531" s="7"/>
      <c r="G531" s="6"/>
      <c r="H531" s="2"/>
      <c r="I531" s="32">
        <v>30702</v>
      </c>
      <c r="J531" s="2"/>
      <c r="K531" s="35" t="s">
        <v>17</v>
      </c>
      <c r="M531" s="27">
        <v>103855969</v>
      </c>
      <c r="N531" s="27"/>
      <c r="O531" s="27">
        <v>8508565</v>
      </c>
      <c r="P531" s="27"/>
      <c r="Q531" s="27">
        <v>5194850</v>
      </c>
      <c r="R531" s="27"/>
      <c r="S531" s="27">
        <v>0</v>
      </c>
      <c r="T531" s="27"/>
      <c r="U531" s="27">
        <v>8188887</v>
      </c>
      <c r="V531" s="27"/>
      <c r="W531" s="108">
        <f t="shared" si="25"/>
        <v>21892302</v>
      </c>
      <c r="X531" s="27"/>
      <c r="Y531" s="27"/>
      <c r="Z531" s="27"/>
      <c r="AA531" s="27"/>
      <c r="AB531" s="27">
        <v>1973871</v>
      </c>
      <c r="AC531" s="27"/>
      <c r="AD531" s="27">
        <v>1312942</v>
      </c>
      <c r="AE531" s="27"/>
      <c r="AF531" s="27">
        <v>5087644</v>
      </c>
      <c r="AG531" s="27"/>
      <c r="AH531" s="27">
        <v>4953851</v>
      </c>
      <c r="AI531" s="27"/>
      <c r="AJ531" s="108">
        <f t="shared" si="26"/>
        <v>13328308</v>
      </c>
      <c r="AK531" s="27"/>
      <c r="AL531" s="27">
        <v>5653398</v>
      </c>
      <c r="AM531" s="27"/>
      <c r="AN531" s="27">
        <v>0</v>
      </c>
      <c r="AO531" s="27"/>
      <c r="AP531" s="27">
        <v>-1122164</v>
      </c>
      <c r="AQ531" s="27"/>
      <c r="AR531" s="108">
        <f t="shared" si="27"/>
        <v>4531234</v>
      </c>
    </row>
    <row r="532" spans="1:44" ht="15" customHeight="1" x14ac:dyDescent="0.2">
      <c r="A532" s="8" t="s">
        <v>110</v>
      </c>
      <c r="B532" s="9"/>
      <c r="C532" s="34" t="s">
        <v>597</v>
      </c>
      <c r="E532" s="6"/>
      <c r="F532" s="7"/>
      <c r="G532" s="6"/>
      <c r="H532" s="2"/>
      <c r="I532" s="32">
        <v>40300</v>
      </c>
      <c r="J532" s="2"/>
      <c r="K532" s="35" t="s">
        <v>17</v>
      </c>
      <c r="M532" s="27">
        <v>6816281</v>
      </c>
      <c r="N532" s="27"/>
      <c r="O532" s="27">
        <v>558435</v>
      </c>
      <c r="P532" s="27"/>
      <c r="Q532" s="27">
        <v>340949</v>
      </c>
      <c r="R532" s="27"/>
      <c r="S532" s="27">
        <v>0</v>
      </c>
      <c r="T532" s="27"/>
      <c r="U532" s="27">
        <v>621127</v>
      </c>
      <c r="V532" s="27"/>
      <c r="W532" s="108">
        <f t="shared" si="25"/>
        <v>1520511</v>
      </c>
      <c r="X532" s="27"/>
      <c r="Y532" s="27"/>
      <c r="Z532" s="27"/>
      <c r="AA532" s="27"/>
      <c r="AB532" s="27">
        <v>129549</v>
      </c>
      <c r="AC532" s="27"/>
      <c r="AD532" s="27">
        <v>86171</v>
      </c>
      <c r="AE532" s="27"/>
      <c r="AF532" s="27">
        <v>333913</v>
      </c>
      <c r="AG532" s="27"/>
      <c r="AH532" s="27">
        <v>8814</v>
      </c>
      <c r="AI532" s="27"/>
      <c r="AJ532" s="108">
        <f t="shared" si="26"/>
        <v>558447</v>
      </c>
      <c r="AK532" s="27"/>
      <c r="AL532" s="27">
        <v>371044</v>
      </c>
      <c r="AM532" s="27"/>
      <c r="AN532" s="27">
        <v>0</v>
      </c>
      <c r="AO532" s="27"/>
      <c r="AP532" s="27">
        <v>343726</v>
      </c>
      <c r="AQ532" s="27"/>
      <c r="AR532" s="108">
        <f t="shared" si="27"/>
        <v>714770</v>
      </c>
    </row>
    <row r="533" spans="1:44" ht="15" customHeight="1" x14ac:dyDescent="0.2">
      <c r="A533" s="8" t="s">
        <v>110</v>
      </c>
      <c r="B533" s="9"/>
      <c r="C533" s="34" t="s">
        <v>598</v>
      </c>
      <c r="E533" s="6"/>
      <c r="F533" s="7"/>
      <c r="G533" s="6"/>
      <c r="H533" s="2"/>
      <c r="I533" s="32">
        <v>43800</v>
      </c>
      <c r="J533" s="2"/>
      <c r="K533" s="35" t="s">
        <v>17</v>
      </c>
      <c r="M533" s="27">
        <v>5323730</v>
      </c>
      <c r="N533" s="27"/>
      <c r="O533" s="27">
        <v>436155</v>
      </c>
      <c r="P533" s="27"/>
      <c r="Q533" s="27">
        <v>266292</v>
      </c>
      <c r="R533" s="27"/>
      <c r="S533" s="27">
        <v>0</v>
      </c>
      <c r="T533" s="27"/>
      <c r="U533" s="27">
        <v>330642</v>
      </c>
      <c r="V533" s="27"/>
      <c r="W533" s="108">
        <f t="shared" si="25"/>
        <v>1033089</v>
      </c>
      <c r="X533" s="27"/>
      <c r="Y533" s="27"/>
      <c r="Z533" s="27"/>
      <c r="AA533" s="27"/>
      <c r="AB533" s="27">
        <v>101182</v>
      </c>
      <c r="AC533" s="27"/>
      <c r="AD533" s="27">
        <v>67302</v>
      </c>
      <c r="AE533" s="27"/>
      <c r="AF533" s="27">
        <v>260796</v>
      </c>
      <c r="AG533" s="27"/>
      <c r="AH533" s="27">
        <v>848278</v>
      </c>
      <c r="AI533" s="27"/>
      <c r="AJ533" s="108">
        <f t="shared" si="26"/>
        <v>1277558</v>
      </c>
      <c r="AK533" s="27"/>
      <c r="AL533" s="27">
        <v>289797</v>
      </c>
      <c r="AM533" s="27"/>
      <c r="AN533" s="27">
        <v>20040</v>
      </c>
      <c r="AO533" s="27"/>
      <c r="AP533" s="27">
        <v>-111616</v>
      </c>
      <c r="AQ533" s="27"/>
      <c r="AR533" s="108">
        <f t="shared" si="27"/>
        <v>198221</v>
      </c>
    </row>
    <row r="534" spans="1:44" ht="15" customHeight="1" x14ac:dyDescent="0.2">
      <c r="A534" s="8" t="s">
        <v>110</v>
      </c>
      <c r="B534" s="9"/>
      <c r="C534" s="34" t="s">
        <v>599</v>
      </c>
      <c r="E534" s="6"/>
      <c r="F534" s="7"/>
      <c r="G534" s="6"/>
      <c r="H534" s="2"/>
      <c r="I534" s="32">
        <v>44900</v>
      </c>
      <c r="J534" s="2"/>
      <c r="K534" s="35" t="s">
        <v>17</v>
      </c>
      <c r="M534" s="27">
        <v>7312804</v>
      </c>
      <c r="N534" s="27"/>
      <c r="O534" s="27">
        <v>599113</v>
      </c>
      <c r="P534" s="27"/>
      <c r="Q534" s="27">
        <v>365785</v>
      </c>
      <c r="R534" s="27"/>
      <c r="S534" s="27">
        <v>0</v>
      </c>
      <c r="T534" s="27"/>
      <c r="U534" s="27">
        <v>643276</v>
      </c>
      <c r="V534" s="27"/>
      <c r="W534" s="108">
        <f t="shared" si="25"/>
        <v>1608174</v>
      </c>
      <c r="X534" s="27"/>
      <c r="Y534" s="27"/>
      <c r="Z534" s="27"/>
      <c r="AA534" s="27"/>
      <c r="AB534" s="27">
        <v>138986</v>
      </c>
      <c r="AC534" s="27"/>
      <c r="AD534" s="27">
        <v>92448</v>
      </c>
      <c r="AE534" s="27"/>
      <c r="AF534" s="27">
        <v>358236</v>
      </c>
      <c r="AG534" s="27"/>
      <c r="AH534" s="27">
        <v>786228</v>
      </c>
      <c r="AI534" s="27"/>
      <c r="AJ534" s="108">
        <f t="shared" si="26"/>
        <v>1375898</v>
      </c>
      <c r="AK534" s="27"/>
      <c r="AL534" s="27">
        <v>398072</v>
      </c>
      <c r="AM534" s="27"/>
      <c r="AN534" s="27">
        <v>0</v>
      </c>
      <c r="AO534" s="27"/>
      <c r="AP534" s="27">
        <v>3535</v>
      </c>
      <c r="AQ534" s="27"/>
      <c r="AR534" s="108">
        <f t="shared" si="27"/>
        <v>401607</v>
      </c>
    </row>
    <row r="535" spans="1:44" ht="15" customHeight="1" x14ac:dyDescent="0.2">
      <c r="A535" s="8" t="s">
        <v>110</v>
      </c>
      <c r="B535" s="9"/>
      <c r="C535" s="34" t="s">
        <v>600</v>
      </c>
      <c r="E535" s="6"/>
      <c r="F535" s="7"/>
      <c r="G535" s="6"/>
      <c r="H535" s="2"/>
      <c r="I535" s="32">
        <v>40000</v>
      </c>
      <c r="J535" s="2"/>
      <c r="K535" s="35" t="s">
        <v>17</v>
      </c>
      <c r="M535" s="27">
        <v>11239108</v>
      </c>
      <c r="N535" s="27"/>
      <c r="O535" s="27">
        <v>920782</v>
      </c>
      <c r="P535" s="27"/>
      <c r="Q535" s="27">
        <v>562177</v>
      </c>
      <c r="R535" s="27"/>
      <c r="S535" s="27">
        <v>0</v>
      </c>
      <c r="T535" s="27"/>
      <c r="U535" s="27">
        <v>1099727</v>
      </c>
      <c r="V535" s="27"/>
      <c r="W535" s="108">
        <f t="shared" si="25"/>
        <v>2582686</v>
      </c>
      <c r="X535" s="27"/>
      <c r="Y535" s="27"/>
      <c r="Z535" s="27"/>
      <c r="AA535" s="27"/>
      <c r="AB535" s="27">
        <v>213609</v>
      </c>
      <c r="AC535" s="27"/>
      <c r="AD535" s="27">
        <v>142084</v>
      </c>
      <c r="AE535" s="27"/>
      <c r="AF535" s="27">
        <v>550576</v>
      </c>
      <c r="AG535" s="27"/>
      <c r="AH535" s="27">
        <v>0</v>
      </c>
      <c r="AI535" s="27"/>
      <c r="AJ535" s="108">
        <f t="shared" si="26"/>
        <v>906269</v>
      </c>
      <c r="AK535" s="27"/>
      <c r="AL535" s="27">
        <v>611801</v>
      </c>
      <c r="AM535" s="27"/>
      <c r="AN535" s="27">
        <v>0</v>
      </c>
      <c r="AO535" s="27"/>
      <c r="AP535" s="27">
        <v>295991</v>
      </c>
      <c r="AQ535" s="27"/>
      <c r="AR535" s="108">
        <f t="shared" si="27"/>
        <v>907792</v>
      </c>
    </row>
    <row r="536" spans="1:44" ht="15" customHeight="1" x14ac:dyDescent="0.2">
      <c r="A536" s="8" t="s">
        <v>110</v>
      </c>
      <c r="B536" s="9"/>
      <c r="C536" s="34" t="s">
        <v>601</v>
      </c>
      <c r="E536" s="6"/>
      <c r="F536" s="7"/>
      <c r="G536" s="6"/>
      <c r="H536" s="2"/>
      <c r="I536" s="32">
        <v>40400</v>
      </c>
      <c r="J536" s="2"/>
      <c r="K536" s="35" t="s">
        <v>17</v>
      </c>
      <c r="M536" s="27">
        <v>6366086</v>
      </c>
      <c r="N536" s="27"/>
      <c r="O536" s="27">
        <v>521552</v>
      </c>
      <c r="P536" s="27"/>
      <c r="Q536" s="27">
        <v>318430</v>
      </c>
      <c r="R536" s="27"/>
      <c r="S536" s="27">
        <v>0</v>
      </c>
      <c r="T536" s="27"/>
      <c r="U536" s="27">
        <v>337424</v>
      </c>
      <c r="V536" s="27"/>
      <c r="W536" s="108">
        <f t="shared" si="25"/>
        <v>1177406</v>
      </c>
      <c r="X536" s="27"/>
      <c r="Y536" s="27"/>
      <c r="Z536" s="27"/>
      <c r="AA536" s="27"/>
      <c r="AB536" s="27">
        <v>120993</v>
      </c>
      <c r="AC536" s="27"/>
      <c r="AD536" s="27">
        <v>80480</v>
      </c>
      <c r="AE536" s="27"/>
      <c r="AF536" s="27">
        <v>311859</v>
      </c>
      <c r="AG536" s="27"/>
      <c r="AH536" s="27">
        <v>1154908</v>
      </c>
      <c r="AI536" s="27"/>
      <c r="AJ536" s="108">
        <f t="shared" si="26"/>
        <v>1668240</v>
      </c>
      <c r="AK536" s="27"/>
      <c r="AL536" s="27">
        <v>346538</v>
      </c>
      <c r="AM536" s="27"/>
      <c r="AN536" s="27">
        <v>0</v>
      </c>
      <c r="AO536" s="27"/>
      <c r="AP536" s="27">
        <v>-450419</v>
      </c>
      <c r="AQ536" s="27"/>
      <c r="AR536" s="108">
        <f t="shared" si="27"/>
        <v>-103881</v>
      </c>
    </row>
    <row r="537" spans="1:44" ht="15" customHeight="1" x14ac:dyDescent="0.2">
      <c r="A537" s="8" t="s">
        <v>110</v>
      </c>
      <c r="B537" s="9"/>
      <c r="C537" s="34" t="s">
        <v>602</v>
      </c>
      <c r="E537" s="6"/>
      <c r="F537" s="7"/>
      <c r="G537" s="6"/>
      <c r="H537" s="2"/>
      <c r="I537" s="32">
        <v>29400</v>
      </c>
      <c r="J537" s="2"/>
      <c r="K537" s="35" t="s">
        <v>17</v>
      </c>
      <c r="M537" s="27">
        <v>38330512</v>
      </c>
      <c r="N537" s="27"/>
      <c r="O537" s="27">
        <v>3140288</v>
      </c>
      <c r="P537" s="27"/>
      <c r="Q537" s="27">
        <v>1917283</v>
      </c>
      <c r="R537" s="27"/>
      <c r="S537" s="27">
        <v>0</v>
      </c>
      <c r="T537" s="27"/>
      <c r="U537" s="27">
        <v>0</v>
      </c>
      <c r="V537" s="27"/>
      <c r="W537" s="108">
        <f t="shared" si="25"/>
        <v>5057571</v>
      </c>
      <c r="X537" s="27"/>
      <c r="Y537" s="27"/>
      <c r="Z537" s="27"/>
      <c r="AA537" s="27"/>
      <c r="AB537" s="27">
        <v>728504</v>
      </c>
      <c r="AC537" s="27"/>
      <c r="AD537" s="27">
        <v>484573</v>
      </c>
      <c r="AE537" s="27"/>
      <c r="AF537" s="27">
        <v>1877716</v>
      </c>
      <c r="AG537" s="27"/>
      <c r="AH537" s="27">
        <v>3204053</v>
      </c>
      <c r="AI537" s="27"/>
      <c r="AJ537" s="108">
        <f t="shared" si="26"/>
        <v>6294846</v>
      </c>
      <c r="AK537" s="27"/>
      <c r="AL537" s="27">
        <v>2086521</v>
      </c>
      <c r="AM537" s="27"/>
      <c r="AN537" s="27">
        <v>0</v>
      </c>
      <c r="AO537" s="27"/>
      <c r="AP537" s="27">
        <v>-1406386</v>
      </c>
      <c r="AQ537" s="27"/>
      <c r="AR537" s="108">
        <f t="shared" si="27"/>
        <v>680135</v>
      </c>
    </row>
    <row r="538" spans="1:44" ht="15" customHeight="1" x14ac:dyDescent="0.2">
      <c r="A538" s="8" t="s">
        <v>110</v>
      </c>
      <c r="B538" s="9"/>
      <c r="C538" s="34" t="s">
        <v>603</v>
      </c>
      <c r="E538" s="6"/>
      <c r="F538" s="7"/>
      <c r="G538" s="6"/>
      <c r="H538" s="2"/>
      <c r="I538" s="32">
        <v>24200</v>
      </c>
      <c r="J538" s="2"/>
      <c r="K538" s="35" t="s">
        <v>17</v>
      </c>
      <c r="M538" s="27">
        <v>12986346</v>
      </c>
      <c r="N538" s="27"/>
      <c r="O538" s="27">
        <v>1063927</v>
      </c>
      <c r="P538" s="27"/>
      <c r="Q538" s="27">
        <v>649574</v>
      </c>
      <c r="R538" s="27"/>
      <c r="S538" s="27">
        <v>0</v>
      </c>
      <c r="T538" s="27"/>
      <c r="U538" s="27">
        <v>764619</v>
      </c>
      <c r="V538" s="27"/>
      <c r="W538" s="108">
        <f t="shared" si="25"/>
        <v>2478120</v>
      </c>
      <c r="X538" s="27"/>
      <c r="Y538" s="27"/>
      <c r="Z538" s="27"/>
      <c r="AA538" s="27"/>
      <c r="AB538" s="27">
        <v>246816</v>
      </c>
      <c r="AC538" s="27"/>
      <c r="AD538" s="27">
        <v>164173</v>
      </c>
      <c r="AE538" s="27"/>
      <c r="AF538" s="27">
        <v>636169</v>
      </c>
      <c r="AG538" s="27"/>
      <c r="AH538" s="27">
        <v>1118371</v>
      </c>
      <c r="AI538" s="27"/>
      <c r="AJ538" s="108">
        <f t="shared" si="26"/>
        <v>2165529</v>
      </c>
      <c r="AK538" s="27"/>
      <c r="AL538" s="27">
        <v>706912</v>
      </c>
      <c r="AM538" s="27"/>
      <c r="AN538" s="27">
        <v>1865</v>
      </c>
      <c r="AO538" s="27"/>
      <c r="AP538" s="27">
        <v>-562761</v>
      </c>
      <c r="AQ538" s="27"/>
      <c r="AR538" s="108">
        <f t="shared" si="27"/>
        <v>146016</v>
      </c>
    </row>
    <row r="539" spans="1:44" ht="15" customHeight="1" x14ac:dyDescent="0.2">
      <c r="A539" s="8" t="s">
        <v>110</v>
      </c>
      <c r="B539" s="9"/>
      <c r="C539" s="34" t="s">
        <v>131</v>
      </c>
      <c r="E539" s="6"/>
      <c r="F539" s="7"/>
      <c r="G539" s="6"/>
      <c r="H539" s="2"/>
      <c r="I539" s="32">
        <v>78600</v>
      </c>
      <c r="J539" s="2"/>
      <c r="K539" s="35" t="s">
        <v>18</v>
      </c>
      <c r="M539" s="27">
        <v>4069932</v>
      </c>
      <c r="N539" s="27"/>
      <c r="O539" s="27">
        <v>333436</v>
      </c>
      <c r="P539" s="27"/>
      <c r="Q539" s="27">
        <v>203577</v>
      </c>
      <c r="R539" s="27"/>
      <c r="S539" s="27">
        <v>0</v>
      </c>
      <c r="T539" s="27"/>
      <c r="U539" s="27">
        <v>137373</v>
      </c>
      <c r="V539" s="27"/>
      <c r="W539" s="108">
        <f t="shared" si="25"/>
        <v>674386</v>
      </c>
      <c r="X539" s="27"/>
      <c r="Y539" s="27"/>
      <c r="Z539" s="27"/>
      <c r="AA539" s="27"/>
      <c r="AB539" s="27">
        <v>77353</v>
      </c>
      <c r="AC539" s="27"/>
      <c r="AD539" s="27">
        <v>51452</v>
      </c>
      <c r="AE539" s="27"/>
      <c r="AF539" s="27">
        <v>199376</v>
      </c>
      <c r="AG539" s="27"/>
      <c r="AH539" s="27">
        <v>109349</v>
      </c>
      <c r="AI539" s="27"/>
      <c r="AJ539" s="108">
        <f t="shared" si="26"/>
        <v>437530</v>
      </c>
      <c r="AK539" s="27"/>
      <c r="AL539" s="27">
        <v>221547</v>
      </c>
      <c r="AM539" s="27"/>
      <c r="AN539" s="27">
        <v>372</v>
      </c>
      <c r="AO539" s="27"/>
      <c r="AP539" s="27">
        <v>26159</v>
      </c>
      <c r="AQ539" s="27"/>
      <c r="AR539" s="108">
        <f t="shared" si="27"/>
        <v>248078</v>
      </c>
    </row>
    <row r="540" spans="1:44" ht="15" customHeight="1" x14ac:dyDescent="0.2">
      <c r="A540" s="8" t="s">
        <v>110</v>
      </c>
      <c r="B540" s="9"/>
      <c r="C540" s="34" t="s">
        <v>604</v>
      </c>
      <c r="E540" s="6"/>
      <c r="F540" s="7"/>
      <c r="G540" s="6"/>
      <c r="H540" s="2"/>
      <c r="I540" s="32">
        <v>25700</v>
      </c>
      <c r="J540" s="2"/>
      <c r="K540" s="35" t="s">
        <v>19</v>
      </c>
      <c r="M540" s="27">
        <v>5912788</v>
      </c>
      <c r="N540" s="27"/>
      <c r="O540" s="27">
        <v>484414</v>
      </c>
      <c r="P540" s="27"/>
      <c r="Q540" s="27">
        <v>295756</v>
      </c>
      <c r="R540" s="27"/>
      <c r="S540" s="27">
        <v>0</v>
      </c>
      <c r="T540" s="27"/>
      <c r="U540" s="27">
        <v>1055770</v>
      </c>
      <c r="V540" s="27"/>
      <c r="W540" s="108">
        <f t="shared" si="25"/>
        <v>1835940</v>
      </c>
      <c r="X540" s="27"/>
      <c r="Y540" s="27"/>
      <c r="Z540" s="27"/>
      <c r="AA540" s="27"/>
      <c r="AB540" s="27">
        <v>112378</v>
      </c>
      <c r="AC540" s="27"/>
      <c r="AD540" s="27">
        <v>74749</v>
      </c>
      <c r="AE540" s="27"/>
      <c r="AF540" s="27">
        <v>289653</v>
      </c>
      <c r="AG540" s="27"/>
      <c r="AH540" s="27">
        <v>169219</v>
      </c>
      <c r="AI540" s="27"/>
      <c r="AJ540" s="108">
        <f t="shared" si="26"/>
        <v>645999</v>
      </c>
      <c r="AK540" s="27"/>
      <c r="AL540" s="27">
        <v>321862</v>
      </c>
      <c r="AM540" s="27"/>
      <c r="AN540" s="27">
        <v>67830</v>
      </c>
      <c r="AO540" s="27"/>
      <c r="AP540" s="27">
        <v>204173</v>
      </c>
      <c r="AQ540" s="27"/>
      <c r="AR540" s="108">
        <f t="shared" si="27"/>
        <v>593865</v>
      </c>
    </row>
    <row r="541" spans="1:44" ht="15" customHeight="1" x14ac:dyDescent="0.2">
      <c r="A541" s="8" t="s">
        <v>110</v>
      </c>
      <c r="B541" s="9"/>
      <c r="C541" s="34" t="s">
        <v>605</v>
      </c>
      <c r="E541" s="6"/>
      <c r="F541" s="7"/>
      <c r="G541" s="6"/>
      <c r="H541" s="2"/>
      <c r="I541" s="32">
        <v>65100</v>
      </c>
      <c r="J541" s="2"/>
      <c r="K541" s="35" t="s">
        <v>19</v>
      </c>
      <c r="M541" s="27">
        <v>177068</v>
      </c>
      <c r="N541" s="27"/>
      <c r="O541" s="27">
        <v>14507</v>
      </c>
      <c r="P541" s="27"/>
      <c r="Q541" s="27">
        <v>8857</v>
      </c>
      <c r="R541" s="27"/>
      <c r="S541" s="27">
        <v>0</v>
      </c>
      <c r="T541" s="27"/>
      <c r="U541" s="27">
        <v>108707</v>
      </c>
      <c r="V541" s="27"/>
      <c r="W541" s="108">
        <f t="shared" si="25"/>
        <v>132071</v>
      </c>
      <c r="X541" s="27"/>
      <c r="Y541" s="27"/>
      <c r="Z541" s="27"/>
      <c r="AA541" s="27"/>
      <c r="AB541" s="27">
        <v>3365</v>
      </c>
      <c r="AC541" s="27"/>
      <c r="AD541" s="27">
        <v>2238</v>
      </c>
      <c r="AE541" s="27"/>
      <c r="AF541" s="27">
        <v>8674</v>
      </c>
      <c r="AG541" s="27"/>
      <c r="AH541" s="27">
        <v>87824</v>
      </c>
      <c r="AI541" s="27"/>
      <c r="AJ541" s="108">
        <f t="shared" si="26"/>
        <v>102101</v>
      </c>
      <c r="AK541" s="27"/>
      <c r="AL541" s="27">
        <v>9639</v>
      </c>
      <c r="AM541" s="27"/>
      <c r="AN541" s="27">
        <v>243</v>
      </c>
      <c r="AO541" s="27"/>
      <c r="AP541" s="27">
        <v>41184</v>
      </c>
      <c r="AQ541" s="27"/>
      <c r="AR541" s="108">
        <f t="shared" si="27"/>
        <v>51066</v>
      </c>
    </row>
    <row r="542" spans="1:44" ht="15" customHeight="1" x14ac:dyDescent="0.2">
      <c r="A542" s="8" t="s">
        <v>110</v>
      </c>
      <c r="B542" s="9"/>
      <c r="C542" s="34" t="s">
        <v>606</v>
      </c>
      <c r="E542" s="6"/>
      <c r="F542" s="7"/>
      <c r="G542" s="6"/>
      <c r="H542" s="2"/>
      <c r="I542" s="32">
        <v>54900</v>
      </c>
      <c r="J542" s="2"/>
      <c r="K542" s="35" t="s">
        <v>19</v>
      </c>
      <c r="M542" s="27">
        <v>3163210</v>
      </c>
      <c r="N542" s="27"/>
      <c r="O542" s="27">
        <v>259151</v>
      </c>
      <c r="P542" s="27"/>
      <c r="Q542" s="27">
        <v>158223</v>
      </c>
      <c r="R542" s="27"/>
      <c r="S542" s="27">
        <v>0</v>
      </c>
      <c r="T542" s="27"/>
      <c r="U542" s="27">
        <v>205026</v>
      </c>
      <c r="V542" s="27"/>
      <c r="W542" s="108">
        <f t="shared" si="25"/>
        <v>622400</v>
      </c>
      <c r="X542" s="27"/>
      <c r="Y542" s="27"/>
      <c r="Z542" s="27"/>
      <c r="AA542" s="27"/>
      <c r="AB542" s="27">
        <v>60119</v>
      </c>
      <c r="AC542" s="27"/>
      <c r="AD542" s="27">
        <v>39989</v>
      </c>
      <c r="AE542" s="27"/>
      <c r="AF542" s="27">
        <v>154958</v>
      </c>
      <c r="AG542" s="27"/>
      <c r="AH542" s="27">
        <v>97416</v>
      </c>
      <c r="AI542" s="27"/>
      <c r="AJ542" s="108">
        <f t="shared" si="26"/>
        <v>352482</v>
      </c>
      <c r="AK542" s="27"/>
      <c r="AL542" s="27">
        <v>172189</v>
      </c>
      <c r="AM542" s="27"/>
      <c r="AN542" s="27">
        <v>0</v>
      </c>
      <c r="AO542" s="27"/>
      <c r="AP542" s="27">
        <v>106656</v>
      </c>
      <c r="AQ542" s="27"/>
      <c r="AR542" s="108">
        <f t="shared" si="27"/>
        <v>278845</v>
      </c>
    </row>
    <row r="543" spans="1:44" ht="15" customHeight="1" x14ac:dyDescent="0.2">
      <c r="A543" s="8" t="s">
        <v>110</v>
      </c>
      <c r="B543" s="9"/>
      <c r="C543" s="34" t="s">
        <v>607</v>
      </c>
      <c r="E543" s="6"/>
      <c r="F543" s="7"/>
      <c r="G543" s="6"/>
      <c r="H543" s="2"/>
      <c r="I543" s="32">
        <v>28500</v>
      </c>
      <c r="J543" s="2"/>
      <c r="K543" s="35" t="s">
        <v>19</v>
      </c>
      <c r="M543" s="27">
        <v>2507069</v>
      </c>
      <c r="N543" s="27"/>
      <c r="O543" s="27">
        <v>205396</v>
      </c>
      <c r="P543" s="27"/>
      <c r="Q543" s="27">
        <v>125403</v>
      </c>
      <c r="R543" s="27"/>
      <c r="S543" s="27">
        <v>0</v>
      </c>
      <c r="T543" s="27"/>
      <c r="U543" s="27">
        <v>196452</v>
      </c>
      <c r="V543" s="27"/>
      <c r="W543" s="108">
        <f t="shared" si="25"/>
        <v>527251</v>
      </c>
      <c r="X543" s="27"/>
      <c r="Y543" s="27"/>
      <c r="Z543" s="27"/>
      <c r="AA543" s="27"/>
      <c r="AB543" s="27">
        <v>47649</v>
      </c>
      <c r="AC543" s="27"/>
      <c r="AD543" s="27">
        <v>31694</v>
      </c>
      <c r="AE543" s="27"/>
      <c r="AF543" s="27">
        <v>122815</v>
      </c>
      <c r="AG543" s="27"/>
      <c r="AH543" s="27">
        <v>401655</v>
      </c>
      <c r="AI543" s="27"/>
      <c r="AJ543" s="108">
        <f t="shared" si="26"/>
        <v>603813</v>
      </c>
      <c r="AK543" s="27"/>
      <c r="AL543" s="27">
        <v>136472</v>
      </c>
      <c r="AM543" s="27"/>
      <c r="AN543" s="27">
        <v>0</v>
      </c>
      <c r="AO543" s="27"/>
      <c r="AP543" s="27">
        <v>-113087</v>
      </c>
      <c r="AQ543" s="27"/>
      <c r="AR543" s="108">
        <f t="shared" si="27"/>
        <v>23385</v>
      </c>
    </row>
    <row r="544" spans="1:44" ht="15" customHeight="1" x14ac:dyDescent="0.2">
      <c r="A544" s="8" t="s">
        <v>110</v>
      </c>
      <c r="B544" s="9"/>
      <c r="C544" s="34" t="s">
        <v>608</v>
      </c>
      <c r="E544" s="6"/>
      <c r="F544" s="7"/>
      <c r="G544" s="6"/>
      <c r="H544" s="2"/>
      <c r="I544" s="32">
        <v>26800</v>
      </c>
      <c r="J544" s="2"/>
      <c r="K544" s="35" t="s">
        <v>19</v>
      </c>
      <c r="L544" s="2"/>
      <c r="M544" s="27">
        <v>5847340</v>
      </c>
      <c r="N544" s="27"/>
      <c r="O544" s="27">
        <v>479053</v>
      </c>
      <c r="P544" s="27"/>
      <c r="Q544" s="27">
        <v>292483</v>
      </c>
      <c r="R544" s="27"/>
      <c r="S544" s="27">
        <v>0</v>
      </c>
      <c r="T544" s="27"/>
      <c r="U544" s="27">
        <v>611352</v>
      </c>
      <c r="V544" s="27"/>
      <c r="W544" s="108">
        <f t="shared" si="25"/>
        <v>1382888</v>
      </c>
      <c r="X544" s="27"/>
      <c r="Y544" s="27"/>
      <c r="Z544" s="27"/>
      <c r="AA544" s="27"/>
      <c r="AB544" s="27">
        <v>111134</v>
      </c>
      <c r="AC544" s="27"/>
      <c r="AD544" s="27">
        <v>73922</v>
      </c>
      <c r="AE544" s="27"/>
      <c r="AF544" s="27">
        <v>286447</v>
      </c>
      <c r="AG544" s="27"/>
      <c r="AH544" s="27">
        <v>345762</v>
      </c>
      <c r="AI544" s="27"/>
      <c r="AJ544" s="108">
        <f t="shared" si="26"/>
        <v>817265</v>
      </c>
      <c r="AK544" s="27"/>
      <c r="AL544" s="27">
        <v>318300</v>
      </c>
      <c r="AM544" s="27"/>
      <c r="AN544" s="27">
        <v>0</v>
      </c>
      <c r="AO544" s="27"/>
      <c r="AP544" s="27">
        <v>-65280</v>
      </c>
      <c r="AQ544" s="27"/>
      <c r="AR544" s="108">
        <f t="shared" si="27"/>
        <v>253020</v>
      </c>
    </row>
    <row r="607" spans="12:12" x14ac:dyDescent="0.2">
      <c r="L607" s="2"/>
    </row>
    <row r="608" spans="12:12" x14ac:dyDescent="0.2">
      <c r="L608" s="41"/>
    </row>
  </sheetData>
  <autoFilter ref="A34:AR546" xr:uid="{00000000-0009-0000-0000-000003000000}"/>
  <sortState xmlns:xlrd2="http://schemas.microsoft.com/office/spreadsheetml/2017/richdata2" ref="D36:AR614">
    <sortCondition ref="K36:K614"/>
    <sortCondition ref="D36:D614"/>
  </sortState>
  <mergeCells count="7">
    <mergeCell ref="AL6:AR6"/>
    <mergeCell ref="A1:X1"/>
    <mergeCell ref="O6:W6"/>
    <mergeCell ref="A2:X2"/>
    <mergeCell ref="A3:X3"/>
    <mergeCell ref="A4:X4"/>
    <mergeCell ref="AB6:AJ6"/>
  </mergeCells>
  <pageMargins left="0.4" right="0.4" top="0.9" bottom="0.8" header="0.5" footer="0.5"/>
  <pageSetup scale="41" firstPageNumber="15" fitToWidth="2" fitToHeight="6" pageOrder="overThenDown" orientation="portrait" blackAndWhite="1" useFirstPageNumber="1" r:id="rId1"/>
  <headerFooter differentOddEven="1">
    <oddFooter xml:space="preserve">&amp;C&amp;P&amp;R                                     </oddFooter>
    <evenFooter xml:space="preserve">&amp;C&amp;P&amp;R(Continued)          </evenFooter>
  </headerFooter>
  <rowBreaks count="5" manualBreakCount="5">
    <brk id="104" max="43" man="1"/>
    <brk id="192" max="43" man="1"/>
    <brk id="280" max="43" man="1"/>
    <brk id="368" max="43" man="1"/>
    <brk id="456" max="43" man="1"/>
  </rowBreaks>
  <colBreaks count="1" manualBreakCount="1">
    <brk id="25" max="544" man="1"/>
  </colBreaks>
  <customProperties>
    <customPr name="KSheetIndex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0000"/>
  </sheetPr>
  <dimension ref="A1:AR119"/>
  <sheetViews>
    <sheetView view="pageBreakPreview" zoomScale="70" zoomScaleNormal="55" zoomScaleSheetLayoutView="70" zoomScalePageLayoutView="40" workbookViewId="0">
      <selection sqref="A1:X1"/>
    </sheetView>
  </sheetViews>
  <sheetFormatPr defaultColWidth="13.42578125" defaultRowHeight="12.75" x14ac:dyDescent="0.2"/>
  <cols>
    <col min="1" max="6" width="2.42578125" style="1" customWidth="1"/>
    <col min="7" max="7" width="51.5703125" style="1" customWidth="1"/>
    <col min="8" max="8" width="2.42578125" style="1" customWidth="1"/>
    <col min="9" max="9" width="15.5703125" style="1" customWidth="1"/>
    <col min="10" max="10" width="2.42578125" style="1" customWidth="1"/>
    <col min="11" max="11" width="15.5703125" style="1" customWidth="1"/>
    <col min="12" max="12" width="2.42578125" style="1" customWidth="1"/>
    <col min="13" max="13" width="17.5703125" style="1" customWidth="1"/>
    <col min="14" max="14" width="2.42578125" style="1" customWidth="1"/>
    <col min="15" max="15" width="14.5703125" style="1" customWidth="1"/>
    <col min="16" max="16" width="2.42578125" style="1" customWidth="1"/>
    <col min="17" max="17" width="16.5703125" style="1" customWidth="1"/>
    <col min="18" max="18" width="2.42578125" style="1" customWidth="1"/>
    <col min="19" max="19" width="16.5703125" style="1" customWidth="1"/>
    <col min="20" max="20" width="2.42578125" style="1" customWidth="1"/>
    <col min="21" max="21" width="15.5703125" style="1" customWidth="1"/>
    <col min="22" max="22" width="2.42578125" style="1" customWidth="1"/>
    <col min="23" max="23" width="16.5703125" style="1" customWidth="1"/>
    <col min="24" max="24" width="4.5703125" style="1" customWidth="1"/>
    <col min="25" max="25" width="2.42578125" style="1" customWidth="1"/>
    <col min="26" max="26" width="17.5703125" style="1" customWidth="1"/>
    <col min="27" max="27" width="2.42578125" style="1" customWidth="1"/>
    <col min="28" max="28" width="16.42578125" style="1" customWidth="1"/>
    <col min="29" max="29" width="2.42578125" style="1" customWidth="1"/>
    <col min="30" max="30" width="14.85546875" style="1" bestFit="1" customWidth="1"/>
    <col min="31" max="31" width="2.42578125" style="1" customWidth="1"/>
    <col min="32" max="32" width="16.5703125" style="1" customWidth="1"/>
    <col min="33" max="33" width="2.42578125" style="1" customWidth="1"/>
    <col min="34" max="34" width="13.5703125" style="1" customWidth="1"/>
    <col min="35" max="35" width="2.42578125" style="1" customWidth="1"/>
    <col min="36" max="36" width="15.5703125" style="1" customWidth="1"/>
    <col min="37" max="37" width="2.42578125" style="1" customWidth="1"/>
    <col min="38" max="38" width="16.5703125" style="1" customWidth="1"/>
    <col min="39" max="39" width="2.42578125" style="1" customWidth="1"/>
    <col min="40" max="40" width="16.5703125" style="1" customWidth="1"/>
    <col min="41" max="41" width="2.42578125" style="1" customWidth="1"/>
    <col min="42" max="42" width="23.5703125" style="1" customWidth="1"/>
    <col min="43" max="43" width="2.42578125" style="1" customWidth="1"/>
    <col min="44" max="44" width="19.5703125" style="1" customWidth="1"/>
    <col min="45" max="16384" width="13.42578125" style="1"/>
  </cols>
  <sheetData>
    <row r="1" spans="1:44" ht="20.100000000000001" customHeight="1" x14ac:dyDescent="0.2">
      <c r="A1" s="118" t="s">
        <v>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39"/>
      <c r="Z1" s="39"/>
      <c r="AA1" s="39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</row>
    <row r="2" spans="1:44" ht="12.75" customHeight="1" x14ac:dyDescent="0.2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39"/>
      <c r="Z2" s="39"/>
      <c r="AA2" s="39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</row>
    <row r="3" spans="1:44" ht="20.100000000000001" customHeight="1" x14ac:dyDescent="0.2">
      <c r="A3" s="120" t="s">
        <v>98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41"/>
      <c r="Z3" s="41"/>
      <c r="AA3" s="41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1:44" ht="20.100000000000001" customHeight="1" x14ac:dyDescent="0.2">
      <c r="A4" s="120" t="s">
        <v>688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41"/>
      <c r="Z4" s="41"/>
      <c r="AA4" s="41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</row>
    <row r="5" spans="1:44" ht="39" customHeight="1" x14ac:dyDescent="0.2"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</row>
    <row r="6" spans="1:44" ht="13.35" customHeight="1" x14ac:dyDescent="0.2">
      <c r="O6" s="119" t="s">
        <v>106</v>
      </c>
      <c r="P6" s="119"/>
      <c r="Q6" s="119"/>
      <c r="R6" s="119"/>
      <c r="S6" s="119"/>
      <c r="T6" s="119"/>
      <c r="U6" s="119"/>
      <c r="V6" s="119"/>
      <c r="W6" s="119"/>
      <c r="X6" s="43"/>
      <c r="Y6" s="43"/>
      <c r="Z6" s="43"/>
      <c r="AA6" s="43"/>
      <c r="AB6" s="46" t="s">
        <v>107</v>
      </c>
      <c r="AC6" s="46"/>
      <c r="AD6" s="46"/>
      <c r="AE6" s="46"/>
      <c r="AF6" s="46"/>
      <c r="AG6" s="46"/>
      <c r="AH6" s="46"/>
      <c r="AI6" s="46"/>
      <c r="AJ6" s="46"/>
      <c r="AL6" s="117" t="s">
        <v>114</v>
      </c>
      <c r="AM6" s="117"/>
      <c r="AN6" s="117"/>
      <c r="AO6" s="117"/>
      <c r="AP6" s="117"/>
      <c r="AQ6" s="117"/>
      <c r="AR6" s="117"/>
    </row>
    <row r="7" spans="1:44" ht="13.35" customHeight="1" x14ac:dyDescent="0.2">
      <c r="O7" s="42"/>
      <c r="P7" s="42"/>
      <c r="Q7" s="42"/>
      <c r="R7" s="42"/>
      <c r="S7" s="42"/>
      <c r="T7" s="42"/>
      <c r="U7" s="39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39"/>
      <c r="AI7" s="42"/>
      <c r="AJ7" s="42"/>
      <c r="AL7" s="25"/>
      <c r="AM7" s="25"/>
      <c r="AN7" s="25"/>
      <c r="AO7" s="25"/>
      <c r="AP7" s="25"/>
      <c r="AQ7" s="25"/>
      <c r="AR7" s="25"/>
    </row>
    <row r="8" spans="1:44" ht="13.35" customHeight="1" x14ac:dyDescent="0.2">
      <c r="O8" s="42"/>
      <c r="P8" s="42"/>
      <c r="Q8" s="42"/>
      <c r="R8" s="42"/>
      <c r="S8" s="42"/>
      <c r="T8" s="42"/>
      <c r="U8" s="39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39"/>
      <c r="AI8" s="42"/>
      <c r="AJ8" s="42"/>
      <c r="AL8" s="25"/>
      <c r="AM8" s="25"/>
      <c r="AN8" s="25"/>
      <c r="AO8" s="25"/>
      <c r="AP8" s="25"/>
      <c r="AQ8" s="25"/>
      <c r="AR8" s="25"/>
    </row>
    <row r="9" spans="1:44" ht="13.35" customHeight="1" x14ac:dyDescent="0.2">
      <c r="O9" s="42"/>
      <c r="P9" s="42"/>
      <c r="Q9" s="42"/>
      <c r="R9" s="42"/>
      <c r="S9" s="43" t="s">
        <v>91</v>
      </c>
      <c r="T9" s="42"/>
      <c r="U9" s="39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3" t="s">
        <v>91</v>
      </c>
      <c r="AG9" s="42"/>
      <c r="AH9" s="39"/>
      <c r="AI9" s="42"/>
      <c r="AJ9" s="42"/>
      <c r="AL9" s="25"/>
      <c r="AM9" s="25"/>
      <c r="AN9" s="25"/>
      <c r="AO9" s="25"/>
      <c r="AP9" s="25"/>
      <c r="AQ9" s="25"/>
    </row>
    <row r="10" spans="1:44" ht="13.35" customHeight="1" x14ac:dyDescent="0.2">
      <c r="O10" s="42"/>
      <c r="P10" s="42"/>
      <c r="Q10" s="42"/>
      <c r="R10" s="42"/>
      <c r="S10" s="39" t="s">
        <v>92</v>
      </c>
      <c r="T10" s="42"/>
      <c r="U10" s="39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39" t="s">
        <v>92</v>
      </c>
      <c r="AG10" s="42"/>
      <c r="AH10" s="39"/>
      <c r="AI10" s="42"/>
      <c r="AJ10" s="42"/>
      <c r="AL10" s="25"/>
      <c r="AM10" s="25"/>
      <c r="AN10" s="25"/>
      <c r="AO10" s="25"/>
      <c r="AP10" s="25"/>
      <c r="AQ10" s="25"/>
    </row>
    <row r="11" spans="1:44" ht="13.35" customHeight="1" x14ac:dyDescent="0.2">
      <c r="O11" s="42"/>
      <c r="P11" s="42"/>
      <c r="Q11" s="42"/>
      <c r="R11" s="42"/>
      <c r="S11" s="39" t="s">
        <v>38</v>
      </c>
      <c r="T11" s="42"/>
      <c r="U11" s="39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39" t="s">
        <v>38</v>
      </c>
      <c r="AG11" s="42"/>
      <c r="AH11" s="39"/>
      <c r="AI11" s="42"/>
      <c r="AJ11" s="42"/>
      <c r="AL11" s="25"/>
      <c r="AM11" s="25"/>
      <c r="AN11" s="25" t="s">
        <v>70</v>
      </c>
      <c r="AO11" s="25"/>
      <c r="AP11" s="25"/>
      <c r="AQ11" s="25"/>
    </row>
    <row r="12" spans="1:44" ht="13.35" customHeight="1" x14ac:dyDescent="0.2">
      <c r="O12" s="42"/>
      <c r="P12" s="42"/>
      <c r="Q12" s="42"/>
      <c r="R12" s="42"/>
      <c r="S12" s="39" t="s">
        <v>39</v>
      </c>
      <c r="T12" s="42"/>
      <c r="U12" s="39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39" t="s">
        <v>39</v>
      </c>
      <c r="AG12" s="42"/>
      <c r="AH12" s="39"/>
      <c r="AI12" s="42"/>
      <c r="AJ12" s="42"/>
      <c r="AL12" s="25"/>
      <c r="AM12" s="25"/>
      <c r="AN12" s="25" t="s">
        <v>59</v>
      </c>
      <c r="AO12" s="25"/>
      <c r="AP12" s="25"/>
      <c r="AQ12" s="25"/>
    </row>
    <row r="13" spans="1:44" ht="13.35" customHeight="1" x14ac:dyDescent="0.2">
      <c r="O13" s="39" t="s">
        <v>40</v>
      </c>
      <c r="S13" s="39" t="s">
        <v>41</v>
      </c>
      <c r="U13" s="39"/>
      <c r="AB13" s="39" t="s">
        <v>40</v>
      </c>
      <c r="AF13" s="39" t="s">
        <v>41</v>
      </c>
      <c r="AH13" s="39"/>
      <c r="AL13" s="39" t="s">
        <v>42</v>
      </c>
      <c r="AM13" s="39"/>
      <c r="AN13" s="39" t="s">
        <v>65</v>
      </c>
      <c r="AO13" s="39"/>
      <c r="AP13" s="39"/>
      <c r="AR13" s="25"/>
    </row>
    <row r="14" spans="1:44" ht="13.35" customHeight="1" x14ac:dyDescent="0.2">
      <c r="M14" s="39"/>
      <c r="O14" s="39" t="s">
        <v>38</v>
      </c>
      <c r="S14" s="39" t="s">
        <v>44</v>
      </c>
      <c r="U14" s="39"/>
      <c r="W14" s="39" t="s">
        <v>0</v>
      </c>
      <c r="X14" s="39"/>
      <c r="Y14" s="39"/>
      <c r="Z14" s="39"/>
      <c r="AA14" s="39"/>
      <c r="AB14" s="39" t="s">
        <v>38</v>
      </c>
      <c r="AF14" s="39" t="s">
        <v>44</v>
      </c>
      <c r="AH14" s="39"/>
      <c r="AJ14" s="39" t="s">
        <v>0</v>
      </c>
      <c r="AL14" s="39" t="s">
        <v>45</v>
      </c>
      <c r="AM14" s="39"/>
      <c r="AN14" s="39" t="s">
        <v>71</v>
      </c>
      <c r="AO14" s="39"/>
      <c r="AP14" s="25" t="s">
        <v>33</v>
      </c>
    </row>
    <row r="15" spans="1:44" ht="13.35" customHeight="1" x14ac:dyDescent="0.2">
      <c r="O15" s="39" t="s">
        <v>46</v>
      </c>
      <c r="S15" s="39" t="s">
        <v>48</v>
      </c>
      <c r="U15" s="39"/>
      <c r="W15" s="39" t="s">
        <v>47</v>
      </c>
      <c r="X15" s="39"/>
      <c r="Y15" s="39"/>
      <c r="Z15" s="39"/>
      <c r="AA15" s="39"/>
      <c r="AB15" s="39" t="s">
        <v>46</v>
      </c>
      <c r="AF15" s="39" t="s">
        <v>48</v>
      </c>
      <c r="AH15" s="39"/>
      <c r="AJ15" s="39" t="s">
        <v>47</v>
      </c>
      <c r="AL15" s="39" t="s">
        <v>49</v>
      </c>
      <c r="AM15" s="39"/>
      <c r="AN15" s="39" t="s">
        <v>72</v>
      </c>
      <c r="AO15" s="39"/>
      <c r="AP15" s="25" t="s">
        <v>34</v>
      </c>
      <c r="AR15" s="22" t="s">
        <v>0</v>
      </c>
    </row>
    <row r="16" spans="1:44" ht="13.35" customHeight="1" x14ac:dyDescent="0.2">
      <c r="I16" s="39" t="s">
        <v>68</v>
      </c>
      <c r="M16" s="39" t="s">
        <v>99</v>
      </c>
      <c r="O16" s="39" t="s">
        <v>41</v>
      </c>
      <c r="Q16" s="39" t="s">
        <v>50</v>
      </c>
      <c r="S16" s="39" t="s">
        <v>52</v>
      </c>
      <c r="U16" s="39" t="s">
        <v>35</v>
      </c>
      <c r="W16" s="39" t="s">
        <v>51</v>
      </c>
      <c r="X16" s="39"/>
      <c r="Y16" s="39"/>
      <c r="Z16" s="39"/>
      <c r="AA16" s="39"/>
      <c r="AB16" s="39" t="s">
        <v>41</v>
      </c>
      <c r="AD16" s="39" t="s">
        <v>50</v>
      </c>
      <c r="AF16" s="39" t="s">
        <v>52</v>
      </c>
      <c r="AH16" s="39" t="s">
        <v>35</v>
      </c>
      <c r="AJ16" s="39" t="s">
        <v>53</v>
      </c>
      <c r="AL16" s="39" t="s">
        <v>54</v>
      </c>
      <c r="AM16" s="39"/>
      <c r="AN16" s="39" t="s">
        <v>73</v>
      </c>
      <c r="AO16" s="39"/>
      <c r="AP16" s="25" t="s">
        <v>36</v>
      </c>
      <c r="AR16" s="43" t="s">
        <v>54</v>
      </c>
    </row>
    <row r="17" spans="1:44" ht="13.35" customHeight="1" x14ac:dyDescent="0.2">
      <c r="A17" s="19" t="s">
        <v>28</v>
      </c>
      <c r="B17" s="46"/>
      <c r="C17" s="46"/>
      <c r="D17" s="46"/>
      <c r="E17" s="46"/>
      <c r="F17" s="46"/>
      <c r="G17" s="46"/>
      <c r="H17" s="47"/>
      <c r="I17" s="21" t="s">
        <v>62</v>
      </c>
      <c r="J17" s="22"/>
      <c r="K17" s="21" t="s">
        <v>1</v>
      </c>
      <c r="L17" s="47"/>
      <c r="M17" s="48" t="s">
        <v>100</v>
      </c>
      <c r="N17" s="49"/>
      <c r="O17" s="48" t="s">
        <v>55</v>
      </c>
      <c r="Q17" s="48" t="s">
        <v>56</v>
      </c>
      <c r="S17" s="48" t="s">
        <v>58</v>
      </c>
      <c r="U17" s="48" t="s">
        <v>37</v>
      </c>
      <c r="W17" s="48" t="s">
        <v>57</v>
      </c>
      <c r="X17" s="43"/>
      <c r="Y17" s="43"/>
      <c r="Z17" s="43"/>
      <c r="AA17" s="43"/>
      <c r="AB17" s="48" t="s">
        <v>55</v>
      </c>
      <c r="AD17" s="48" t="s">
        <v>56</v>
      </c>
      <c r="AF17" s="48" t="s">
        <v>58</v>
      </c>
      <c r="AH17" s="48" t="s">
        <v>37</v>
      </c>
      <c r="AJ17" s="48" t="s">
        <v>57</v>
      </c>
      <c r="AL17" s="48" t="s">
        <v>59</v>
      </c>
      <c r="AM17" s="43"/>
      <c r="AN17" s="48" t="s">
        <v>74</v>
      </c>
      <c r="AO17" s="43"/>
      <c r="AP17" s="23" t="s">
        <v>37</v>
      </c>
      <c r="AR17" s="48" t="s">
        <v>59</v>
      </c>
    </row>
    <row r="18" spans="1:44" ht="9" customHeight="1" x14ac:dyDescent="0.2">
      <c r="A18" s="24"/>
      <c r="B18" s="42"/>
      <c r="C18" s="42"/>
      <c r="D18" s="42"/>
      <c r="E18" s="42"/>
      <c r="F18" s="42"/>
      <c r="G18" s="42"/>
      <c r="H18" s="47"/>
      <c r="I18" s="22"/>
      <c r="J18" s="22"/>
      <c r="K18" s="22"/>
      <c r="L18" s="47"/>
      <c r="M18" s="22"/>
      <c r="N18" s="49"/>
      <c r="O18" s="43"/>
      <c r="Q18" s="43"/>
      <c r="S18" s="43"/>
      <c r="U18" s="43"/>
      <c r="W18" s="43"/>
      <c r="X18" s="43"/>
      <c r="Y18" s="43"/>
      <c r="Z18" s="43"/>
      <c r="AA18" s="43"/>
      <c r="AB18" s="43"/>
      <c r="AD18" s="43"/>
      <c r="AF18" s="43"/>
      <c r="AH18" s="43"/>
      <c r="AJ18" s="43"/>
      <c r="AL18" s="43"/>
      <c r="AM18" s="43"/>
      <c r="AN18" s="43"/>
      <c r="AO18" s="43"/>
      <c r="AP18" s="43"/>
      <c r="AR18" s="43"/>
    </row>
    <row r="19" spans="1:44" ht="15" customHeight="1" x14ac:dyDescent="0.2">
      <c r="A19" s="24"/>
      <c r="B19" s="42"/>
      <c r="C19" s="34" t="s">
        <v>609</v>
      </c>
      <c r="E19" s="6"/>
      <c r="F19" s="7"/>
      <c r="G19" s="6"/>
      <c r="H19" s="2"/>
      <c r="I19" s="32">
        <v>20400</v>
      </c>
      <c r="J19" s="22"/>
      <c r="K19" s="35" t="s">
        <v>19</v>
      </c>
      <c r="L19" s="41" t="s">
        <v>30</v>
      </c>
      <c r="M19" s="27">
        <v>4103105</v>
      </c>
      <c r="N19" s="49"/>
      <c r="O19" s="27">
        <v>336153</v>
      </c>
      <c r="Q19" s="27">
        <v>205236</v>
      </c>
      <c r="S19" s="27">
        <v>0</v>
      </c>
      <c r="U19" s="27">
        <v>539624</v>
      </c>
      <c r="W19" s="92">
        <f t="shared" ref="W19:W82" si="0">O19+Q19+U19+S19</f>
        <v>1081013</v>
      </c>
      <c r="X19" s="43"/>
      <c r="Y19" s="43"/>
      <c r="Z19" s="43"/>
      <c r="AA19" s="43"/>
      <c r="AB19" s="27">
        <v>77983</v>
      </c>
      <c r="AD19" s="27">
        <v>51871</v>
      </c>
      <c r="AF19" s="27">
        <v>201001</v>
      </c>
      <c r="AH19" s="27">
        <v>473582</v>
      </c>
      <c r="AJ19" s="92">
        <f t="shared" ref="AJ19:AJ82" si="1">AB19+AD19+AF19+AH19</f>
        <v>804437</v>
      </c>
      <c r="AL19" s="27">
        <v>223352</v>
      </c>
      <c r="AM19" s="43"/>
      <c r="AN19" s="27">
        <v>0</v>
      </c>
      <c r="AO19" s="43"/>
      <c r="AP19" s="27">
        <v>61906</v>
      </c>
      <c r="AR19" s="92">
        <f t="shared" ref="AR19:AR82" si="2">AL19+AP19+AN19</f>
        <v>285258</v>
      </c>
    </row>
    <row r="20" spans="1:44" ht="15" customHeight="1" x14ac:dyDescent="0.2">
      <c r="A20" s="24"/>
      <c r="B20" s="42"/>
      <c r="C20" s="34" t="s">
        <v>610</v>
      </c>
      <c r="E20" s="6"/>
      <c r="F20" s="7"/>
      <c r="G20" s="6"/>
      <c r="H20" s="2"/>
      <c r="I20" s="32">
        <v>71700</v>
      </c>
      <c r="J20" s="22"/>
      <c r="K20" s="35" t="s">
        <v>19</v>
      </c>
      <c r="M20" s="27">
        <v>32451620</v>
      </c>
      <c r="N20" s="49"/>
      <c r="O20" s="27">
        <v>2658650</v>
      </c>
      <c r="Q20" s="27">
        <v>1623222</v>
      </c>
      <c r="S20" s="27">
        <v>0</v>
      </c>
      <c r="U20" s="27">
        <v>1413597</v>
      </c>
      <c r="W20" s="92">
        <f t="shared" si="0"/>
        <v>5695469</v>
      </c>
      <c r="X20" s="43"/>
      <c r="Y20" s="43"/>
      <c r="Z20" s="43"/>
      <c r="AA20" s="43"/>
      <c r="AB20" s="27">
        <v>616770</v>
      </c>
      <c r="AD20" s="27">
        <v>410252</v>
      </c>
      <c r="AF20" s="27">
        <v>1589724</v>
      </c>
      <c r="AH20" s="27">
        <v>1018906</v>
      </c>
      <c r="AJ20" s="92">
        <f t="shared" si="1"/>
        <v>3635652</v>
      </c>
      <c r="AL20" s="27">
        <v>1766503</v>
      </c>
      <c r="AM20" s="43"/>
      <c r="AN20" s="27">
        <v>0</v>
      </c>
      <c r="AO20" s="43"/>
      <c r="AP20" s="27">
        <v>349111</v>
      </c>
      <c r="AR20" s="92">
        <f t="shared" si="2"/>
        <v>2115614</v>
      </c>
    </row>
    <row r="21" spans="1:44" ht="15" customHeight="1" x14ac:dyDescent="0.2">
      <c r="A21" s="24"/>
      <c r="B21" s="42"/>
      <c r="C21" s="34" t="s">
        <v>610</v>
      </c>
      <c r="E21" s="6"/>
      <c r="F21" s="7"/>
      <c r="G21" s="6"/>
      <c r="H21" s="2"/>
      <c r="I21" s="32">
        <v>71703</v>
      </c>
      <c r="J21" s="22"/>
      <c r="K21" s="35" t="s">
        <v>19</v>
      </c>
      <c r="L21" s="47"/>
      <c r="M21" s="27">
        <v>6350882</v>
      </c>
      <c r="N21" s="49"/>
      <c r="O21" s="27">
        <v>520306</v>
      </c>
      <c r="Q21" s="27">
        <v>317670</v>
      </c>
      <c r="S21" s="27">
        <v>0</v>
      </c>
      <c r="U21" s="27">
        <v>590770</v>
      </c>
      <c r="W21" s="92">
        <f t="shared" si="0"/>
        <v>1428746</v>
      </c>
      <c r="X21" s="43"/>
      <c r="Y21" s="43"/>
      <c r="Z21" s="43"/>
      <c r="AA21" s="43"/>
      <c r="AB21" s="27">
        <v>120704</v>
      </c>
      <c r="AD21" s="27">
        <v>80288</v>
      </c>
      <c r="AF21" s="27">
        <v>311114</v>
      </c>
      <c r="AH21" s="27">
        <v>250258</v>
      </c>
      <c r="AJ21" s="92">
        <f t="shared" si="1"/>
        <v>762364</v>
      </c>
      <c r="AL21" s="27">
        <v>345710</v>
      </c>
      <c r="AM21" s="43"/>
      <c r="AN21" s="27">
        <v>0</v>
      </c>
      <c r="AO21" s="43"/>
      <c r="AP21" s="27">
        <v>110084</v>
      </c>
      <c r="AR21" s="92">
        <f t="shared" si="2"/>
        <v>455794</v>
      </c>
    </row>
    <row r="22" spans="1:44" ht="15" customHeight="1" x14ac:dyDescent="0.2">
      <c r="A22" s="24"/>
      <c r="B22" s="42"/>
      <c r="C22" s="34" t="s">
        <v>611</v>
      </c>
      <c r="E22" s="6"/>
      <c r="F22" s="7"/>
      <c r="G22" s="6"/>
      <c r="H22" s="2"/>
      <c r="I22" s="32">
        <v>48500</v>
      </c>
      <c r="J22" s="22"/>
      <c r="K22" s="35" t="s">
        <v>19</v>
      </c>
      <c r="L22" s="47"/>
      <c r="M22" s="27">
        <v>2540024</v>
      </c>
      <c r="N22" s="49"/>
      <c r="O22" s="27">
        <v>208096</v>
      </c>
      <c r="Q22" s="27">
        <v>127051</v>
      </c>
      <c r="S22" s="27">
        <v>0</v>
      </c>
      <c r="U22" s="27">
        <v>306779</v>
      </c>
      <c r="W22" s="92">
        <f t="shared" si="0"/>
        <v>641926</v>
      </c>
      <c r="X22" s="43"/>
      <c r="Y22" s="43"/>
      <c r="Z22" s="43"/>
      <c r="AA22" s="43"/>
      <c r="AB22" s="27">
        <v>48275</v>
      </c>
      <c r="AD22" s="27">
        <v>32111</v>
      </c>
      <c r="AF22" s="27">
        <v>124429</v>
      </c>
      <c r="AH22" s="27">
        <v>83966</v>
      </c>
      <c r="AJ22" s="92">
        <f t="shared" si="1"/>
        <v>288781</v>
      </c>
      <c r="AL22" s="27">
        <v>138266</v>
      </c>
      <c r="AM22" s="43"/>
      <c r="AN22" s="27">
        <v>0</v>
      </c>
      <c r="AO22" s="43"/>
      <c r="AP22" s="27">
        <v>76392</v>
      </c>
      <c r="AR22" s="92">
        <f t="shared" si="2"/>
        <v>214658</v>
      </c>
    </row>
    <row r="23" spans="1:44" ht="15" customHeight="1" x14ac:dyDescent="0.2">
      <c r="A23" s="8" t="s">
        <v>110</v>
      </c>
      <c r="B23" s="9"/>
      <c r="C23" s="34" t="s">
        <v>612</v>
      </c>
      <c r="E23" s="6"/>
      <c r="F23" s="7"/>
      <c r="G23" s="6"/>
      <c r="H23" s="2"/>
      <c r="I23" s="32">
        <v>42300</v>
      </c>
      <c r="J23" s="2"/>
      <c r="K23" s="35" t="s">
        <v>20</v>
      </c>
      <c r="M23" s="27">
        <v>4860450</v>
      </c>
      <c r="N23" s="27"/>
      <c r="O23" s="27">
        <v>398200</v>
      </c>
      <c r="P23" s="27"/>
      <c r="Q23" s="27">
        <v>243119</v>
      </c>
      <c r="R23" s="27"/>
      <c r="S23" s="27">
        <v>0</v>
      </c>
      <c r="T23" s="27"/>
      <c r="U23" s="27">
        <v>207907</v>
      </c>
      <c r="V23" s="27"/>
      <c r="W23" s="92">
        <f t="shared" si="0"/>
        <v>849226</v>
      </c>
      <c r="X23" s="27"/>
      <c r="Y23" s="27"/>
      <c r="Z23" s="27"/>
      <c r="AA23" s="27"/>
      <c r="AB23" s="27">
        <v>92377</v>
      </c>
      <c r="AC23" s="27"/>
      <c r="AD23" s="27">
        <v>61446</v>
      </c>
      <c r="AE23" s="27"/>
      <c r="AF23" s="27">
        <v>238101</v>
      </c>
      <c r="AG23" s="27"/>
      <c r="AH23" s="27">
        <v>164406</v>
      </c>
      <c r="AI23" s="27"/>
      <c r="AJ23" s="92">
        <f t="shared" si="1"/>
        <v>556330</v>
      </c>
      <c r="AK23" s="27"/>
      <c r="AL23" s="27">
        <v>264579</v>
      </c>
      <c r="AM23" s="27"/>
      <c r="AN23" s="27">
        <v>12545</v>
      </c>
      <c r="AO23" s="27"/>
      <c r="AP23" s="27">
        <v>-42487</v>
      </c>
      <c r="AQ23" s="27"/>
      <c r="AR23" s="92">
        <f t="shared" si="2"/>
        <v>234637</v>
      </c>
    </row>
    <row r="24" spans="1:44" ht="15" customHeight="1" x14ac:dyDescent="0.2">
      <c r="A24" s="8" t="s">
        <v>110</v>
      </c>
      <c r="B24" s="9"/>
      <c r="C24" s="34" t="s">
        <v>613</v>
      </c>
      <c r="E24" s="6"/>
      <c r="F24" s="7"/>
      <c r="G24" s="6"/>
      <c r="H24" s="2"/>
      <c r="I24" s="32">
        <v>53000</v>
      </c>
      <c r="J24" s="2"/>
      <c r="K24" s="35" t="s">
        <v>20</v>
      </c>
      <c r="L24" s="2"/>
      <c r="M24" s="27">
        <v>11092531</v>
      </c>
      <c r="N24" s="27"/>
      <c r="O24" s="27">
        <v>908773</v>
      </c>
      <c r="P24" s="27"/>
      <c r="Q24" s="27">
        <v>554846</v>
      </c>
      <c r="R24" s="27"/>
      <c r="S24" s="27">
        <v>0</v>
      </c>
      <c r="T24" s="27"/>
      <c r="U24" s="27">
        <v>387126</v>
      </c>
      <c r="V24" s="27"/>
      <c r="W24" s="92">
        <f t="shared" si="0"/>
        <v>1850745</v>
      </c>
      <c r="X24" s="27"/>
      <c r="Y24" s="27"/>
      <c r="Z24" s="27"/>
      <c r="AA24" s="27"/>
      <c r="AB24" s="27">
        <v>210823</v>
      </c>
      <c r="AC24" s="27"/>
      <c r="AD24" s="27">
        <v>140231</v>
      </c>
      <c r="AE24" s="27"/>
      <c r="AF24" s="27">
        <v>543395</v>
      </c>
      <c r="AG24" s="27"/>
      <c r="AH24" s="27">
        <v>922663</v>
      </c>
      <c r="AI24" s="27"/>
      <c r="AJ24" s="92">
        <f t="shared" si="1"/>
        <v>1817112</v>
      </c>
      <c r="AK24" s="27"/>
      <c r="AL24" s="27">
        <v>603822</v>
      </c>
      <c r="AM24" s="27"/>
      <c r="AN24" s="27">
        <v>0</v>
      </c>
      <c r="AO24" s="27"/>
      <c r="AP24" s="27">
        <v>-289569</v>
      </c>
      <c r="AQ24" s="27"/>
      <c r="AR24" s="92">
        <f t="shared" si="2"/>
        <v>314253</v>
      </c>
    </row>
    <row r="25" spans="1:44" ht="15" customHeight="1" x14ac:dyDescent="0.2">
      <c r="A25" s="8" t="s">
        <v>110</v>
      </c>
      <c r="B25" s="9"/>
      <c r="C25" s="34" t="s">
        <v>614</v>
      </c>
      <c r="E25" s="6"/>
      <c r="F25" s="7"/>
      <c r="G25" s="6"/>
      <c r="H25" s="2"/>
      <c r="I25" s="32">
        <v>42200</v>
      </c>
      <c r="J25" s="2"/>
      <c r="K25" s="35" t="s">
        <v>20</v>
      </c>
      <c r="M25" s="27">
        <v>5730020</v>
      </c>
      <c r="N25" s="27"/>
      <c r="O25" s="27">
        <v>469441</v>
      </c>
      <c r="P25" s="27"/>
      <c r="Q25" s="27">
        <v>286614</v>
      </c>
      <c r="R25" s="27"/>
      <c r="S25" s="27">
        <v>0</v>
      </c>
      <c r="T25" s="27"/>
      <c r="U25" s="27">
        <v>334224</v>
      </c>
      <c r="V25" s="27"/>
      <c r="W25" s="92">
        <f t="shared" si="0"/>
        <v>1090279</v>
      </c>
      <c r="X25" s="27"/>
      <c r="Y25" s="27"/>
      <c r="Z25" s="27"/>
      <c r="AA25" s="27"/>
      <c r="AB25" s="27">
        <v>108904</v>
      </c>
      <c r="AC25" s="27"/>
      <c r="AD25" s="27">
        <v>72439</v>
      </c>
      <c r="AE25" s="27"/>
      <c r="AF25" s="27">
        <v>280699</v>
      </c>
      <c r="AG25" s="27"/>
      <c r="AH25" s="27">
        <v>255925</v>
      </c>
      <c r="AI25" s="27"/>
      <c r="AJ25" s="92">
        <f t="shared" si="1"/>
        <v>717967</v>
      </c>
      <c r="AK25" s="27"/>
      <c r="AL25" s="27">
        <v>311914</v>
      </c>
      <c r="AM25" s="27"/>
      <c r="AN25" s="27">
        <v>3565</v>
      </c>
      <c r="AO25" s="27"/>
      <c r="AP25" s="27">
        <v>-15568</v>
      </c>
      <c r="AQ25" s="27"/>
      <c r="AR25" s="92">
        <f t="shared" si="2"/>
        <v>299911</v>
      </c>
    </row>
    <row r="26" spans="1:44" ht="15" customHeight="1" x14ac:dyDescent="0.2">
      <c r="A26" s="8" t="s">
        <v>110</v>
      </c>
      <c r="B26" s="9"/>
      <c r="C26" s="34" t="s">
        <v>615</v>
      </c>
      <c r="E26" s="6"/>
      <c r="F26" s="7"/>
      <c r="G26" s="6"/>
      <c r="H26" s="2"/>
      <c r="I26" s="32">
        <v>43400</v>
      </c>
      <c r="J26" s="2"/>
      <c r="K26" s="35" t="s">
        <v>20</v>
      </c>
      <c r="L26" s="2"/>
      <c r="M26" s="27">
        <v>6269978</v>
      </c>
      <c r="N26" s="27"/>
      <c r="O26" s="27">
        <v>513678</v>
      </c>
      <c r="P26" s="27"/>
      <c r="Q26" s="27">
        <v>313623</v>
      </c>
      <c r="R26" s="27"/>
      <c r="S26" s="27">
        <v>0</v>
      </c>
      <c r="T26" s="27"/>
      <c r="U26" s="27">
        <v>219390</v>
      </c>
      <c r="V26" s="27"/>
      <c r="W26" s="92">
        <f t="shared" si="0"/>
        <v>1046691</v>
      </c>
      <c r="X26" s="27"/>
      <c r="Y26" s="27"/>
      <c r="Z26" s="27"/>
      <c r="AA26" s="27"/>
      <c r="AB26" s="27">
        <v>119166</v>
      </c>
      <c r="AC26" s="27"/>
      <c r="AD26" s="27">
        <v>79265</v>
      </c>
      <c r="AE26" s="27"/>
      <c r="AF26" s="27">
        <v>307150</v>
      </c>
      <c r="AG26" s="27"/>
      <c r="AH26" s="27">
        <v>1764015</v>
      </c>
      <c r="AI26" s="27"/>
      <c r="AJ26" s="92">
        <f t="shared" si="1"/>
        <v>2269596</v>
      </c>
      <c r="AK26" s="27"/>
      <c r="AL26" s="27">
        <v>341306</v>
      </c>
      <c r="AM26" s="27"/>
      <c r="AN26" s="27">
        <v>0</v>
      </c>
      <c r="AO26" s="27"/>
      <c r="AP26" s="27">
        <v>-142129</v>
      </c>
      <c r="AQ26" s="27"/>
      <c r="AR26" s="92">
        <f t="shared" si="2"/>
        <v>199177</v>
      </c>
    </row>
    <row r="27" spans="1:44" ht="15" customHeight="1" x14ac:dyDescent="0.2">
      <c r="A27" s="8" t="s">
        <v>110</v>
      </c>
      <c r="B27" s="9"/>
      <c r="C27" s="34" t="s">
        <v>616</v>
      </c>
      <c r="E27" s="6"/>
      <c r="F27" s="7"/>
      <c r="G27" s="6"/>
      <c r="H27" s="2"/>
      <c r="I27" s="32">
        <v>55800</v>
      </c>
      <c r="J27" s="2"/>
      <c r="K27" s="35" t="s">
        <v>20</v>
      </c>
      <c r="L27" s="2"/>
      <c r="M27" s="27">
        <v>7245180</v>
      </c>
      <c r="N27" s="27"/>
      <c r="O27" s="27">
        <v>593573</v>
      </c>
      <c r="P27" s="27"/>
      <c r="Q27" s="27">
        <v>362402</v>
      </c>
      <c r="R27" s="27"/>
      <c r="S27" s="27">
        <v>0</v>
      </c>
      <c r="T27" s="27"/>
      <c r="U27" s="27">
        <v>589926</v>
      </c>
      <c r="V27" s="27"/>
      <c r="W27" s="92">
        <f t="shared" si="0"/>
        <v>1545901</v>
      </c>
      <c r="X27" s="27"/>
      <c r="Y27" s="27"/>
      <c r="Z27" s="27"/>
      <c r="AA27" s="27"/>
      <c r="AB27" s="27">
        <v>137701</v>
      </c>
      <c r="AC27" s="27"/>
      <c r="AD27" s="27">
        <v>91593</v>
      </c>
      <c r="AE27" s="27"/>
      <c r="AF27" s="27">
        <v>354923</v>
      </c>
      <c r="AG27" s="27"/>
      <c r="AH27" s="27">
        <v>424058</v>
      </c>
      <c r="AI27" s="27"/>
      <c r="AJ27" s="92">
        <f t="shared" si="1"/>
        <v>1008275</v>
      </c>
      <c r="AK27" s="27"/>
      <c r="AL27" s="27">
        <v>394391</v>
      </c>
      <c r="AM27" s="27"/>
      <c r="AN27" s="27">
        <v>15709</v>
      </c>
      <c r="AO27" s="27"/>
      <c r="AP27" s="27">
        <v>-131336</v>
      </c>
      <c r="AQ27" s="27"/>
      <c r="AR27" s="92">
        <f t="shared" si="2"/>
        <v>278764</v>
      </c>
    </row>
    <row r="28" spans="1:44" ht="15" customHeight="1" x14ac:dyDescent="0.2">
      <c r="A28" s="8" t="s">
        <v>110</v>
      </c>
      <c r="B28" s="9"/>
      <c r="C28" s="34" t="s">
        <v>617</v>
      </c>
      <c r="E28" s="6"/>
      <c r="F28" s="7"/>
      <c r="G28" s="6"/>
      <c r="H28" s="2"/>
      <c r="I28" s="32">
        <v>59700</v>
      </c>
      <c r="J28" s="2"/>
      <c r="K28" s="35" t="s">
        <v>20</v>
      </c>
      <c r="L28" s="2"/>
      <c r="M28" s="27">
        <v>23243555</v>
      </c>
      <c r="N28" s="27"/>
      <c r="O28" s="27">
        <v>1904265</v>
      </c>
      <c r="P28" s="27"/>
      <c r="Q28" s="27">
        <v>1162637</v>
      </c>
      <c r="R28" s="27"/>
      <c r="S28" s="27">
        <v>0</v>
      </c>
      <c r="T28" s="27"/>
      <c r="U28" s="27">
        <v>1494536</v>
      </c>
      <c r="V28" s="27"/>
      <c r="W28" s="92">
        <f t="shared" si="0"/>
        <v>4561438</v>
      </c>
      <c r="X28" s="27"/>
      <c r="Y28" s="27"/>
      <c r="Z28" s="27"/>
      <c r="AA28" s="27"/>
      <c r="AB28" s="27">
        <v>441763</v>
      </c>
      <c r="AC28" s="27"/>
      <c r="AD28" s="27">
        <v>293844</v>
      </c>
      <c r="AE28" s="27"/>
      <c r="AF28" s="27">
        <v>1138643</v>
      </c>
      <c r="AG28" s="27"/>
      <c r="AH28" s="27">
        <v>254940</v>
      </c>
      <c r="AI28" s="27"/>
      <c r="AJ28" s="92">
        <f t="shared" si="1"/>
        <v>2129190</v>
      </c>
      <c r="AK28" s="27"/>
      <c r="AL28" s="27">
        <v>1265262</v>
      </c>
      <c r="AM28" s="27"/>
      <c r="AN28" s="27">
        <v>4548</v>
      </c>
      <c r="AO28" s="27"/>
      <c r="AP28" s="27">
        <v>107176</v>
      </c>
      <c r="AQ28" s="27"/>
      <c r="AR28" s="92">
        <f t="shared" si="2"/>
        <v>1376986</v>
      </c>
    </row>
    <row r="29" spans="1:44" ht="15" customHeight="1" x14ac:dyDescent="0.2">
      <c r="A29" s="8" t="s">
        <v>110</v>
      </c>
      <c r="B29" s="9"/>
      <c r="C29" s="34" t="s">
        <v>618</v>
      </c>
      <c r="E29" s="6"/>
      <c r="F29" s="7"/>
      <c r="G29" s="6"/>
      <c r="H29" s="2"/>
      <c r="I29" s="32">
        <v>65200</v>
      </c>
      <c r="J29" s="2"/>
      <c r="K29" s="35" t="s">
        <v>20</v>
      </c>
      <c r="L29" s="2"/>
      <c r="M29" s="27">
        <v>1855483</v>
      </c>
      <c r="N29" s="27"/>
      <c r="O29" s="27">
        <v>152013</v>
      </c>
      <c r="P29" s="27"/>
      <c r="Q29" s="27">
        <v>92811</v>
      </c>
      <c r="R29" s="27"/>
      <c r="S29" s="27">
        <v>0</v>
      </c>
      <c r="T29" s="27"/>
      <c r="U29" s="27">
        <v>223280</v>
      </c>
      <c r="V29" s="27"/>
      <c r="W29" s="92">
        <f t="shared" si="0"/>
        <v>468104</v>
      </c>
      <c r="X29" s="27"/>
      <c r="Y29" s="27"/>
      <c r="Z29" s="27"/>
      <c r="AA29" s="27"/>
      <c r="AB29" s="27">
        <v>35265</v>
      </c>
      <c r="AC29" s="27"/>
      <c r="AD29" s="27">
        <v>23457</v>
      </c>
      <c r="AE29" s="27"/>
      <c r="AF29" s="27">
        <v>90895</v>
      </c>
      <c r="AG29" s="27"/>
      <c r="AH29" s="27">
        <v>63519</v>
      </c>
      <c r="AI29" s="27"/>
      <c r="AJ29" s="92">
        <f t="shared" si="1"/>
        <v>213136</v>
      </c>
      <c r="AK29" s="27"/>
      <c r="AL29" s="27">
        <v>101003</v>
      </c>
      <c r="AM29" s="27"/>
      <c r="AN29" s="27">
        <v>4984</v>
      </c>
      <c r="AO29" s="27"/>
      <c r="AP29" s="27">
        <v>56388</v>
      </c>
      <c r="AQ29" s="27"/>
      <c r="AR29" s="92">
        <f t="shared" si="2"/>
        <v>162375</v>
      </c>
    </row>
    <row r="30" spans="1:44" ht="15" customHeight="1" x14ac:dyDescent="0.2">
      <c r="A30" s="8" t="s">
        <v>110</v>
      </c>
      <c r="B30" s="9"/>
      <c r="C30" s="34" t="s">
        <v>619</v>
      </c>
      <c r="E30" s="6"/>
      <c r="F30" s="7"/>
      <c r="G30" s="6"/>
      <c r="H30" s="2"/>
      <c r="I30" s="32">
        <v>59600</v>
      </c>
      <c r="J30" s="2"/>
      <c r="K30" s="35" t="s">
        <v>20</v>
      </c>
      <c r="L30" s="2"/>
      <c r="M30" s="27">
        <v>28553443</v>
      </c>
      <c r="N30" s="27"/>
      <c r="O30" s="27">
        <v>2339286</v>
      </c>
      <c r="P30" s="27"/>
      <c r="Q30" s="27">
        <v>1428236</v>
      </c>
      <c r="R30" s="27"/>
      <c r="S30" s="27">
        <v>0</v>
      </c>
      <c r="T30" s="27"/>
      <c r="U30" s="27">
        <v>0</v>
      </c>
      <c r="V30" s="27"/>
      <c r="W30" s="92">
        <f t="shared" si="0"/>
        <v>3767522</v>
      </c>
      <c r="X30" s="27"/>
      <c r="Y30" s="27"/>
      <c r="Z30" s="27"/>
      <c r="AA30" s="27"/>
      <c r="AB30" s="27">
        <v>542682</v>
      </c>
      <c r="AC30" s="27"/>
      <c r="AD30" s="27">
        <v>360971</v>
      </c>
      <c r="AE30" s="27"/>
      <c r="AF30" s="27">
        <v>1398762</v>
      </c>
      <c r="AG30" s="27"/>
      <c r="AH30" s="27">
        <v>2847744</v>
      </c>
      <c r="AI30" s="27"/>
      <c r="AJ30" s="92">
        <f t="shared" si="1"/>
        <v>5150159</v>
      </c>
      <c r="AK30" s="27"/>
      <c r="AL30" s="27">
        <v>1554306</v>
      </c>
      <c r="AM30" s="27"/>
      <c r="AN30" s="27">
        <v>0</v>
      </c>
      <c r="AO30" s="27"/>
      <c r="AP30" s="27">
        <v>-1267443</v>
      </c>
      <c r="AQ30" s="27"/>
      <c r="AR30" s="92">
        <f t="shared" si="2"/>
        <v>286863</v>
      </c>
    </row>
    <row r="31" spans="1:44" ht="15" customHeight="1" x14ac:dyDescent="0.2">
      <c r="A31" s="8" t="s">
        <v>110</v>
      </c>
      <c r="B31" s="9"/>
      <c r="C31" s="34" t="s">
        <v>620</v>
      </c>
      <c r="E31" s="6"/>
      <c r="F31" s="7"/>
      <c r="G31" s="6"/>
      <c r="H31" s="2"/>
      <c r="I31" s="32">
        <v>61900</v>
      </c>
      <c r="J31" s="2"/>
      <c r="K31" s="35" t="s">
        <v>20</v>
      </c>
      <c r="L31" s="2"/>
      <c r="M31" s="27">
        <v>6797589</v>
      </c>
      <c r="N31" s="27"/>
      <c r="O31" s="27">
        <v>556903</v>
      </c>
      <c r="P31" s="27"/>
      <c r="Q31" s="27">
        <v>340014</v>
      </c>
      <c r="R31" s="27"/>
      <c r="S31" s="27">
        <v>0</v>
      </c>
      <c r="T31" s="27"/>
      <c r="U31" s="27">
        <v>571116</v>
      </c>
      <c r="V31" s="27"/>
      <c r="W31" s="92">
        <f t="shared" si="0"/>
        <v>1468033</v>
      </c>
      <c r="X31" s="27"/>
      <c r="Y31" s="27"/>
      <c r="Z31" s="27"/>
      <c r="AA31" s="27"/>
      <c r="AB31" s="27">
        <v>129194</v>
      </c>
      <c r="AC31" s="27"/>
      <c r="AD31" s="27">
        <v>85935</v>
      </c>
      <c r="AE31" s="27"/>
      <c r="AF31" s="27">
        <v>332997</v>
      </c>
      <c r="AG31" s="27"/>
      <c r="AH31" s="27">
        <v>529913</v>
      </c>
      <c r="AI31" s="27"/>
      <c r="AJ31" s="92">
        <f t="shared" si="1"/>
        <v>1078039</v>
      </c>
      <c r="AK31" s="27"/>
      <c r="AL31" s="27">
        <v>370027</v>
      </c>
      <c r="AM31" s="27"/>
      <c r="AN31" s="27">
        <v>0</v>
      </c>
      <c r="AO31" s="27"/>
      <c r="AP31" s="27">
        <v>105914</v>
      </c>
      <c r="AQ31" s="27"/>
      <c r="AR31" s="92">
        <f t="shared" si="2"/>
        <v>475941</v>
      </c>
    </row>
    <row r="32" spans="1:44" ht="15" customHeight="1" x14ac:dyDescent="0.2">
      <c r="A32" s="8" t="s">
        <v>110</v>
      </c>
      <c r="B32" s="9"/>
      <c r="C32" s="34" t="s">
        <v>621</v>
      </c>
      <c r="E32" s="6"/>
      <c r="F32" s="7"/>
      <c r="G32" s="6"/>
      <c r="H32" s="2"/>
      <c r="I32" s="32">
        <v>51200</v>
      </c>
      <c r="J32" s="2"/>
      <c r="K32" s="35" t="s">
        <v>20</v>
      </c>
      <c r="L32" s="2"/>
      <c r="M32" s="27">
        <v>20735033</v>
      </c>
      <c r="N32" s="27"/>
      <c r="O32" s="27">
        <v>1698750</v>
      </c>
      <c r="P32" s="27"/>
      <c r="Q32" s="27">
        <v>1037161</v>
      </c>
      <c r="R32" s="27"/>
      <c r="S32" s="27">
        <v>0</v>
      </c>
      <c r="T32" s="27"/>
      <c r="U32" s="27">
        <v>3027210</v>
      </c>
      <c r="V32" s="27"/>
      <c r="W32" s="92">
        <f t="shared" si="0"/>
        <v>5763121</v>
      </c>
      <c r="X32" s="27"/>
      <c r="Y32" s="27"/>
      <c r="Z32" s="27"/>
      <c r="AA32" s="27"/>
      <c r="AB32" s="27">
        <v>394087</v>
      </c>
      <c r="AC32" s="27"/>
      <c r="AD32" s="27">
        <v>262131</v>
      </c>
      <c r="AE32" s="27"/>
      <c r="AF32" s="27">
        <v>1015757</v>
      </c>
      <c r="AG32" s="27"/>
      <c r="AH32" s="27">
        <v>429791</v>
      </c>
      <c r="AI32" s="27"/>
      <c r="AJ32" s="92">
        <f t="shared" si="1"/>
        <v>2101766</v>
      </c>
      <c r="AK32" s="27"/>
      <c r="AL32" s="27">
        <v>1128711</v>
      </c>
      <c r="AM32" s="27"/>
      <c r="AN32" s="27">
        <v>873</v>
      </c>
      <c r="AO32" s="27"/>
      <c r="AP32" s="27">
        <v>613504</v>
      </c>
      <c r="AQ32" s="27"/>
      <c r="AR32" s="92">
        <f t="shared" si="2"/>
        <v>1743088</v>
      </c>
    </row>
    <row r="33" spans="1:44" ht="15" customHeight="1" x14ac:dyDescent="0.2">
      <c r="A33" s="8" t="s">
        <v>110</v>
      </c>
      <c r="B33" s="9"/>
      <c r="C33" s="34" t="s">
        <v>622</v>
      </c>
      <c r="E33" s="6"/>
      <c r="F33" s="7"/>
      <c r="G33" s="6"/>
      <c r="H33" s="2"/>
      <c r="I33" s="32">
        <v>41000</v>
      </c>
      <c r="J33" s="2"/>
      <c r="K33" s="35" t="s">
        <v>20</v>
      </c>
      <c r="L33" s="2"/>
      <c r="M33" s="27">
        <v>6770817</v>
      </c>
      <c r="N33" s="27"/>
      <c r="O33" s="27">
        <v>554710</v>
      </c>
      <c r="P33" s="27"/>
      <c r="Q33" s="27">
        <v>338675</v>
      </c>
      <c r="R33" s="27"/>
      <c r="S33" s="27">
        <v>0</v>
      </c>
      <c r="T33" s="27"/>
      <c r="U33" s="27">
        <v>491019</v>
      </c>
      <c r="V33" s="27"/>
      <c r="W33" s="92">
        <f t="shared" si="0"/>
        <v>1384404</v>
      </c>
      <c r="X33" s="27"/>
      <c r="Y33" s="27"/>
      <c r="Z33" s="27"/>
      <c r="AA33" s="27"/>
      <c r="AB33" s="27">
        <v>128685</v>
      </c>
      <c r="AC33" s="27"/>
      <c r="AD33" s="27">
        <v>85596</v>
      </c>
      <c r="AE33" s="27"/>
      <c r="AF33" s="27">
        <v>331685</v>
      </c>
      <c r="AG33" s="27"/>
      <c r="AH33" s="27">
        <v>1035368</v>
      </c>
      <c r="AI33" s="27"/>
      <c r="AJ33" s="92">
        <f t="shared" si="1"/>
        <v>1581334</v>
      </c>
      <c r="AK33" s="27"/>
      <c r="AL33" s="27">
        <v>368569</v>
      </c>
      <c r="AM33" s="27"/>
      <c r="AN33" s="27">
        <v>0</v>
      </c>
      <c r="AO33" s="27"/>
      <c r="AP33" s="27">
        <v>-129990</v>
      </c>
      <c r="AQ33" s="27"/>
      <c r="AR33" s="92">
        <f t="shared" si="2"/>
        <v>238579</v>
      </c>
    </row>
    <row r="34" spans="1:44" ht="15" customHeight="1" x14ac:dyDescent="0.2">
      <c r="A34" s="8" t="s">
        <v>110</v>
      </c>
      <c r="B34" s="9"/>
      <c r="C34" s="34" t="s">
        <v>623</v>
      </c>
      <c r="E34" s="6"/>
      <c r="F34" s="7"/>
      <c r="G34" s="6"/>
      <c r="H34" s="2"/>
      <c r="I34" s="32">
        <v>68700</v>
      </c>
      <c r="J34" s="2"/>
      <c r="K34" s="35" t="s">
        <v>20</v>
      </c>
      <c r="L34" s="2"/>
      <c r="M34" s="27">
        <v>9829194</v>
      </c>
      <c r="N34" s="27"/>
      <c r="O34" s="27">
        <v>805272</v>
      </c>
      <c r="P34" s="27"/>
      <c r="Q34" s="27">
        <v>491654</v>
      </c>
      <c r="R34" s="27"/>
      <c r="S34" s="27">
        <v>0</v>
      </c>
      <c r="T34" s="27"/>
      <c r="U34" s="27">
        <v>750511</v>
      </c>
      <c r="V34" s="27"/>
      <c r="W34" s="92">
        <f t="shared" si="0"/>
        <v>2047437</v>
      </c>
      <c r="X34" s="27"/>
      <c r="Y34" s="27"/>
      <c r="Z34" s="27"/>
      <c r="AA34" s="27"/>
      <c r="AB34" s="27">
        <v>186812</v>
      </c>
      <c r="AC34" s="27"/>
      <c r="AD34" s="27">
        <v>124260</v>
      </c>
      <c r="AE34" s="27"/>
      <c r="AF34" s="27">
        <v>481508</v>
      </c>
      <c r="AG34" s="27"/>
      <c r="AH34" s="27">
        <v>512256</v>
      </c>
      <c r="AI34" s="27"/>
      <c r="AJ34" s="92">
        <f t="shared" si="1"/>
        <v>1304836</v>
      </c>
      <c r="AK34" s="27"/>
      <c r="AL34" s="27">
        <v>535052</v>
      </c>
      <c r="AM34" s="27"/>
      <c r="AN34" s="27">
        <v>1680</v>
      </c>
      <c r="AO34" s="27"/>
      <c r="AP34" s="27">
        <v>18301</v>
      </c>
      <c r="AQ34" s="27"/>
      <c r="AR34" s="92">
        <f t="shared" si="2"/>
        <v>555033</v>
      </c>
    </row>
    <row r="35" spans="1:44" ht="15" customHeight="1" x14ac:dyDescent="0.2">
      <c r="A35" s="8" t="s">
        <v>110</v>
      </c>
      <c r="B35" s="9"/>
      <c r="C35" s="34" t="s">
        <v>624</v>
      </c>
      <c r="E35" s="6"/>
      <c r="F35" s="7"/>
      <c r="G35" s="6"/>
      <c r="H35" s="2"/>
      <c r="I35" s="32">
        <v>21300</v>
      </c>
      <c r="J35" s="2"/>
      <c r="K35" s="35" t="s">
        <v>20</v>
      </c>
      <c r="L35" s="2"/>
      <c r="M35" s="27">
        <v>24393306</v>
      </c>
      <c r="N35" s="27"/>
      <c r="O35" s="27">
        <v>1998460</v>
      </c>
      <c r="P35" s="27"/>
      <c r="Q35" s="27">
        <v>1220147</v>
      </c>
      <c r="R35" s="27"/>
      <c r="S35" s="27">
        <v>0</v>
      </c>
      <c r="T35" s="27"/>
      <c r="U35" s="27">
        <v>554427</v>
      </c>
      <c r="V35" s="27"/>
      <c r="W35" s="92">
        <f t="shared" si="0"/>
        <v>3773034</v>
      </c>
      <c r="X35" s="27"/>
      <c r="Y35" s="27"/>
      <c r="Z35" s="27"/>
      <c r="AA35" s="27"/>
      <c r="AB35" s="27">
        <v>463615</v>
      </c>
      <c r="AC35" s="27"/>
      <c r="AD35" s="27">
        <v>308379</v>
      </c>
      <c r="AE35" s="27"/>
      <c r="AF35" s="27">
        <v>1194967</v>
      </c>
      <c r="AG35" s="27"/>
      <c r="AH35" s="27">
        <v>622225</v>
      </c>
      <c r="AI35" s="27"/>
      <c r="AJ35" s="92">
        <f t="shared" si="1"/>
        <v>2589186</v>
      </c>
      <c r="AK35" s="27"/>
      <c r="AL35" s="27">
        <v>1327849</v>
      </c>
      <c r="AM35" s="27"/>
      <c r="AN35" s="27">
        <v>25501</v>
      </c>
      <c r="AO35" s="27"/>
      <c r="AP35" s="27">
        <v>-111217</v>
      </c>
      <c r="AQ35" s="27"/>
      <c r="AR35" s="92">
        <f t="shared" si="2"/>
        <v>1242133</v>
      </c>
    </row>
    <row r="36" spans="1:44" ht="15" customHeight="1" x14ac:dyDescent="0.2">
      <c r="A36" s="8" t="s">
        <v>110</v>
      </c>
      <c r="B36" s="9"/>
      <c r="C36" s="34" t="s">
        <v>625</v>
      </c>
      <c r="E36" s="6"/>
      <c r="F36" s="7"/>
      <c r="G36" s="6"/>
      <c r="H36" s="2"/>
      <c r="I36" s="32">
        <v>60400</v>
      </c>
      <c r="J36" s="2"/>
      <c r="K36" s="35" t="s">
        <v>20</v>
      </c>
      <c r="L36" s="2"/>
      <c r="M36" s="27">
        <v>2066827</v>
      </c>
      <c r="N36" s="27"/>
      <c r="O36" s="27">
        <v>169328</v>
      </c>
      <c r="P36" s="27"/>
      <c r="Q36" s="27">
        <v>103382</v>
      </c>
      <c r="R36" s="27"/>
      <c r="S36" s="27">
        <v>0</v>
      </c>
      <c r="T36" s="27"/>
      <c r="U36" s="27">
        <v>88556</v>
      </c>
      <c r="V36" s="27"/>
      <c r="W36" s="92">
        <f t="shared" si="0"/>
        <v>361266</v>
      </c>
      <c r="X36" s="27"/>
      <c r="Y36" s="27"/>
      <c r="Z36" s="27"/>
      <c r="AA36" s="27"/>
      <c r="AB36" s="27">
        <v>39282</v>
      </c>
      <c r="AC36" s="27"/>
      <c r="AD36" s="27">
        <v>26129</v>
      </c>
      <c r="AE36" s="27"/>
      <c r="AF36" s="27">
        <v>101249</v>
      </c>
      <c r="AG36" s="27"/>
      <c r="AH36" s="27">
        <v>71055</v>
      </c>
      <c r="AI36" s="27"/>
      <c r="AJ36" s="92">
        <f t="shared" si="1"/>
        <v>237715</v>
      </c>
      <c r="AK36" s="27"/>
      <c r="AL36" s="27">
        <v>112508</v>
      </c>
      <c r="AM36" s="27"/>
      <c r="AN36" s="27">
        <v>0</v>
      </c>
      <c r="AO36" s="27"/>
      <c r="AP36" s="27">
        <v>50857</v>
      </c>
      <c r="AQ36" s="27"/>
      <c r="AR36" s="92">
        <f t="shared" si="2"/>
        <v>163365</v>
      </c>
    </row>
    <row r="37" spans="1:44" ht="15" customHeight="1" x14ac:dyDescent="0.2">
      <c r="A37" s="8" t="s">
        <v>110</v>
      </c>
      <c r="B37" s="9"/>
      <c r="C37" s="34" t="s">
        <v>626</v>
      </c>
      <c r="E37" s="6"/>
      <c r="F37" s="7"/>
      <c r="G37" s="6"/>
      <c r="H37" s="2"/>
      <c r="I37" s="32">
        <v>46100</v>
      </c>
      <c r="J37" s="2"/>
      <c r="K37" s="35" t="s">
        <v>20</v>
      </c>
      <c r="L37" s="2"/>
      <c r="M37" s="27">
        <v>5645262</v>
      </c>
      <c r="N37" s="27"/>
      <c r="O37" s="27">
        <v>462497</v>
      </c>
      <c r="P37" s="27"/>
      <c r="Q37" s="27">
        <v>282375</v>
      </c>
      <c r="R37" s="27"/>
      <c r="S37" s="27">
        <v>0</v>
      </c>
      <c r="T37" s="27"/>
      <c r="U37" s="27">
        <v>427011</v>
      </c>
      <c r="V37" s="27"/>
      <c r="W37" s="92">
        <f t="shared" si="0"/>
        <v>1171883</v>
      </c>
      <c r="X37" s="27"/>
      <c r="Y37" s="27"/>
      <c r="Z37" s="27"/>
      <c r="AA37" s="27"/>
      <c r="AB37" s="27">
        <v>107293</v>
      </c>
      <c r="AC37" s="27"/>
      <c r="AD37" s="27">
        <v>71367</v>
      </c>
      <c r="AE37" s="27"/>
      <c r="AF37" s="27">
        <v>276547</v>
      </c>
      <c r="AG37" s="27"/>
      <c r="AH37" s="27">
        <v>479171</v>
      </c>
      <c r="AI37" s="27"/>
      <c r="AJ37" s="92">
        <f t="shared" si="1"/>
        <v>934378</v>
      </c>
      <c r="AK37" s="27"/>
      <c r="AL37" s="27">
        <v>307300</v>
      </c>
      <c r="AM37" s="27"/>
      <c r="AN37" s="27">
        <v>0</v>
      </c>
      <c r="AO37" s="27"/>
      <c r="AP37" s="27">
        <v>191378</v>
      </c>
      <c r="AQ37" s="27"/>
      <c r="AR37" s="92">
        <f t="shared" si="2"/>
        <v>498678</v>
      </c>
    </row>
    <row r="38" spans="1:44" ht="15" customHeight="1" x14ac:dyDescent="0.2">
      <c r="A38" s="8" t="s">
        <v>110</v>
      </c>
      <c r="B38" s="9"/>
      <c r="C38" s="34" t="s">
        <v>627</v>
      </c>
      <c r="E38" s="6"/>
      <c r="F38" s="7"/>
      <c r="G38" s="6"/>
      <c r="H38" s="2"/>
      <c r="I38" s="32">
        <v>71800</v>
      </c>
      <c r="J38" s="2"/>
      <c r="K38" s="35" t="s">
        <v>20</v>
      </c>
      <c r="L38" s="2"/>
      <c r="M38" s="27">
        <v>30461058</v>
      </c>
      <c r="N38" s="27"/>
      <c r="O38" s="27">
        <v>2495570</v>
      </c>
      <c r="P38" s="27"/>
      <c r="Q38" s="27">
        <v>1523655</v>
      </c>
      <c r="R38" s="27"/>
      <c r="S38" s="27">
        <v>0</v>
      </c>
      <c r="T38" s="27"/>
      <c r="U38" s="27">
        <v>111785</v>
      </c>
      <c r="V38" s="27"/>
      <c r="W38" s="92">
        <f t="shared" si="0"/>
        <v>4131010</v>
      </c>
      <c r="X38" s="27"/>
      <c r="Y38" s="27"/>
      <c r="Z38" s="27"/>
      <c r="AA38" s="27"/>
      <c r="AB38" s="27">
        <v>578938</v>
      </c>
      <c r="AC38" s="27"/>
      <c r="AD38" s="27">
        <v>385087</v>
      </c>
      <c r="AE38" s="27"/>
      <c r="AF38" s="27">
        <v>1492211</v>
      </c>
      <c r="AG38" s="27"/>
      <c r="AH38" s="27">
        <v>3216801</v>
      </c>
      <c r="AI38" s="27"/>
      <c r="AJ38" s="92">
        <f t="shared" si="1"/>
        <v>5673037</v>
      </c>
      <c r="AK38" s="27"/>
      <c r="AL38" s="27">
        <v>1658147</v>
      </c>
      <c r="AM38" s="27"/>
      <c r="AN38" s="27">
        <v>64475</v>
      </c>
      <c r="AO38" s="27"/>
      <c r="AP38" s="27">
        <v>-833361</v>
      </c>
      <c r="AQ38" s="27"/>
      <c r="AR38" s="92">
        <f t="shared" si="2"/>
        <v>889261</v>
      </c>
    </row>
    <row r="39" spans="1:44" ht="15" customHeight="1" x14ac:dyDescent="0.2">
      <c r="A39" s="8" t="s">
        <v>110</v>
      </c>
      <c r="B39" s="9"/>
      <c r="C39" s="34" t="s">
        <v>627</v>
      </c>
      <c r="E39" s="6"/>
      <c r="F39" s="7"/>
      <c r="G39" s="6"/>
      <c r="H39" s="2"/>
      <c r="I39" s="32">
        <v>71803</v>
      </c>
      <c r="J39" s="2"/>
      <c r="K39" s="35" t="s">
        <v>20</v>
      </c>
      <c r="L39" s="2"/>
      <c r="M39" s="27">
        <v>19185492</v>
      </c>
      <c r="N39" s="27"/>
      <c r="O39" s="27">
        <v>1571802</v>
      </c>
      <c r="P39" s="27"/>
      <c r="Q39" s="27">
        <v>959654</v>
      </c>
      <c r="R39" s="27"/>
      <c r="S39" s="27">
        <v>0</v>
      </c>
      <c r="T39" s="27"/>
      <c r="U39" s="27">
        <v>1693880</v>
      </c>
      <c r="V39" s="27"/>
      <c r="W39" s="92">
        <f t="shared" si="0"/>
        <v>4225336</v>
      </c>
      <c r="X39" s="27"/>
      <c r="Y39" s="27"/>
      <c r="Z39" s="27"/>
      <c r="AA39" s="27"/>
      <c r="AB39" s="27">
        <v>364637</v>
      </c>
      <c r="AC39" s="27"/>
      <c r="AD39" s="27">
        <v>242542</v>
      </c>
      <c r="AE39" s="27"/>
      <c r="AF39" s="27">
        <v>939849</v>
      </c>
      <c r="AG39" s="27"/>
      <c r="AH39" s="27">
        <v>1812594</v>
      </c>
      <c r="AI39" s="27"/>
      <c r="AJ39" s="92">
        <f t="shared" si="1"/>
        <v>3359622</v>
      </c>
      <c r="AK39" s="27"/>
      <c r="AL39" s="27">
        <v>1044362</v>
      </c>
      <c r="AM39" s="27"/>
      <c r="AN39" s="27">
        <v>143407</v>
      </c>
      <c r="AO39" s="27"/>
      <c r="AP39" s="27">
        <v>162782</v>
      </c>
      <c r="AQ39" s="27"/>
      <c r="AR39" s="92">
        <f t="shared" si="2"/>
        <v>1350551</v>
      </c>
    </row>
    <row r="40" spans="1:44" ht="15" customHeight="1" x14ac:dyDescent="0.2">
      <c r="A40" s="8" t="s">
        <v>110</v>
      </c>
      <c r="B40" s="9"/>
      <c r="C40" s="34" t="s">
        <v>628</v>
      </c>
      <c r="E40" s="6"/>
      <c r="F40" s="7"/>
      <c r="G40" s="6"/>
      <c r="H40" s="2"/>
      <c r="I40" s="32">
        <v>21600</v>
      </c>
      <c r="J40" s="2"/>
      <c r="K40" s="35" t="s">
        <v>20</v>
      </c>
      <c r="L40" s="2"/>
      <c r="M40" s="27">
        <v>11115765</v>
      </c>
      <c r="N40" s="27"/>
      <c r="O40" s="27">
        <v>910677</v>
      </c>
      <c r="P40" s="27"/>
      <c r="Q40" s="27">
        <v>556008</v>
      </c>
      <c r="R40" s="27"/>
      <c r="S40" s="27">
        <v>0</v>
      </c>
      <c r="T40" s="27"/>
      <c r="U40" s="27">
        <v>507379</v>
      </c>
      <c r="V40" s="27"/>
      <c r="W40" s="92">
        <f t="shared" si="0"/>
        <v>1974064</v>
      </c>
      <c r="X40" s="27"/>
      <c r="Y40" s="27"/>
      <c r="Z40" s="27"/>
      <c r="AA40" s="27"/>
      <c r="AB40" s="27">
        <v>211265</v>
      </c>
      <c r="AC40" s="27"/>
      <c r="AD40" s="27">
        <v>140525</v>
      </c>
      <c r="AE40" s="27"/>
      <c r="AF40" s="27">
        <v>544533</v>
      </c>
      <c r="AG40" s="27"/>
      <c r="AH40" s="27">
        <v>218707</v>
      </c>
      <c r="AI40" s="27"/>
      <c r="AJ40" s="92">
        <f t="shared" si="1"/>
        <v>1115030</v>
      </c>
      <c r="AK40" s="27"/>
      <c r="AL40" s="27">
        <v>605086</v>
      </c>
      <c r="AM40" s="27"/>
      <c r="AN40" s="27">
        <v>25603</v>
      </c>
      <c r="AO40" s="27"/>
      <c r="AP40" s="27">
        <v>199521</v>
      </c>
      <c r="AQ40" s="27"/>
      <c r="AR40" s="92">
        <f t="shared" si="2"/>
        <v>830210</v>
      </c>
    </row>
    <row r="41" spans="1:44" ht="15" customHeight="1" x14ac:dyDescent="0.2">
      <c r="A41" s="8" t="s">
        <v>110</v>
      </c>
      <c r="B41" s="9"/>
      <c r="C41" s="34" t="s">
        <v>629</v>
      </c>
      <c r="E41" s="6"/>
      <c r="F41" s="7"/>
      <c r="G41" s="6"/>
      <c r="H41" s="2"/>
      <c r="I41" s="32">
        <v>48200</v>
      </c>
      <c r="J41" s="2"/>
      <c r="K41" s="35" t="s">
        <v>20</v>
      </c>
      <c r="L41" s="2"/>
      <c r="M41" s="27">
        <v>3262891</v>
      </c>
      <c r="N41" s="27"/>
      <c r="O41" s="27">
        <v>267317</v>
      </c>
      <c r="P41" s="27"/>
      <c r="Q41" s="27">
        <v>163209</v>
      </c>
      <c r="R41" s="27"/>
      <c r="S41" s="27">
        <v>0</v>
      </c>
      <c r="T41" s="27"/>
      <c r="U41" s="27">
        <v>493476</v>
      </c>
      <c r="V41" s="27"/>
      <c r="W41" s="92">
        <f t="shared" si="0"/>
        <v>924002</v>
      </c>
      <c r="X41" s="27"/>
      <c r="Y41" s="27"/>
      <c r="Z41" s="27"/>
      <c r="AA41" s="27"/>
      <c r="AB41" s="27">
        <v>62014</v>
      </c>
      <c r="AC41" s="27"/>
      <c r="AD41" s="27">
        <v>41249</v>
      </c>
      <c r="AE41" s="27"/>
      <c r="AF41" s="27">
        <v>159841</v>
      </c>
      <c r="AG41" s="27"/>
      <c r="AH41" s="27">
        <v>795435</v>
      </c>
      <c r="AI41" s="27"/>
      <c r="AJ41" s="92">
        <f t="shared" si="1"/>
        <v>1058539</v>
      </c>
      <c r="AK41" s="27"/>
      <c r="AL41" s="27">
        <v>177615</v>
      </c>
      <c r="AM41" s="27"/>
      <c r="AN41" s="27">
        <v>0</v>
      </c>
      <c r="AO41" s="27"/>
      <c r="AP41" s="27">
        <v>-97099</v>
      </c>
      <c r="AQ41" s="27"/>
      <c r="AR41" s="92">
        <f t="shared" si="2"/>
        <v>80516</v>
      </c>
    </row>
    <row r="42" spans="1:44" ht="15" customHeight="1" x14ac:dyDescent="0.2">
      <c r="A42" s="8" t="s">
        <v>110</v>
      </c>
      <c r="B42" s="9"/>
      <c r="C42" s="34" t="s">
        <v>630</v>
      </c>
      <c r="E42" s="6"/>
      <c r="F42" s="7"/>
      <c r="G42" s="6"/>
      <c r="H42" s="2"/>
      <c r="I42" s="32">
        <v>51300</v>
      </c>
      <c r="J42" s="2"/>
      <c r="K42" s="35" t="s">
        <v>20</v>
      </c>
      <c r="L42" s="2"/>
      <c r="M42" s="27">
        <v>10531227</v>
      </c>
      <c r="N42" s="27"/>
      <c r="O42" s="27">
        <v>862787</v>
      </c>
      <c r="P42" s="27"/>
      <c r="Q42" s="27">
        <v>526769</v>
      </c>
      <c r="R42" s="27"/>
      <c r="S42" s="27">
        <v>0</v>
      </c>
      <c r="T42" s="27"/>
      <c r="U42" s="27">
        <v>455513</v>
      </c>
      <c r="V42" s="27"/>
      <c r="W42" s="92">
        <f t="shared" si="0"/>
        <v>1845069</v>
      </c>
      <c r="X42" s="27"/>
      <c r="Y42" s="27"/>
      <c r="Z42" s="27"/>
      <c r="AA42" s="27"/>
      <c r="AB42" s="27">
        <v>200155</v>
      </c>
      <c r="AC42" s="27"/>
      <c r="AD42" s="27">
        <v>133135</v>
      </c>
      <c r="AE42" s="27"/>
      <c r="AF42" s="27">
        <v>515898</v>
      </c>
      <c r="AG42" s="27"/>
      <c r="AH42" s="27">
        <v>453902</v>
      </c>
      <c r="AI42" s="27"/>
      <c r="AJ42" s="92">
        <f t="shared" si="1"/>
        <v>1303090</v>
      </c>
      <c r="AK42" s="27"/>
      <c r="AL42" s="27">
        <v>573267</v>
      </c>
      <c r="AM42" s="27"/>
      <c r="AN42" s="27">
        <v>0</v>
      </c>
      <c r="AO42" s="27"/>
      <c r="AP42" s="27">
        <v>190478</v>
      </c>
      <c r="AQ42" s="27"/>
      <c r="AR42" s="92">
        <f t="shared" si="2"/>
        <v>763745</v>
      </c>
    </row>
    <row r="43" spans="1:44" ht="15" customHeight="1" x14ac:dyDescent="0.2">
      <c r="A43" s="8" t="s">
        <v>110</v>
      </c>
      <c r="B43" s="9"/>
      <c r="C43" s="34" t="s">
        <v>631</v>
      </c>
      <c r="E43" s="6"/>
      <c r="F43" s="7"/>
      <c r="G43" s="6"/>
      <c r="H43" s="2"/>
      <c r="I43" s="32">
        <v>29800</v>
      </c>
      <c r="J43" s="2"/>
      <c r="K43" s="35" t="s">
        <v>20</v>
      </c>
      <c r="L43" s="2"/>
      <c r="M43" s="27">
        <v>8159996</v>
      </c>
      <c r="N43" s="27"/>
      <c r="O43" s="27">
        <v>668521</v>
      </c>
      <c r="P43" s="27"/>
      <c r="Q43" s="27">
        <v>408161</v>
      </c>
      <c r="R43" s="27"/>
      <c r="S43" s="27">
        <v>0</v>
      </c>
      <c r="T43" s="27"/>
      <c r="U43" s="27">
        <v>358080</v>
      </c>
      <c r="V43" s="27"/>
      <c r="W43" s="92">
        <f t="shared" si="0"/>
        <v>1434762</v>
      </c>
      <c r="X43" s="27"/>
      <c r="Y43" s="27"/>
      <c r="Z43" s="27"/>
      <c r="AA43" s="27"/>
      <c r="AB43" s="27">
        <v>155088</v>
      </c>
      <c r="AC43" s="27"/>
      <c r="AD43" s="27">
        <v>103158</v>
      </c>
      <c r="AE43" s="27"/>
      <c r="AF43" s="27">
        <v>399738</v>
      </c>
      <c r="AG43" s="27"/>
      <c r="AH43" s="27">
        <v>862552</v>
      </c>
      <c r="AI43" s="27"/>
      <c r="AJ43" s="92">
        <f t="shared" si="1"/>
        <v>1520536</v>
      </c>
      <c r="AK43" s="27"/>
      <c r="AL43" s="27">
        <v>444189</v>
      </c>
      <c r="AM43" s="27"/>
      <c r="AN43" s="27">
        <v>34625</v>
      </c>
      <c r="AO43" s="27"/>
      <c r="AP43" s="27">
        <v>-127867</v>
      </c>
      <c r="AQ43" s="27"/>
      <c r="AR43" s="92">
        <f t="shared" si="2"/>
        <v>350947</v>
      </c>
    </row>
    <row r="44" spans="1:44" ht="15" customHeight="1" x14ac:dyDescent="0.2">
      <c r="A44" s="8" t="s">
        <v>110</v>
      </c>
      <c r="B44" s="9"/>
      <c r="C44" s="34" t="s">
        <v>632</v>
      </c>
      <c r="E44" s="6"/>
      <c r="F44" s="7"/>
      <c r="G44" s="6"/>
      <c r="H44" s="2"/>
      <c r="I44" s="32">
        <v>62300</v>
      </c>
      <c r="J44" s="2"/>
      <c r="K44" s="35" t="s">
        <v>21</v>
      </c>
      <c r="L44" s="2"/>
      <c r="M44" s="27">
        <v>86154879</v>
      </c>
      <c r="N44" s="27"/>
      <c r="O44" s="27">
        <v>7058375</v>
      </c>
      <c r="P44" s="27"/>
      <c r="Q44" s="27">
        <v>4309446</v>
      </c>
      <c r="R44" s="27"/>
      <c r="S44" s="27">
        <v>0</v>
      </c>
      <c r="T44" s="27"/>
      <c r="U44" s="27">
        <v>6583821</v>
      </c>
      <c r="V44" s="27"/>
      <c r="W44" s="92">
        <f t="shared" si="0"/>
        <v>17951642</v>
      </c>
      <c r="X44" s="27"/>
      <c r="Y44" s="27"/>
      <c r="Z44" s="27"/>
      <c r="AA44" s="27"/>
      <c r="AB44" s="27">
        <v>1637446</v>
      </c>
      <c r="AC44" s="27"/>
      <c r="AD44" s="27">
        <v>1089166</v>
      </c>
      <c r="AE44" s="27"/>
      <c r="AF44" s="27">
        <v>4220512</v>
      </c>
      <c r="AG44" s="27"/>
      <c r="AH44" s="27">
        <v>0</v>
      </c>
      <c r="AI44" s="27"/>
      <c r="AJ44" s="92">
        <f t="shared" si="1"/>
        <v>6947124</v>
      </c>
      <c r="AK44" s="27"/>
      <c r="AL44" s="27">
        <v>4689839</v>
      </c>
      <c r="AM44" s="27"/>
      <c r="AN44" s="27">
        <v>0</v>
      </c>
      <c r="AO44" s="27"/>
      <c r="AP44" s="27">
        <v>2646078</v>
      </c>
      <c r="AQ44" s="27"/>
      <c r="AR44" s="92">
        <f t="shared" si="2"/>
        <v>7335917</v>
      </c>
    </row>
    <row r="45" spans="1:44" ht="15" customHeight="1" x14ac:dyDescent="0.2">
      <c r="A45" s="8" t="s">
        <v>110</v>
      </c>
      <c r="B45" s="9"/>
      <c r="C45" s="34" t="s">
        <v>633</v>
      </c>
      <c r="E45" s="6"/>
      <c r="F45" s="7"/>
      <c r="G45" s="6"/>
      <c r="H45" s="2"/>
      <c r="I45" s="32">
        <v>60600</v>
      </c>
      <c r="J45" s="2"/>
      <c r="K45" s="35" t="s">
        <v>21</v>
      </c>
      <c r="L45" s="2"/>
      <c r="M45" s="27">
        <v>0</v>
      </c>
      <c r="N45" s="27"/>
      <c r="O45" s="27">
        <v>0</v>
      </c>
      <c r="P45" s="27"/>
      <c r="Q45" s="27">
        <v>0</v>
      </c>
      <c r="R45" s="27"/>
      <c r="S45" s="27">
        <v>0</v>
      </c>
      <c r="T45" s="27"/>
      <c r="U45" s="27">
        <v>18422</v>
      </c>
      <c r="V45" s="27"/>
      <c r="W45" s="92">
        <f t="shared" si="0"/>
        <v>18422</v>
      </c>
      <c r="X45" s="27"/>
      <c r="Y45" s="27"/>
      <c r="Z45" s="27"/>
      <c r="AA45" s="27"/>
      <c r="AB45" s="27">
        <v>0</v>
      </c>
      <c r="AC45" s="27"/>
      <c r="AD45" s="27">
        <v>0</v>
      </c>
      <c r="AE45" s="27"/>
      <c r="AF45" s="27">
        <v>0</v>
      </c>
      <c r="AG45" s="27"/>
      <c r="AH45" s="27">
        <v>509656</v>
      </c>
      <c r="AI45" s="27"/>
      <c r="AJ45" s="92">
        <f t="shared" si="1"/>
        <v>509656</v>
      </c>
      <c r="AK45" s="27"/>
      <c r="AL45" s="27">
        <v>0</v>
      </c>
      <c r="AM45" s="27"/>
      <c r="AN45" s="27">
        <v>0</v>
      </c>
      <c r="AO45" s="27"/>
      <c r="AP45" s="27">
        <v>-96931</v>
      </c>
      <c r="AQ45" s="27"/>
      <c r="AR45" s="92">
        <f t="shared" si="2"/>
        <v>-96931</v>
      </c>
    </row>
    <row r="46" spans="1:44" ht="15" customHeight="1" x14ac:dyDescent="0.2">
      <c r="A46" s="8" t="s">
        <v>110</v>
      </c>
      <c r="B46" s="9"/>
      <c r="C46" s="34" t="s">
        <v>634</v>
      </c>
      <c r="E46" s="6"/>
      <c r="F46" s="7"/>
      <c r="G46" s="6"/>
      <c r="H46" s="2"/>
      <c r="I46" s="32">
        <v>63200</v>
      </c>
      <c r="J46" s="2"/>
      <c r="K46" s="35" t="s">
        <v>22</v>
      </c>
      <c r="L46" s="2"/>
      <c r="M46" s="27">
        <v>3601641</v>
      </c>
      <c r="N46" s="27"/>
      <c r="O46" s="27">
        <v>295070</v>
      </c>
      <c r="P46" s="27"/>
      <c r="Q46" s="27">
        <v>180153</v>
      </c>
      <c r="R46" s="27"/>
      <c r="S46" s="27">
        <v>0</v>
      </c>
      <c r="T46" s="27"/>
      <c r="U46" s="27">
        <v>69614</v>
      </c>
      <c r="V46" s="27"/>
      <c r="W46" s="92">
        <f t="shared" si="0"/>
        <v>544837</v>
      </c>
      <c r="X46" s="27"/>
      <c r="Y46" s="27"/>
      <c r="Z46" s="27"/>
      <c r="AA46" s="27"/>
      <c r="AB46" s="27">
        <v>68452</v>
      </c>
      <c r="AC46" s="27"/>
      <c r="AD46" s="27">
        <v>45532</v>
      </c>
      <c r="AE46" s="27"/>
      <c r="AF46" s="27">
        <v>176435</v>
      </c>
      <c r="AG46" s="27"/>
      <c r="AH46" s="27">
        <v>124888</v>
      </c>
      <c r="AI46" s="27"/>
      <c r="AJ46" s="92">
        <f t="shared" si="1"/>
        <v>415307</v>
      </c>
      <c r="AK46" s="27"/>
      <c r="AL46" s="27">
        <v>196055</v>
      </c>
      <c r="AM46" s="27"/>
      <c r="AN46" s="27">
        <v>0</v>
      </c>
      <c r="AO46" s="27"/>
      <c r="AP46" s="27">
        <v>48301</v>
      </c>
      <c r="AQ46" s="27"/>
      <c r="AR46" s="92">
        <f t="shared" si="2"/>
        <v>244356</v>
      </c>
    </row>
    <row r="47" spans="1:44" ht="15" customHeight="1" x14ac:dyDescent="0.2">
      <c r="A47" s="8" t="s">
        <v>110</v>
      </c>
      <c r="B47" s="9"/>
      <c r="C47" s="34" t="s">
        <v>635</v>
      </c>
      <c r="E47" s="6"/>
      <c r="F47" s="7"/>
      <c r="G47" s="6"/>
      <c r="H47" s="2"/>
      <c r="I47" s="32">
        <v>55900</v>
      </c>
      <c r="J47" s="2"/>
      <c r="K47" s="35" t="s">
        <v>22</v>
      </c>
      <c r="L47" s="2"/>
      <c r="M47" s="27">
        <v>3961126</v>
      </c>
      <c r="N47" s="27"/>
      <c r="O47" s="27">
        <v>324522</v>
      </c>
      <c r="P47" s="27"/>
      <c r="Q47" s="27">
        <v>198135</v>
      </c>
      <c r="R47" s="27"/>
      <c r="S47" s="27">
        <v>0</v>
      </c>
      <c r="T47" s="27"/>
      <c r="U47" s="27">
        <v>151831</v>
      </c>
      <c r="V47" s="27"/>
      <c r="W47" s="92">
        <f t="shared" si="0"/>
        <v>674488</v>
      </c>
      <c r="X47" s="27"/>
      <c r="Y47" s="27"/>
      <c r="Z47" s="27"/>
      <c r="AA47" s="27"/>
      <c r="AB47" s="27">
        <v>75285</v>
      </c>
      <c r="AC47" s="27"/>
      <c r="AD47" s="27">
        <v>50076</v>
      </c>
      <c r="AE47" s="27"/>
      <c r="AF47" s="27">
        <v>194046</v>
      </c>
      <c r="AG47" s="27"/>
      <c r="AH47" s="27">
        <v>830064</v>
      </c>
      <c r="AI47" s="27"/>
      <c r="AJ47" s="92">
        <f t="shared" si="1"/>
        <v>1149471</v>
      </c>
      <c r="AK47" s="27"/>
      <c r="AL47" s="27">
        <v>215624</v>
      </c>
      <c r="AM47" s="27"/>
      <c r="AN47" s="27">
        <v>0</v>
      </c>
      <c r="AO47" s="27"/>
      <c r="AP47" s="27">
        <v>-163351</v>
      </c>
      <c r="AQ47" s="27"/>
      <c r="AR47" s="92">
        <f t="shared" si="2"/>
        <v>52273</v>
      </c>
    </row>
    <row r="48" spans="1:44" ht="15" customHeight="1" x14ac:dyDescent="0.2">
      <c r="A48" s="8" t="s">
        <v>110</v>
      </c>
      <c r="B48" s="9"/>
      <c r="C48" s="34" t="s">
        <v>636</v>
      </c>
      <c r="E48" s="6"/>
      <c r="F48" s="7"/>
      <c r="G48" s="6"/>
      <c r="H48" s="2"/>
      <c r="I48" s="32">
        <v>65400</v>
      </c>
      <c r="J48" s="2"/>
      <c r="K48" s="35" t="s">
        <v>22</v>
      </c>
      <c r="L48" s="2"/>
      <c r="M48" s="27">
        <v>4435566</v>
      </c>
      <c r="N48" s="27"/>
      <c r="O48" s="27">
        <v>363391</v>
      </c>
      <c r="P48" s="27"/>
      <c r="Q48" s="27">
        <v>221866</v>
      </c>
      <c r="R48" s="27"/>
      <c r="S48" s="27">
        <v>0</v>
      </c>
      <c r="T48" s="27"/>
      <c r="U48" s="27">
        <v>611554</v>
      </c>
      <c r="V48" s="27"/>
      <c r="W48" s="92">
        <f t="shared" si="0"/>
        <v>1196811</v>
      </c>
      <c r="X48" s="27"/>
      <c r="Y48" s="27"/>
      <c r="Z48" s="27"/>
      <c r="AA48" s="27"/>
      <c r="AB48" s="27">
        <v>84302</v>
      </c>
      <c r="AC48" s="27"/>
      <c r="AD48" s="27">
        <v>56074</v>
      </c>
      <c r="AE48" s="27"/>
      <c r="AF48" s="27">
        <v>217287</v>
      </c>
      <c r="AG48" s="27"/>
      <c r="AH48" s="27">
        <v>47291</v>
      </c>
      <c r="AI48" s="27"/>
      <c r="AJ48" s="92">
        <f t="shared" si="1"/>
        <v>404954</v>
      </c>
      <c r="AK48" s="27"/>
      <c r="AL48" s="27">
        <v>241450</v>
      </c>
      <c r="AM48" s="27"/>
      <c r="AN48" s="27">
        <v>685</v>
      </c>
      <c r="AO48" s="27"/>
      <c r="AP48" s="27">
        <v>66706</v>
      </c>
      <c r="AQ48" s="27"/>
      <c r="AR48" s="92">
        <f t="shared" si="2"/>
        <v>308841</v>
      </c>
    </row>
    <row r="49" spans="1:44" ht="15" customHeight="1" x14ac:dyDescent="0.2">
      <c r="A49" s="8" t="s">
        <v>110</v>
      </c>
      <c r="B49" s="9"/>
      <c r="C49" s="34" t="s">
        <v>637</v>
      </c>
      <c r="E49" s="6"/>
      <c r="F49" s="7"/>
      <c r="G49" s="6"/>
      <c r="H49" s="2"/>
      <c r="I49" s="32">
        <v>66000</v>
      </c>
      <c r="J49" s="2"/>
      <c r="K49" s="35" t="s">
        <v>22</v>
      </c>
      <c r="L49" s="2"/>
      <c r="M49" s="27">
        <v>2393813</v>
      </c>
      <c r="N49" s="27"/>
      <c r="O49" s="27">
        <v>196117</v>
      </c>
      <c r="P49" s="27"/>
      <c r="Q49" s="27">
        <v>119738</v>
      </c>
      <c r="R49" s="27"/>
      <c r="S49" s="27">
        <v>0</v>
      </c>
      <c r="T49" s="27"/>
      <c r="U49" s="27">
        <v>393137</v>
      </c>
      <c r="V49" s="27"/>
      <c r="W49" s="92">
        <f t="shared" si="0"/>
        <v>708992</v>
      </c>
      <c r="X49" s="27"/>
      <c r="Y49" s="27"/>
      <c r="Z49" s="27"/>
      <c r="AA49" s="27"/>
      <c r="AB49" s="27">
        <v>45496</v>
      </c>
      <c r="AC49" s="27"/>
      <c r="AD49" s="27">
        <v>30262</v>
      </c>
      <c r="AE49" s="27"/>
      <c r="AF49" s="27">
        <v>117267</v>
      </c>
      <c r="AG49" s="27"/>
      <c r="AH49" s="27">
        <v>149889</v>
      </c>
      <c r="AI49" s="27"/>
      <c r="AJ49" s="92">
        <f t="shared" si="1"/>
        <v>342914</v>
      </c>
      <c r="AK49" s="27"/>
      <c r="AL49" s="27">
        <v>130307</v>
      </c>
      <c r="AM49" s="27"/>
      <c r="AN49" s="27">
        <v>0</v>
      </c>
      <c r="AO49" s="27"/>
      <c r="AP49" s="27">
        <v>160790</v>
      </c>
      <c r="AQ49" s="27"/>
      <c r="AR49" s="92">
        <f t="shared" si="2"/>
        <v>291097</v>
      </c>
    </row>
    <row r="50" spans="1:44" ht="15" customHeight="1" x14ac:dyDescent="0.2">
      <c r="A50" s="8" t="s">
        <v>110</v>
      </c>
      <c r="B50" s="9"/>
      <c r="C50" s="34" t="s">
        <v>638</v>
      </c>
      <c r="E50" s="6"/>
      <c r="F50" s="7"/>
      <c r="G50" s="6"/>
      <c r="H50" s="2"/>
      <c r="I50" s="32">
        <v>66700</v>
      </c>
      <c r="J50" s="2"/>
      <c r="K50" s="35" t="s">
        <v>22</v>
      </c>
      <c r="L50" s="2"/>
      <c r="M50" s="27">
        <v>6383550</v>
      </c>
      <c r="N50" s="27"/>
      <c r="O50" s="27">
        <v>522982</v>
      </c>
      <c r="P50" s="27"/>
      <c r="Q50" s="27">
        <v>319304</v>
      </c>
      <c r="R50" s="27"/>
      <c r="S50" s="27">
        <v>0</v>
      </c>
      <c r="T50" s="27"/>
      <c r="U50" s="27">
        <v>559954</v>
      </c>
      <c r="V50" s="27"/>
      <c r="W50" s="92">
        <f t="shared" si="0"/>
        <v>1402240</v>
      </c>
      <c r="X50" s="27"/>
      <c r="Y50" s="27"/>
      <c r="Z50" s="27"/>
      <c r="AA50" s="27"/>
      <c r="AB50" s="27">
        <v>121325</v>
      </c>
      <c r="AC50" s="27"/>
      <c r="AD50" s="27">
        <v>80701</v>
      </c>
      <c r="AE50" s="27"/>
      <c r="AF50" s="27">
        <v>312714</v>
      </c>
      <c r="AG50" s="27"/>
      <c r="AH50" s="27">
        <v>143412</v>
      </c>
      <c r="AI50" s="27"/>
      <c r="AJ50" s="92">
        <f t="shared" si="1"/>
        <v>658152</v>
      </c>
      <c r="AK50" s="27"/>
      <c r="AL50" s="27">
        <v>347488</v>
      </c>
      <c r="AM50" s="27"/>
      <c r="AN50" s="27">
        <v>1339</v>
      </c>
      <c r="AO50" s="27"/>
      <c r="AP50" s="27">
        <v>183641</v>
      </c>
      <c r="AQ50" s="27"/>
      <c r="AR50" s="92">
        <f t="shared" si="2"/>
        <v>532468</v>
      </c>
    </row>
    <row r="51" spans="1:44" ht="15" customHeight="1" x14ac:dyDescent="0.2">
      <c r="A51" s="8" t="s">
        <v>110</v>
      </c>
      <c r="B51" s="9"/>
      <c r="C51" s="34" t="s">
        <v>639</v>
      </c>
      <c r="E51" s="6"/>
      <c r="F51" s="7"/>
      <c r="G51" s="6"/>
      <c r="H51" s="2"/>
      <c r="I51" s="32">
        <v>47800</v>
      </c>
      <c r="J51" s="2"/>
      <c r="K51" s="35" t="s">
        <v>22</v>
      </c>
      <c r="M51" s="27">
        <v>6794732</v>
      </c>
      <c r="N51" s="27"/>
      <c r="O51" s="27">
        <v>556669</v>
      </c>
      <c r="P51" s="27"/>
      <c r="Q51" s="27">
        <v>339871</v>
      </c>
      <c r="R51" s="27"/>
      <c r="S51" s="27">
        <v>0</v>
      </c>
      <c r="T51" s="27"/>
      <c r="U51" s="27">
        <v>134480</v>
      </c>
      <c r="V51" s="27"/>
      <c r="W51" s="92">
        <f t="shared" si="0"/>
        <v>1031020</v>
      </c>
      <c r="X51" s="27"/>
      <c r="Y51" s="27"/>
      <c r="Z51" s="27"/>
      <c r="AA51" s="27"/>
      <c r="AB51" s="27">
        <v>129140</v>
      </c>
      <c r="AC51" s="27"/>
      <c r="AD51" s="27">
        <v>85899</v>
      </c>
      <c r="AE51" s="27"/>
      <c r="AF51" s="27">
        <v>332857</v>
      </c>
      <c r="AG51" s="27"/>
      <c r="AH51" s="27">
        <v>922374</v>
      </c>
      <c r="AI51" s="27"/>
      <c r="AJ51" s="92">
        <f t="shared" si="1"/>
        <v>1470270</v>
      </c>
      <c r="AK51" s="27"/>
      <c r="AL51" s="27">
        <v>369871</v>
      </c>
      <c r="AM51" s="27"/>
      <c r="AN51" s="27">
        <v>0</v>
      </c>
      <c r="AO51" s="27"/>
      <c r="AP51" s="27">
        <v>-69071</v>
      </c>
      <c r="AQ51" s="27"/>
      <c r="AR51" s="92">
        <f t="shared" si="2"/>
        <v>300800</v>
      </c>
    </row>
    <row r="52" spans="1:44" ht="15" customHeight="1" x14ac:dyDescent="0.2">
      <c r="A52" s="8" t="s">
        <v>110</v>
      </c>
      <c r="B52" s="9"/>
      <c r="C52" s="34" t="s">
        <v>640</v>
      </c>
      <c r="E52" s="6"/>
      <c r="F52" s="7"/>
      <c r="G52" s="6"/>
      <c r="H52" s="2"/>
      <c r="I52" s="32">
        <v>23600</v>
      </c>
      <c r="J52" s="2"/>
      <c r="K52" s="35" t="s">
        <v>22</v>
      </c>
      <c r="L52" s="2"/>
      <c r="M52" s="27">
        <v>6187536</v>
      </c>
      <c r="N52" s="27"/>
      <c r="O52" s="27">
        <v>506924</v>
      </c>
      <c r="P52" s="27"/>
      <c r="Q52" s="27">
        <v>309499</v>
      </c>
      <c r="R52" s="27"/>
      <c r="S52" s="27">
        <v>0</v>
      </c>
      <c r="T52" s="27"/>
      <c r="U52" s="27">
        <v>377532</v>
      </c>
      <c r="V52" s="27"/>
      <c r="W52" s="92">
        <f t="shared" si="0"/>
        <v>1193955</v>
      </c>
      <c r="X52" s="27"/>
      <c r="Y52" s="27"/>
      <c r="Z52" s="27"/>
      <c r="AA52" s="27"/>
      <c r="AB52" s="27">
        <v>117599</v>
      </c>
      <c r="AC52" s="27"/>
      <c r="AD52" s="27">
        <v>78223</v>
      </c>
      <c r="AE52" s="27"/>
      <c r="AF52" s="27">
        <v>303112</v>
      </c>
      <c r="AG52" s="27"/>
      <c r="AH52" s="27">
        <v>813713</v>
      </c>
      <c r="AI52" s="27"/>
      <c r="AJ52" s="92">
        <f t="shared" si="1"/>
        <v>1312647</v>
      </c>
      <c r="AK52" s="27"/>
      <c r="AL52" s="27">
        <v>336818</v>
      </c>
      <c r="AM52" s="27"/>
      <c r="AN52" s="27">
        <v>0</v>
      </c>
      <c r="AO52" s="27"/>
      <c r="AP52" s="27">
        <v>-363887</v>
      </c>
      <c r="AQ52" s="27"/>
      <c r="AR52" s="92">
        <f t="shared" si="2"/>
        <v>-27069</v>
      </c>
    </row>
    <row r="53" spans="1:44" ht="15" customHeight="1" x14ac:dyDescent="0.2">
      <c r="A53" s="8" t="s">
        <v>110</v>
      </c>
      <c r="B53" s="9"/>
      <c r="C53" s="34" t="s">
        <v>641</v>
      </c>
      <c r="E53" s="6"/>
      <c r="F53" s="7"/>
      <c r="G53" s="6"/>
      <c r="H53" s="2"/>
      <c r="I53" s="32">
        <v>69500</v>
      </c>
      <c r="J53" s="2"/>
      <c r="K53" s="35" t="s">
        <v>22</v>
      </c>
      <c r="L53" s="2"/>
      <c r="M53" s="27">
        <v>1732070</v>
      </c>
      <c r="N53" s="27"/>
      <c r="O53" s="27">
        <v>141903</v>
      </c>
      <c r="P53" s="27"/>
      <c r="Q53" s="27">
        <v>86638</v>
      </c>
      <c r="R53" s="27"/>
      <c r="S53" s="27">
        <v>0</v>
      </c>
      <c r="T53" s="27"/>
      <c r="U53" s="27">
        <v>288816</v>
      </c>
      <c r="V53" s="27"/>
      <c r="W53" s="92">
        <f t="shared" si="0"/>
        <v>517357</v>
      </c>
      <c r="X53" s="27"/>
      <c r="Y53" s="27"/>
      <c r="Z53" s="27"/>
      <c r="AA53" s="27"/>
      <c r="AB53" s="27">
        <v>32919</v>
      </c>
      <c r="AC53" s="27"/>
      <c r="AD53" s="27">
        <v>21897</v>
      </c>
      <c r="AE53" s="27"/>
      <c r="AF53" s="27">
        <v>84850</v>
      </c>
      <c r="AG53" s="27"/>
      <c r="AH53" s="27">
        <v>171706</v>
      </c>
      <c r="AI53" s="27"/>
      <c r="AJ53" s="92">
        <f t="shared" si="1"/>
        <v>311372</v>
      </c>
      <c r="AK53" s="27"/>
      <c r="AL53" s="27">
        <v>94285</v>
      </c>
      <c r="AM53" s="27"/>
      <c r="AN53" s="27">
        <v>0</v>
      </c>
      <c r="AO53" s="27"/>
      <c r="AP53" s="27">
        <v>74999</v>
      </c>
      <c r="AQ53" s="27"/>
      <c r="AR53" s="92">
        <f t="shared" si="2"/>
        <v>169284</v>
      </c>
    </row>
    <row r="54" spans="1:44" ht="15" customHeight="1" x14ac:dyDescent="0.2">
      <c r="A54" s="8" t="s">
        <v>110</v>
      </c>
      <c r="B54" s="9"/>
      <c r="C54" s="34" t="s">
        <v>642</v>
      </c>
      <c r="E54" s="6"/>
      <c r="F54" s="7"/>
      <c r="G54" s="6"/>
      <c r="H54" s="2"/>
      <c r="I54" s="32">
        <v>47500</v>
      </c>
      <c r="J54" s="2"/>
      <c r="K54" s="35" t="s">
        <v>22</v>
      </c>
      <c r="L54" s="2"/>
      <c r="M54" s="27">
        <v>10841662</v>
      </c>
      <c r="N54" s="27"/>
      <c r="O54" s="27">
        <v>888220</v>
      </c>
      <c r="P54" s="27"/>
      <c r="Q54" s="27">
        <v>542297</v>
      </c>
      <c r="R54" s="27"/>
      <c r="S54" s="27">
        <v>0</v>
      </c>
      <c r="T54" s="27"/>
      <c r="U54" s="27">
        <v>634073</v>
      </c>
      <c r="V54" s="27"/>
      <c r="W54" s="92">
        <f t="shared" si="0"/>
        <v>2064590</v>
      </c>
      <c r="X54" s="27"/>
      <c r="Y54" s="27"/>
      <c r="Z54" s="27"/>
      <c r="AA54" s="27"/>
      <c r="AB54" s="27">
        <v>206055</v>
      </c>
      <c r="AC54" s="27"/>
      <c r="AD54" s="27">
        <v>137060</v>
      </c>
      <c r="AE54" s="27"/>
      <c r="AF54" s="27">
        <v>531106</v>
      </c>
      <c r="AG54" s="27"/>
      <c r="AH54" s="27">
        <v>621057</v>
      </c>
      <c r="AI54" s="27"/>
      <c r="AJ54" s="92">
        <f t="shared" si="1"/>
        <v>1495278</v>
      </c>
      <c r="AK54" s="27"/>
      <c r="AL54" s="27">
        <v>590166</v>
      </c>
      <c r="AM54" s="27"/>
      <c r="AN54" s="27">
        <v>0</v>
      </c>
      <c r="AO54" s="27"/>
      <c r="AP54" s="27">
        <v>132075</v>
      </c>
      <c r="AQ54" s="27"/>
      <c r="AR54" s="92">
        <f t="shared" si="2"/>
        <v>722241</v>
      </c>
    </row>
    <row r="55" spans="1:44" ht="15" customHeight="1" x14ac:dyDescent="0.2">
      <c r="A55" s="8" t="s">
        <v>110</v>
      </c>
      <c r="B55" s="9"/>
      <c r="C55" s="34" t="s">
        <v>643</v>
      </c>
      <c r="E55" s="6"/>
      <c r="F55" s="7"/>
      <c r="G55" s="6"/>
      <c r="H55" s="2"/>
      <c r="I55" s="32">
        <v>72900</v>
      </c>
      <c r="J55" s="2"/>
      <c r="K55" s="35" t="s">
        <v>22</v>
      </c>
      <c r="L55" s="2"/>
      <c r="M55" s="27">
        <v>2527881</v>
      </c>
      <c r="N55" s="27"/>
      <c r="O55" s="27">
        <v>207101</v>
      </c>
      <c r="P55" s="27"/>
      <c r="Q55" s="27">
        <v>126444</v>
      </c>
      <c r="R55" s="27"/>
      <c r="S55" s="27">
        <v>0</v>
      </c>
      <c r="T55" s="27"/>
      <c r="U55" s="27">
        <v>236830</v>
      </c>
      <c r="V55" s="27"/>
      <c r="W55" s="92">
        <f t="shared" si="0"/>
        <v>570375</v>
      </c>
      <c r="X55" s="27"/>
      <c r="Y55" s="27"/>
      <c r="Z55" s="27"/>
      <c r="AA55" s="27"/>
      <c r="AB55" s="27">
        <v>48045</v>
      </c>
      <c r="AC55" s="27"/>
      <c r="AD55" s="27">
        <v>31957</v>
      </c>
      <c r="AE55" s="27"/>
      <c r="AF55" s="27">
        <v>123835</v>
      </c>
      <c r="AG55" s="27"/>
      <c r="AH55" s="27">
        <v>96041</v>
      </c>
      <c r="AI55" s="27"/>
      <c r="AJ55" s="92">
        <f t="shared" si="1"/>
        <v>299878</v>
      </c>
      <c r="AK55" s="27"/>
      <c r="AL55" s="27">
        <v>137605</v>
      </c>
      <c r="AM55" s="27"/>
      <c r="AN55" s="27">
        <v>0</v>
      </c>
      <c r="AO55" s="27"/>
      <c r="AP55" s="27">
        <v>13118</v>
      </c>
      <c r="AQ55" s="27"/>
      <c r="AR55" s="92">
        <f t="shared" si="2"/>
        <v>150723</v>
      </c>
    </row>
    <row r="56" spans="1:44" ht="15" customHeight="1" x14ac:dyDescent="0.2">
      <c r="A56" s="8" t="s">
        <v>110</v>
      </c>
      <c r="B56" s="9"/>
      <c r="C56" s="34" t="s">
        <v>644</v>
      </c>
      <c r="E56" s="6"/>
      <c r="F56" s="7"/>
      <c r="G56" s="6"/>
      <c r="H56" s="2"/>
      <c r="I56" s="32">
        <v>71903</v>
      </c>
      <c r="J56" s="2"/>
      <c r="K56" s="35" t="s">
        <v>22</v>
      </c>
      <c r="L56" s="2"/>
      <c r="M56" s="27">
        <v>17855192</v>
      </c>
      <c r="N56" s="27"/>
      <c r="O56" s="27">
        <v>1462815</v>
      </c>
      <c r="P56" s="27"/>
      <c r="Q56" s="27">
        <v>893112</v>
      </c>
      <c r="R56" s="27"/>
      <c r="S56" s="27">
        <v>0</v>
      </c>
      <c r="T56" s="27"/>
      <c r="U56" s="27">
        <v>0</v>
      </c>
      <c r="V56" s="27"/>
      <c r="W56" s="92">
        <f t="shared" si="0"/>
        <v>2355927</v>
      </c>
      <c r="X56" s="27"/>
      <c r="Y56" s="27"/>
      <c r="Z56" s="27"/>
      <c r="AA56" s="27"/>
      <c r="AB56" s="27">
        <v>339353</v>
      </c>
      <c r="AC56" s="27"/>
      <c r="AD56" s="27">
        <v>225725</v>
      </c>
      <c r="AE56" s="27"/>
      <c r="AF56" s="27">
        <v>874681</v>
      </c>
      <c r="AG56" s="27"/>
      <c r="AH56" s="27">
        <v>4309060</v>
      </c>
      <c r="AI56" s="27"/>
      <c r="AJ56" s="92">
        <f t="shared" si="1"/>
        <v>5748819</v>
      </c>
      <c r="AK56" s="27"/>
      <c r="AL56" s="27">
        <v>971947</v>
      </c>
      <c r="AM56" s="27"/>
      <c r="AN56" s="27">
        <v>3800</v>
      </c>
      <c r="AO56" s="27"/>
      <c r="AP56" s="27">
        <v>-1847028</v>
      </c>
      <c r="AQ56" s="27"/>
      <c r="AR56" s="92">
        <f t="shared" si="2"/>
        <v>-871281</v>
      </c>
    </row>
    <row r="57" spans="1:44" ht="15" customHeight="1" x14ac:dyDescent="0.2">
      <c r="A57" s="8" t="s">
        <v>110</v>
      </c>
      <c r="B57" s="9"/>
      <c r="C57" s="34" t="s">
        <v>645</v>
      </c>
      <c r="E57" s="6"/>
      <c r="F57" s="7"/>
      <c r="G57" s="6"/>
      <c r="H57" s="2"/>
      <c r="I57" s="32">
        <v>54600</v>
      </c>
      <c r="J57" s="2"/>
      <c r="K57" s="35" t="s">
        <v>22</v>
      </c>
      <c r="L57" s="2"/>
      <c r="M57" s="27">
        <v>10132792</v>
      </c>
      <c r="N57" s="27"/>
      <c r="O57" s="27">
        <v>830145</v>
      </c>
      <c r="P57" s="27"/>
      <c r="Q57" s="27">
        <v>506840</v>
      </c>
      <c r="R57" s="27"/>
      <c r="S57" s="27">
        <v>0</v>
      </c>
      <c r="T57" s="27"/>
      <c r="U57" s="27">
        <v>376708</v>
      </c>
      <c r="V57" s="27"/>
      <c r="W57" s="92">
        <f t="shared" si="0"/>
        <v>1713693</v>
      </c>
      <c r="X57" s="27"/>
      <c r="Y57" s="27"/>
      <c r="Z57" s="27"/>
      <c r="AA57" s="27"/>
      <c r="AB57" s="27">
        <v>192582</v>
      </c>
      <c r="AC57" s="27"/>
      <c r="AD57" s="27">
        <v>128098</v>
      </c>
      <c r="AE57" s="27"/>
      <c r="AF57" s="27">
        <v>496380</v>
      </c>
      <c r="AG57" s="27"/>
      <c r="AH57" s="27">
        <v>320578</v>
      </c>
      <c r="AI57" s="27"/>
      <c r="AJ57" s="92">
        <f t="shared" si="1"/>
        <v>1137638</v>
      </c>
      <c r="AK57" s="27"/>
      <c r="AL57" s="27">
        <v>551578</v>
      </c>
      <c r="AM57" s="27"/>
      <c r="AN57" s="27">
        <v>0</v>
      </c>
      <c r="AO57" s="27"/>
      <c r="AP57" s="27">
        <v>101626</v>
      </c>
      <c r="AQ57" s="27"/>
      <c r="AR57" s="92">
        <f t="shared" si="2"/>
        <v>653204</v>
      </c>
    </row>
    <row r="58" spans="1:44" ht="15" customHeight="1" x14ac:dyDescent="0.2">
      <c r="A58" s="8" t="s">
        <v>110</v>
      </c>
      <c r="B58" s="9"/>
      <c r="C58" s="34" t="s">
        <v>646</v>
      </c>
      <c r="E58" s="6"/>
      <c r="F58" s="7"/>
      <c r="G58" s="6"/>
      <c r="H58" s="2"/>
      <c r="I58" s="32">
        <v>49300</v>
      </c>
      <c r="J58" s="2"/>
      <c r="K58" s="35" t="s">
        <v>23</v>
      </c>
      <c r="L58" s="2"/>
      <c r="M58" s="27">
        <v>8500775</v>
      </c>
      <c r="N58" s="27"/>
      <c r="O58" s="27">
        <v>696439</v>
      </c>
      <c r="P58" s="27"/>
      <c r="Q58" s="27">
        <v>425207</v>
      </c>
      <c r="R58" s="27"/>
      <c r="S58" s="27">
        <v>0</v>
      </c>
      <c r="T58" s="27"/>
      <c r="U58" s="27">
        <v>546751</v>
      </c>
      <c r="V58" s="27"/>
      <c r="W58" s="92">
        <f t="shared" si="0"/>
        <v>1668397</v>
      </c>
      <c r="X58" s="27"/>
      <c r="Y58" s="27"/>
      <c r="Z58" s="27"/>
      <c r="AA58" s="27"/>
      <c r="AB58" s="27">
        <v>161564</v>
      </c>
      <c r="AC58" s="27"/>
      <c r="AD58" s="27">
        <v>107466</v>
      </c>
      <c r="AE58" s="27"/>
      <c r="AF58" s="27">
        <v>416432</v>
      </c>
      <c r="AG58" s="27"/>
      <c r="AH58" s="27">
        <v>339826</v>
      </c>
      <c r="AI58" s="27"/>
      <c r="AJ58" s="92">
        <f t="shared" si="1"/>
        <v>1025288</v>
      </c>
      <c r="AK58" s="27"/>
      <c r="AL58" s="27">
        <v>462740</v>
      </c>
      <c r="AM58" s="27"/>
      <c r="AN58" s="27">
        <v>0</v>
      </c>
      <c r="AO58" s="27"/>
      <c r="AP58" s="27">
        <v>8720</v>
      </c>
      <c r="AQ58" s="27"/>
      <c r="AR58" s="92">
        <f t="shared" si="2"/>
        <v>471460</v>
      </c>
    </row>
    <row r="59" spans="1:44" ht="15" customHeight="1" x14ac:dyDescent="0.2">
      <c r="A59" s="8" t="s">
        <v>110</v>
      </c>
      <c r="B59" s="9"/>
      <c r="C59" s="34" t="s">
        <v>647</v>
      </c>
      <c r="E59" s="6"/>
      <c r="F59" s="7"/>
      <c r="G59" s="6"/>
      <c r="H59" s="2"/>
      <c r="I59" s="32">
        <v>52600</v>
      </c>
      <c r="J59" s="2"/>
      <c r="K59" s="35" t="s">
        <v>23</v>
      </c>
      <c r="L59" s="2"/>
      <c r="M59" s="27">
        <v>12597471</v>
      </c>
      <c r="N59" s="27"/>
      <c r="O59" s="27">
        <v>1032068</v>
      </c>
      <c r="P59" s="27"/>
      <c r="Q59" s="27">
        <v>630122</v>
      </c>
      <c r="R59" s="27"/>
      <c r="S59" s="27">
        <v>0</v>
      </c>
      <c r="T59" s="27"/>
      <c r="U59" s="27">
        <v>1242556</v>
      </c>
      <c r="V59" s="27"/>
      <c r="W59" s="92">
        <f t="shared" si="0"/>
        <v>2904746</v>
      </c>
      <c r="X59" s="27"/>
      <c r="Y59" s="27"/>
      <c r="Z59" s="27"/>
      <c r="AA59" s="27"/>
      <c r="AB59" s="27">
        <v>239426</v>
      </c>
      <c r="AC59" s="27"/>
      <c r="AD59" s="27">
        <v>159257</v>
      </c>
      <c r="AE59" s="27"/>
      <c r="AF59" s="27">
        <v>617119</v>
      </c>
      <c r="AG59" s="27"/>
      <c r="AH59" s="27">
        <v>280882</v>
      </c>
      <c r="AI59" s="27"/>
      <c r="AJ59" s="92">
        <f t="shared" si="1"/>
        <v>1296684</v>
      </c>
      <c r="AK59" s="27"/>
      <c r="AL59" s="27">
        <v>685743</v>
      </c>
      <c r="AM59" s="27"/>
      <c r="AN59" s="27">
        <v>0</v>
      </c>
      <c r="AO59" s="27"/>
      <c r="AP59" s="27">
        <v>335675</v>
      </c>
      <c r="AQ59" s="27"/>
      <c r="AR59" s="92">
        <f t="shared" si="2"/>
        <v>1021418</v>
      </c>
    </row>
    <row r="60" spans="1:44" ht="15" customHeight="1" x14ac:dyDescent="0.2">
      <c r="A60" s="8" t="s">
        <v>110</v>
      </c>
      <c r="B60" s="9"/>
      <c r="C60" s="34" t="s">
        <v>648</v>
      </c>
      <c r="E60" s="6"/>
      <c r="F60" s="7"/>
      <c r="G60" s="6"/>
      <c r="H60" s="2"/>
      <c r="I60" s="32">
        <v>25401</v>
      </c>
      <c r="J60" s="2"/>
      <c r="K60" s="35" t="s">
        <v>23</v>
      </c>
      <c r="L60" s="2"/>
      <c r="M60" s="27">
        <v>16578715</v>
      </c>
      <c r="N60" s="27"/>
      <c r="O60" s="27">
        <v>1358237</v>
      </c>
      <c r="P60" s="27"/>
      <c r="Q60" s="27">
        <v>829263</v>
      </c>
      <c r="R60" s="27"/>
      <c r="S60" s="27">
        <v>0</v>
      </c>
      <c r="T60" s="27"/>
      <c r="U60" s="27">
        <v>1003026</v>
      </c>
      <c r="V60" s="27"/>
      <c r="W60" s="92">
        <f t="shared" si="0"/>
        <v>3190526</v>
      </c>
      <c r="X60" s="27"/>
      <c r="Y60" s="27"/>
      <c r="Z60" s="27"/>
      <c r="AA60" s="27"/>
      <c r="AB60" s="27">
        <v>315092</v>
      </c>
      <c r="AC60" s="27"/>
      <c r="AD60" s="27">
        <v>209587</v>
      </c>
      <c r="AE60" s="27"/>
      <c r="AF60" s="27">
        <v>812150</v>
      </c>
      <c r="AG60" s="27"/>
      <c r="AH60" s="27">
        <v>584465</v>
      </c>
      <c r="AI60" s="27"/>
      <c r="AJ60" s="92">
        <f t="shared" si="1"/>
        <v>1921294</v>
      </c>
      <c r="AK60" s="27"/>
      <c r="AL60" s="27">
        <v>902462</v>
      </c>
      <c r="AM60" s="27"/>
      <c r="AN60" s="27">
        <v>0</v>
      </c>
      <c r="AO60" s="27"/>
      <c r="AP60" s="27">
        <v>460133</v>
      </c>
      <c r="AQ60" s="27"/>
      <c r="AR60" s="92">
        <f t="shared" si="2"/>
        <v>1362595</v>
      </c>
    </row>
    <row r="61" spans="1:44" ht="15" customHeight="1" x14ac:dyDescent="0.2">
      <c r="A61" s="8" t="s">
        <v>110</v>
      </c>
      <c r="B61" s="9"/>
      <c r="C61" s="34" t="s">
        <v>648</v>
      </c>
      <c r="E61" s="6"/>
      <c r="F61" s="7"/>
      <c r="G61" s="6"/>
      <c r="H61" s="2"/>
      <c r="I61" s="32">
        <v>25402</v>
      </c>
      <c r="J61" s="2"/>
      <c r="K61" s="35" t="s">
        <v>23</v>
      </c>
      <c r="L61" s="2"/>
      <c r="M61" s="27">
        <v>8555883</v>
      </c>
      <c r="N61" s="27"/>
      <c r="O61" s="27">
        <v>700954</v>
      </c>
      <c r="P61" s="27"/>
      <c r="Q61" s="27">
        <v>427963</v>
      </c>
      <c r="R61" s="27"/>
      <c r="S61" s="27">
        <v>0</v>
      </c>
      <c r="T61" s="27"/>
      <c r="U61" s="27">
        <v>604933</v>
      </c>
      <c r="V61" s="27"/>
      <c r="W61" s="92">
        <f t="shared" si="0"/>
        <v>1733850</v>
      </c>
      <c r="X61" s="27"/>
      <c r="Y61" s="27"/>
      <c r="Z61" s="27"/>
      <c r="AA61" s="27"/>
      <c r="AB61" s="27">
        <v>162612</v>
      </c>
      <c r="AC61" s="27"/>
      <c r="AD61" s="27">
        <v>108163</v>
      </c>
      <c r="AE61" s="27"/>
      <c r="AF61" s="27">
        <v>419131</v>
      </c>
      <c r="AG61" s="27"/>
      <c r="AH61" s="27">
        <v>74387</v>
      </c>
      <c r="AI61" s="27"/>
      <c r="AJ61" s="92">
        <f t="shared" si="1"/>
        <v>764293</v>
      </c>
      <c r="AK61" s="27"/>
      <c r="AL61" s="27">
        <v>465739</v>
      </c>
      <c r="AM61" s="27"/>
      <c r="AN61" s="27">
        <v>0</v>
      </c>
      <c r="AO61" s="27"/>
      <c r="AP61" s="27">
        <v>209499</v>
      </c>
      <c r="AQ61" s="27"/>
      <c r="AR61" s="92">
        <f t="shared" si="2"/>
        <v>675238</v>
      </c>
    </row>
    <row r="62" spans="1:44" ht="15" customHeight="1" x14ac:dyDescent="0.2">
      <c r="A62" s="8" t="s">
        <v>110</v>
      </c>
      <c r="B62" s="9"/>
      <c r="C62" s="34" t="s">
        <v>649</v>
      </c>
      <c r="E62" s="6"/>
      <c r="F62" s="7"/>
      <c r="G62" s="6"/>
      <c r="H62" s="2"/>
      <c r="I62" s="32">
        <v>21001</v>
      </c>
      <c r="J62" s="2"/>
      <c r="K62" s="35" t="s">
        <v>23</v>
      </c>
      <c r="L62" s="2"/>
      <c r="M62" s="27">
        <v>103134352</v>
      </c>
      <c r="N62" s="27"/>
      <c r="O62" s="27">
        <v>8449445</v>
      </c>
      <c r="P62" s="27"/>
      <c r="Q62" s="27">
        <v>5158755</v>
      </c>
      <c r="R62" s="27"/>
      <c r="S62" s="27">
        <v>0</v>
      </c>
      <c r="T62" s="27"/>
      <c r="U62" s="27">
        <v>6861809</v>
      </c>
      <c r="V62" s="27"/>
      <c r="W62" s="92">
        <f t="shared" si="0"/>
        <v>20470009</v>
      </c>
      <c r="X62" s="27"/>
      <c r="Y62" s="27"/>
      <c r="Z62" s="27"/>
      <c r="AA62" s="27"/>
      <c r="AB62" s="27">
        <v>1960156</v>
      </c>
      <c r="AC62" s="27"/>
      <c r="AD62" s="27">
        <v>1303820</v>
      </c>
      <c r="AE62" s="27"/>
      <c r="AF62" s="27">
        <v>5052293</v>
      </c>
      <c r="AG62" s="27"/>
      <c r="AH62" s="27">
        <v>0</v>
      </c>
      <c r="AI62" s="27"/>
      <c r="AJ62" s="92">
        <f t="shared" si="1"/>
        <v>8316269</v>
      </c>
      <c r="AK62" s="27"/>
      <c r="AL62" s="27">
        <v>5614116</v>
      </c>
      <c r="AM62" s="27"/>
      <c r="AN62" s="27">
        <v>0</v>
      </c>
      <c r="AO62" s="27"/>
      <c r="AP62" s="27">
        <v>2635841</v>
      </c>
      <c r="AQ62" s="27"/>
      <c r="AR62" s="92">
        <f t="shared" si="2"/>
        <v>8249957</v>
      </c>
    </row>
    <row r="63" spans="1:44" ht="15" customHeight="1" x14ac:dyDescent="0.2">
      <c r="A63" s="8" t="s">
        <v>110</v>
      </c>
      <c r="B63" s="9"/>
      <c r="C63" s="34" t="s">
        <v>649</v>
      </c>
      <c r="E63" s="6"/>
      <c r="F63" s="7"/>
      <c r="G63" s="6"/>
      <c r="H63" s="2"/>
      <c r="I63" s="32">
        <v>21002</v>
      </c>
      <c r="J63" s="2"/>
      <c r="K63" s="35" t="s">
        <v>23</v>
      </c>
      <c r="L63" s="2"/>
      <c r="M63" s="27">
        <v>82303014</v>
      </c>
      <c r="N63" s="27"/>
      <c r="O63" s="27">
        <v>6742805</v>
      </c>
      <c r="P63" s="27"/>
      <c r="Q63" s="27">
        <v>4116777</v>
      </c>
      <c r="R63" s="27"/>
      <c r="S63" s="27">
        <v>0</v>
      </c>
      <c r="T63" s="27"/>
      <c r="U63" s="27">
        <v>6292625</v>
      </c>
      <c r="V63" s="27"/>
      <c r="W63" s="92">
        <f t="shared" si="0"/>
        <v>17152207</v>
      </c>
      <c r="X63" s="27"/>
      <c r="Y63" s="27"/>
      <c r="Z63" s="27"/>
      <c r="AA63" s="27"/>
      <c r="AB63" s="27">
        <v>1564238</v>
      </c>
      <c r="AC63" s="27"/>
      <c r="AD63" s="27">
        <v>1040471</v>
      </c>
      <c r="AE63" s="27"/>
      <c r="AF63" s="27">
        <v>4031818</v>
      </c>
      <c r="AG63" s="27"/>
      <c r="AH63" s="27">
        <v>22864</v>
      </c>
      <c r="AI63" s="27"/>
      <c r="AJ63" s="92">
        <f t="shared" si="1"/>
        <v>6659391</v>
      </c>
      <c r="AK63" s="27"/>
      <c r="AL63" s="27">
        <v>4480163</v>
      </c>
      <c r="AM63" s="27"/>
      <c r="AN63" s="27">
        <v>348244</v>
      </c>
      <c r="AO63" s="27"/>
      <c r="AP63" s="27">
        <v>2496339</v>
      </c>
      <c r="AQ63" s="27"/>
      <c r="AR63" s="92">
        <f t="shared" si="2"/>
        <v>7324746</v>
      </c>
    </row>
    <row r="64" spans="1:44" ht="15" customHeight="1" x14ac:dyDescent="0.2">
      <c r="A64" s="8" t="s">
        <v>110</v>
      </c>
      <c r="B64" s="9"/>
      <c r="C64" s="34" t="s">
        <v>650</v>
      </c>
      <c r="E64" s="6"/>
      <c r="F64" s="7"/>
      <c r="G64" s="6"/>
      <c r="H64" s="2"/>
      <c r="I64" s="32">
        <v>31100</v>
      </c>
      <c r="J64" s="2"/>
      <c r="K64" s="35" t="s">
        <v>23</v>
      </c>
      <c r="L64" s="2"/>
      <c r="M64" s="27">
        <v>4433657</v>
      </c>
      <c r="N64" s="27"/>
      <c r="O64" s="27">
        <v>363234</v>
      </c>
      <c r="P64" s="27"/>
      <c r="Q64" s="27">
        <v>221770</v>
      </c>
      <c r="R64" s="27"/>
      <c r="S64" s="27">
        <v>0</v>
      </c>
      <c r="T64" s="27"/>
      <c r="U64" s="27">
        <v>237034</v>
      </c>
      <c r="V64" s="27"/>
      <c r="W64" s="92">
        <f t="shared" si="0"/>
        <v>822038</v>
      </c>
      <c r="X64" s="27"/>
      <c r="Y64" s="27"/>
      <c r="Z64" s="27"/>
      <c r="AA64" s="27"/>
      <c r="AB64" s="27">
        <v>84265</v>
      </c>
      <c r="AC64" s="27"/>
      <c r="AD64" s="27">
        <v>56050</v>
      </c>
      <c r="AE64" s="27"/>
      <c r="AF64" s="27">
        <v>217194</v>
      </c>
      <c r="AG64" s="27"/>
      <c r="AH64" s="27">
        <v>500941</v>
      </c>
      <c r="AI64" s="27"/>
      <c r="AJ64" s="92">
        <f t="shared" si="1"/>
        <v>858450</v>
      </c>
      <c r="AK64" s="27"/>
      <c r="AL64" s="27">
        <v>241346</v>
      </c>
      <c r="AM64" s="27"/>
      <c r="AN64" s="27">
        <v>0</v>
      </c>
      <c r="AO64" s="27"/>
      <c r="AP64" s="27">
        <v>-300279</v>
      </c>
      <c r="AQ64" s="27"/>
      <c r="AR64" s="92">
        <f t="shared" si="2"/>
        <v>-58933</v>
      </c>
    </row>
    <row r="65" spans="1:44" ht="15" customHeight="1" x14ac:dyDescent="0.2">
      <c r="A65" s="8" t="s">
        <v>110</v>
      </c>
      <c r="B65" s="9"/>
      <c r="C65" s="34" t="s">
        <v>651</v>
      </c>
      <c r="E65" s="6"/>
      <c r="F65" s="7"/>
      <c r="G65" s="6"/>
      <c r="H65" s="2"/>
      <c r="I65" s="32">
        <v>29700</v>
      </c>
      <c r="J65" s="2"/>
      <c r="K65" s="35" t="s">
        <v>23</v>
      </c>
      <c r="L65" s="2"/>
      <c r="M65" s="27">
        <v>4680104</v>
      </c>
      <c r="N65" s="27"/>
      <c r="O65" s="27">
        <v>383425</v>
      </c>
      <c r="P65" s="27"/>
      <c r="Q65" s="27">
        <v>234098</v>
      </c>
      <c r="R65" s="27"/>
      <c r="S65" s="27">
        <v>0</v>
      </c>
      <c r="T65" s="27"/>
      <c r="U65" s="27">
        <v>413819</v>
      </c>
      <c r="V65" s="27"/>
      <c r="W65" s="92">
        <f t="shared" si="0"/>
        <v>1031342</v>
      </c>
      <c r="X65" s="27"/>
      <c r="Y65" s="27"/>
      <c r="Z65" s="27"/>
      <c r="AA65" s="27"/>
      <c r="AB65" s="27">
        <v>88949</v>
      </c>
      <c r="AC65" s="27"/>
      <c r="AD65" s="27">
        <v>59166</v>
      </c>
      <c r="AE65" s="27"/>
      <c r="AF65" s="27">
        <v>229267</v>
      </c>
      <c r="AG65" s="27"/>
      <c r="AH65" s="27">
        <v>303327</v>
      </c>
      <c r="AI65" s="27"/>
      <c r="AJ65" s="92">
        <f t="shared" si="1"/>
        <v>680709</v>
      </c>
      <c r="AK65" s="27"/>
      <c r="AL65" s="27">
        <v>254761</v>
      </c>
      <c r="AM65" s="27"/>
      <c r="AN65" s="27">
        <v>2404</v>
      </c>
      <c r="AO65" s="27"/>
      <c r="AP65" s="27">
        <v>38860</v>
      </c>
      <c r="AQ65" s="27"/>
      <c r="AR65" s="92">
        <f t="shared" si="2"/>
        <v>296025</v>
      </c>
    </row>
    <row r="66" spans="1:44" ht="15" customHeight="1" x14ac:dyDescent="0.2">
      <c r="A66" s="8" t="s">
        <v>110</v>
      </c>
      <c r="B66" s="9"/>
      <c r="C66" s="34" t="s">
        <v>652</v>
      </c>
      <c r="E66" s="6"/>
      <c r="F66" s="7"/>
      <c r="G66" s="6"/>
      <c r="H66" s="2"/>
      <c r="I66" s="32">
        <v>34301</v>
      </c>
      <c r="J66" s="2"/>
      <c r="K66" s="35" t="s">
        <v>23</v>
      </c>
      <c r="L66" s="2"/>
      <c r="M66" s="27">
        <v>18129723</v>
      </c>
      <c r="N66" s="27"/>
      <c r="O66" s="27">
        <v>1485306</v>
      </c>
      <c r="P66" s="27"/>
      <c r="Q66" s="27">
        <v>906844</v>
      </c>
      <c r="R66" s="27"/>
      <c r="S66" s="27">
        <v>0</v>
      </c>
      <c r="T66" s="27"/>
      <c r="U66" s="27">
        <v>603940</v>
      </c>
      <c r="V66" s="27"/>
      <c r="W66" s="92">
        <f t="shared" si="0"/>
        <v>2996090</v>
      </c>
      <c r="X66" s="27"/>
      <c r="Y66" s="27"/>
      <c r="Z66" s="27"/>
      <c r="AA66" s="27"/>
      <c r="AB66" s="27">
        <v>344571</v>
      </c>
      <c r="AC66" s="27"/>
      <c r="AD66" s="27">
        <v>229195</v>
      </c>
      <c r="AE66" s="27"/>
      <c r="AF66" s="27">
        <v>888130</v>
      </c>
      <c r="AG66" s="27"/>
      <c r="AH66" s="27">
        <v>939274</v>
      </c>
      <c r="AI66" s="27"/>
      <c r="AJ66" s="92">
        <f t="shared" si="1"/>
        <v>2401170</v>
      </c>
      <c r="AK66" s="27"/>
      <c r="AL66" s="27">
        <v>986891</v>
      </c>
      <c r="AM66" s="27"/>
      <c r="AN66" s="27">
        <v>191197</v>
      </c>
      <c r="AO66" s="27"/>
      <c r="AP66" s="27">
        <v>239801</v>
      </c>
      <c r="AQ66" s="27"/>
      <c r="AR66" s="92">
        <f t="shared" si="2"/>
        <v>1417889</v>
      </c>
    </row>
    <row r="67" spans="1:44" ht="15" customHeight="1" x14ac:dyDescent="0.2">
      <c r="A67" s="8" t="s">
        <v>110</v>
      </c>
      <c r="B67" s="9"/>
      <c r="C67" s="34" t="s">
        <v>652</v>
      </c>
      <c r="E67" s="6"/>
      <c r="F67" s="7"/>
      <c r="G67" s="6"/>
      <c r="H67" s="2"/>
      <c r="I67" s="32">
        <v>34302</v>
      </c>
      <c r="J67" s="2"/>
      <c r="K67" s="35" t="s">
        <v>23</v>
      </c>
      <c r="L67" s="2"/>
      <c r="M67" s="27">
        <v>14149321</v>
      </c>
      <c r="N67" s="27"/>
      <c r="O67" s="27">
        <v>1159206</v>
      </c>
      <c r="P67" s="27"/>
      <c r="Q67" s="27">
        <v>707746</v>
      </c>
      <c r="R67" s="27"/>
      <c r="S67" s="27">
        <v>0</v>
      </c>
      <c r="T67" s="27"/>
      <c r="U67" s="27">
        <v>912957</v>
      </c>
      <c r="V67" s="27"/>
      <c r="W67" s="92">
        <f t="shared" si="0"/>
        <v>2779909</v>
      </c>
      <c r="X67" s="27"/>
      <c r="Y67" s="27"/>
      <c r="Z67" s="27"/>
      <c r="AA67" s="27"/>
      <c r="AB67" s="27">
        <v>268920</v>
      </c>
      <c r="AC67" s="27"/>
      <c r="AD67" s="27">
        <v>178875</v>
      </c>
      <c r="AE67" s="27"/>
      <c r="AF67" s="27">
        <v>693140</v>
      </c>
      <c r="AG67" s="27"/>
      <c r="AH67" s="27">
        <v>784592</v>
      </c>
      <c r="AI67" s="27"/>
      <c r="AJ67" s="92">
        <f t="shared" si="1"/>
        <v>1925527</v>
      </c>
      <c r="AK67" s="27"/>
      <c r="AL67" s="27">
        <v>770218</v>
      </c>
      <c r="AM67" s="27"/>
      <c r="AN67" s="27">
        <v>0</v>
      </c>
      <c r="AO67" s="27"/>
      <c r="AP67" s="27">
        <v>-355123</v>
      </c>
      <c r="AQ67" s="27"/>
      <c r="AR67" s="92">
        <f t="shared" si="2"/>
        <v>415095</v>
      </c>
    </row>
    <row r="68" spans="1:44" ht="15" customHeight="1" x14ac:dyDescent="0.2">
      <c r="A68" s="8" t="s">
        <v>110</v>
      </c>
      <c r="B68" s="9"/>
      <c r="C68" s="34" t="s">
        <v>653</v>
      </c>
      <c r="E68" s="6"/>
      <c r="F68" s="7"/>
      <c r="G68" s="6"/>
      <c r="H68" s="2"/>
      <c r="I68" s="32">
        <v>31000</v>
      </c>
      <c r="J68" s="2"/>
      <c r="K68" s="35" t="s">
        <v>23</v>
      </c>
      <c r="L68" s="2"/>
      <c r="M68" s="27">
        <v>7372987</v>
      </c>
      <c r="N68" s="27"/>
      <c r="O68" s="27">
        <v>604044</v>
      </c>
      <c r="P68" s="27"/>
      <c r="Q68" s="27">
        <v>368795</v>
      </c>
      <c r="R68" s="27"/>
      <c r="S68" s="27">
        <v>0</v>
      </c>
      <c r="T68" s="27"/>
      <c r="U68" s="27">
        <v>244527</v>
      </c>
      <c r="V68" s="27"/>
      <c r="W68" s="92">
        <f t="shared" si="0"/>
        <v>1217366</v>
      </c>
      <c r="X68" s="27"/>
      <c r="Y68" s="27"/>
      <c r="Z68" s="27"/>
      <c r="AA68" s="27"/>
      <c r="AB68" s="27">
        <v>140130</v>
      </c>
      <c r="AC68" s="27"/>
      <c r="AD68" s="27">
        <v>93209</v>
      </c>
      <c r="AE68" s="27"/>
      <c r="AF68" s="27">
        <v>361184</v>
      </c>
      <c r="AG68" s="27"/>
      <c r="AH68" s="27">
        <v>905548</v>
      </c>
      <c r="AI68" s="27"/>
      <c r="AJ68" s="92">
        <f t="shared" si="1"/>
        <v>1500071</v>
      </c>
      <c r="AK68" s="27"/>
      <c r="AL68" s="27">
        <v>401348</v>
      </c>
      <c r="AM68" s="27"/>
      <c r="AN68" s="27">
        <v>0</v>
      </c>
      <c r="AO68" s="27"/>
      <c r="AP68" s="27">
        <v>-94799</v>
      </c>
      <c r="AQ68" s="27"/>
      <c r="AR68" s="92">
        <f t="shared" si="2"/>
        <v>306549</v>
      </c>
    </row>
    <row r="69" spans="1:44" ht="15" customHeight="1" x14ac:dyDescent="0.2">
      <c r="A69" s="8" t="s">
        <v>110</v>
      </c>
      <c r="B69" s="9"/>
      <c r="C69" s="34" t="s">
        <v>654</v>
      </c>
      <c r="E69" s="6"/>
      <c r="F69" s="7"/>
      <c r="G69" s="6"/>
      <c r="H69" s="2"/>
      <c r="I69" s="32">
        <v>35900</v>
      </c>
      <c r="J69" s="2"/>
      <c r="K69" s="35" t="s">
        <v>23</v>
      </c>
      <c r="L69" s="2"/>
      <c r="M69" s="27">
        <v>74301732</v>
      </c>
      <c r="N69" s="27"/>
      <c r="O69" s="27">
        <v>6087287</v>
      </c>
      <c r="P69" s="27"/>
      <c r="Q69" s="27">
        <v>3716555</v>
      </c>
      <c r="R69" s="27"/>
      <c r="S69" s="27">
        <v>0</v>
      </c>
      <c r="T69" s="27"/>
      <c r="U69" s="27">
        <v>5566316</v>
      </c>
      <c r="V69" s="27"/>
      <c r="W69" s="92">
        <f t="shared" si="0"/>
        <v>15370158</v>
      </c>
      <c r="X69" s="27"/>
      <c r="Y69" s="27"/>
      <c r="Z69" s="27"/>
      <c r="AA69" s="27"/>
      <c r="AB69" s="27">
        <v>1412167</v>
      </c>
      <c r="AC69" s="27"/>
      <c r="AD69" s="27">
        <v>939319</v>
      </c>
      <c r="AE69" s="27"/>
      <c r="AF69" s="27">
        <v>3639856</v>
      </c>
      <c r="AG69" s="27"/>
      <c r="AH69" s="27">
        <v>1271765</v>
      </c>
      <c r="AI69" s="27"/>
      <c r="AJ69" s="92">
        <f t="shared" si="1"/>
        <v>7263107</v>
      </c>
      <c r="AK69" s="27"/>
      <c r="AL69" s="27">
        <v>4044613</v>
      </c>
      <c r="AM69" s="27"/>
      <c r="AN69" s="27">
        <v>79706</v>
      </c>
      <c r="AO69" s="27"/>
      <c r="AP69" s="27">
        <v>1518907</v>
      </c>
      <c r="AQ69" s="27"/>
      <c r="AR69" s="92">
        <f t="shared" si="2"/>
        <v>5643226</v>
      </c>
    </row>
    <row r="70" spans="1:44" ht="15" customHeight="1" x14ac:dyDescent="0.2">
      <c r="A70" s="8" t="s">
        <v>110</v>
      </c>
      <c r="B70" s="9"/>
      <c r="C70" s="34" t="s">
        <v>655</v>
      </c>
      <c r="E70" s="6"/>
      <c r="F70" s="7"/>
      <c r="G70" s="6"/>
      <c r="H70" s="2"/>
      <c r="I70" s="32">
        <v>39500</v>
      </c>
      <c r="J70" s="2"/>
      <c r="K70" s="35" t="s">
        <v>23</v>
      </c>
      <c r="L70" s="2"/>
      <c r="M70" s="27">
        <v>6578973</v>
      </c>
      <c r="N70" s="27"/>
      <c r="O70" s="27">
        <v>538993</v>
      </c>
      <c r="P70" s="27"/>
      <c r="Q70" s="27">
        <v>329079</v>
      </c>
      <c r="R70" s="27"/>
      <c r="S70" s="27">
        <v>0</v>
      </c>
      <c r="T70" s="27"/>
      <c r="U70" s="27">
        <v>1010099</v>
      </c>
      <c r="V70" s="27"/>
      <c r="W70" s="92">
        <f t="shared" si="0"/>
        <v>1878171</v>
      </c>
      <c r="X70" s="27"/>
      <c r="Y70" s="27"/>
      <c r="Z70" s="27"/>
      <c r="AA70" s="27"/>
      <c r="AB70" s="27">
        <v>125039</v>
      </c>
      <c r="AC70" s="27"/>
      <c r="AD70" s="27">
        <v>83171</v>
      </c>
      <c r="AE70" s="27"/>
      <c r="AF70" s="27">
        <v>322287</v>
      </c>
      <c r="AG70" s="27"/>
      <c r="AH70" s="27">
        <v>852975</v>
      </c>
      <c r="AI70" s="27"/>
      <c r="AJ70" s="92">
        <f t="shared" si="1"/>
        <v>1383472</v>
      </c>
      <c r="AK70" s="27"/>
      <c r="AL70" s="27">
        <v>358126</v>
      </c>
      <c r="AM70" s="27"/>
      <c r="AN70" s="27">
        <v>0</v>
      </c>
      <c r="AO70" s="27"/>
      <c r="AP70" s="27">
        <v>-140553</v>
      </c>
      <c r="AQ70" s="27"/>
      <c r="AR70" s="92">
        <f t="shared" si="2"/>
        <v>217573</v>
      </c>
    </row>
    <row r="71" spans="1:44" ht="15" customHeight="1" x14ac:dyDescent="0.2">
      <c r="A71" s="8" t="s">
        <v>110</v>
      </c>
      <c r="B71" s="9"/>
      <c r="C71" s="34" t="s">
        <v>656</v>
      </c>
      <c r="E71" s="6"/>
      <c r="F71" s="7"/>
      <c r="G71" s="6"/>
      <c r="H71" s="2"/>
      <c r="I71" s="32">
        <v>50300</v>
      </c>
      <c r="J71" s="2"/>
      <c r="K71" s="35" t="s">
        <v>23</v>
      </c>
      <c r="L71" s="2"/>
      <c r="M71" s="27">
        <v>8188473</v>
      </c>
      <c r="N71" s="27"/>
      <c r="O71" s="27">
        <v>670854</v>
      </c>
      <c r="P71" s="27"/>
      <c r="Q71" s="27">
        <v>409585</v>
      </c>
      <c r="R71" s="27"/>
      <c r="S71" s="27">
        <v>0</v>
      </c>
      <c r="T71" s="27"/>
      <c r="U71" s="27">
        <v>98186</v>
      </c>
      <c r="V71" s="27"/>
      <c r="W71" s="92">
        <f t="shared" si="0"/>
        <v>1178625</v>
      </c>
      <c r="X71" s="27"/>
      <c r="Y71" s="27"/>
      <c r="Z71" s="27"/>
      <c r="AA71" s="27"/>
      <c r="AB71" s="27">
        <v>155629</v>
      </c>
      <c r="AC71" s="27"/>
      <c r="AD71" s="27">
        <v>103518</v>
      </c>
      <c r="AE71" s="27"/>
      <c r="AF71" s="27">
        <v>401133</v>
      </c>
      <c r="AG71" s="27"/>
      <c r="AH71" s="27">
        <v>42513</v>
      </c>
      <c r="AI71" s="27"/>
      <c r="AJ71" s="92">
        <f t="shared" si="1"/>
        <v>702793</v>
      </c>
      <c r="AK71" s="27"/>
      <c r="AL71" s="27">
        <v>445739</v>
      </c>
      <c r="AM71" s="27"/>
      <c r="AN71" s="27">
        <v>0</v>
      </c>
      <c r="AO71" s="27"/>
      <c r="AP71" s="27">
        <v>-5778</v>
      </c>
      <c r="AQ71" s="27"/>
      <c r="AR71" s="92">
        <f t="shared" si="2"/>
        <v>439961</v>
      </c>
    </row>
    <row r="72" spans="1:44" ht="15" customHeight="1" x14ac:dyDescent="0.2">
      <c r="A72" s="8" t="s">
        <v>110</v>
      </c>
      <c r="B72" s="9"/>
      <c r="C72" s="34" t="s">
        <v>657</v>
      </c>
      <c r="E72" s="6"/>
      <c r="F72" s="7"/>
      <c r="G72" s="6"/>
      <c r="H72" s="2"/>
      <c r="I72" s="32">
        <v>20600</v>
      </c>
      <c r="J72" s="2"/>
      <c r="K72" s="35" t="s">
        <v>23</v>
      </c>
      <c r="L72" s="2"/>
      <c r="M72" s="27">
        <v>51684121</v>
      </c>
      <c r="N72" s="27"/>
      <c r="O72" s="27">
        <v>4234303</v>
      </c>
      <c r="P72" s="27"/>
      <c r="Q72" s="27">
        <v>2585227</v>
      </c>
      <c r="R72" s="27"/>
      <c r="S72" s="27">
        <v>0</v>
      </c>
      <c r="T72" s="27"/>
      <c r="U72" s="27">
        <v>0</v>
      </c>
      <c r="V72" s="27"/>
      <c r="W72" s="92">
        <f t="shared" si="0"/>
        <v>6819530</v>
      </c>
      <c r="X72" s="27"/>
      <c r="Y72" s="27"/>
      <c r="Z72" s="27"/>
      <c r="AA72" s="27"/>
      <c r="AB72" s="27">
        <v>982300</v>
      </c>
      <c r="AC72" s="27"/>
      <c r="AD72" s="27">
        <v>653388</v>
      </c>
      <c r="AE72" s="27"/>
      <c r="AF72" s="27">
        <v>2531876</v>
      </c>
      <c r="AG72" s="27"/>
      <c r="AH72" s="27">
        <v>2513543</v>
      </c>
      <c r="AI72" s="27"/>
      <c r="AJ72" s="92">
        <f t="shared" si="1"/>
        <v>6681107</v>
      </c>
      <c r="AK72" s="27"/>
      <c r="AL72" s="27">
        <v>2813424</v>
      </c>
      <c r="AM72" s="27"/>
      <c r="AN72" s="27">
        <v>781404</v>
      </c>
      <c r="AO72" s="27"/>
      <c r="AP72" s="27">
        <v>-306780</v>
      </c>
      <c r="AQ72" s="27"/>
      <c r="AR72" s="92">
        <f t="shared" si="2"/>
        <v>3288048</v>
      </c>
    </row>
    <row r="73" spans="1:44" ht="15" customHeight="1" x14ac:dyDescent="0.2">
      <c r="A73" s="8" t="s">
        <v>110</v>
      </c>
      <c r="B73" s="9"/>
      <c r="C73" s="34" t="s">
        <v>658</v>
      </c>
      <c r="E73" s="6"/>
      <c r="F73" s="7"/>
      <c r="G73" s="6"/>
      <c r="H73" s="2"/>
      <c r="I73" s="32">
        <v>34100</v>
      </c>
      <c r="J73" s="2"/>
      <c r="K73" s="35" t="s">
        <v>23</v>
      </c>
      <c r="L73" s="2"/>
      <c r="M73" s="27">
        <v>27903001</v>
      </c>
      <c r="N73" s="27"/>
      <c r="O73" s="27">
        <v>2285998</v>
      </c>
      <c r="P73" s="27"/>
      <c r="Q73" s="27">
        <v>1395701</v>
      </c>
      <c r="R73" s="27"/>
      <c r="S73" s="27">
        <v>0</v>
      </c>
      <c r="T73" s="27"/>
      <c r="U73" s="27">
        <v>0</v>
      </c>
      <c r="V73" s="27"/>
      <c r="W73" s="92">
        <f t="shared" si="0"/>
        <v>3681699</v>
      </c>
      <c r="X73" s="27"/>
      <c r="Y73" s="27"/>
      <c r="Z73" s="27"/>
      <c r="AA73" s="27"/>
      <c r="AB73" s="27">
        <v>530320</v>
      </c>
      <c r="AC73" s="27"/>
      <c r="AD73" s="27">
        <v>352748</v>
      </c>
      <c r="AE73" s="27"/>
      <c r="AF73" s="27">
        <v>1366898</v>
      </c>
      <c r="AG73" s="27"/>
      <c r="AH73" s="27">
        <v>4986594</v>
      </c>
      <c r="AI73" s="27"/>
      <c r="AJ73" s="92">
        <f t="shared" si="1"/>
        <v>7236560</v>
      </c>
      <c r="AK73" s="27"/>
      <c r="AL73" s="27">
        <v>1518899</v>
      </c>
      <c r="AM73" s="27"/>
      <c r="AN73" s="27">
        <v>0</v>
      </c>
      <c r="AO73" s="27"/>
      <c r="AP73" s="27">
        <v>-1621473</v>
      </c>
      <c r="AQ73" s="27"/>
      <c r="AR73" s="92">
        <f t="shared" si="2"/>
        <v>-102574</v>
      </c>
    </row>
    <row r="74" spans="1:44" ht="15" customHeight="1" x14ac:dyDescent="0.2">
      <c r="A74" s="8" t="s">
        <v>110</v>
      </c>
      <c r="B74" s="9"/>
      <c r="C74" s="34" t="s">
        <v>659</v>
      </c>
      <c r="E74" s="6"/>
      <c r="F74" s="7"/>
      <c r="G74" s="6"/>
      <c r="H74" s="2"/>
      <c r="I74" s="32">
        <v>21800</v>
      </c>
      <c r="J74" s="2"/>
      <c r="K74" s="35" t="s">
        <v>23</v>
      </c>
      <c r="M74" s="27">
        <v>25568221</v>
      </c>
      <c r="N74" s="27"/>
      <c r="O74" s="27">
        <v>2094717</v>
      </c>
      <c r="P74" s="27"/>
      <c r="Q74" s="27">
        <v>1278916</v>
      </c>
      <c r="R74" s="27"/>
      <c r="S74" s="27">
        <v>0</v>
      </c>
      <c r="T74" s="27"/>
      <c r="U74" s="27">
        <v>1047065</v>
      </c>
      <c r="V74" s="27"/>
      <c r="W74" s="92">
        <f t="shared" si="0"/>
        <v>4420698</v>
      </c>
      <c r="X74" s="27"/>
      <c r="Y74" s="27"/>
      <c r="Z74" s="27"/>
      <c r="AA74" s="27"/>
      <c r="AB74" s="27">
        <v>485946</v>
      </c>
      <c r="AC74" s="27"/>
      <c r="AD74" s="27">
        <v>323232</v>
      </c>
      <c r="AE74" s="27"/>
      <c r="AF74" s="27">
        <v>1252523</v>
      </c>
      <c r="AG74" s="27"/>
      <c r="AH74" s="27">
        <v>1072647</v>
      </c>
      <c r="AI74" s="27"/>
      <c r="AJ74" s="92">
        <f t="shared" si="1"/>
        <v>3134348</v>
      </c>
      <c r="AK74" s="27"/>
      <c r="AL74" s="27">
        <v>1391806</v>
      </c>
      <c r="AM74" s="27"/>
      <c r="AN74" s="27">
        <v>0</v>
      </c>
      <c r="AO74" s="27"/>
      <c r="AP74" s="27">
        <v>163236</v>
      </c>
      <c r="AQ74" s="27"/>
      <c r="AR74" s="92">
        <f t="shared" si="2"/>
        <v>1555042</v>
      </c>
    </row>
    <row r="75" spans="1:44" ht="15" customHeight="1" x14ac:dyDescent="0.2">
      <c r="A75" s="8" t="s">
        <v>110</v>
      </c>
      <c r="B75" s="9"/>
      <c r="C75" s="34" t="s">
        <v>660</v>
      </c>
      <c r="E75" s="6"/>
      <c r="F75" s="7"/>
      <c r="G75" s="6"/>
      <c r="H75" s="2"/>
      <c r="I75" s="32">
        <v>25000</v>
      </c>
      <c r="J75" s="2"/>
      <c r="K75" s="35" t="s">
        <v>23</v>
      </c>
      <c r="L75" s="2"/>
      <c r="M75" s="27">
        <v>10483447</v>
      </c>
      <c r="N75" s="27"/>
      <c r="O75" s="27">
        <v>858873</v>
      </c>
      <c r="P75" s="27"/>
      <c r="Q75" s="27">
        <v>524379</v>
      </c>
      <c r="R75" s="27"/>
      <c r="S75" s="27">
        <v>0</v>
      </c>
      <c r="T75" s="27"/>
      <c r="U75" s="27">
        <v>1253700</v>
      </c>
      <c r="V75" s="27"/>
      <c r="W75" s="92">
        <f t="shared" si="0"/>
        <v>2636952</v>
      </c>
      <c r="X75" s="27"/>
      <c r="Y75" s="27"/>
      <c r="Z75" s="27"/>
      <c r="AA75" s="27"/>
      <c r="AB75" s="27">
        <v>199247</v>
      </c>
      <c r="AC75" s="27"/>
      <c r="AD75" s="27">
        <v>132531</v>
      </c>
      <c r="AE75" s="27"/>
      <c r="AF75" s="27">
        <v>513558</v>
      </c>
      <c r="AG75" s="27"/>
      <c r="AH75" s="27">
        <v>365570</v>
      </c>
      <c r="AI75" s="27"/>
      <c r="AJ75" s="92">
        <f t="shared" si="1"/>
        <v>1210906</v>
      </c>
      <c r="AK75" s="27"/>
      <c r="AL75" s="27">
        <v>570666</v>
      </c>
      <c r="AM75" s="27"/>
      <c r="AN75" s="27">
        <v>0</v>
      </c>
      <c r="AO75" s="27"/>
      <c r="AP75" s="27">
        <v>151958</v>
      </c>
      <c r="AQ75" s="27"/>
      <c r="AR75" s="92">
        <f t="shared" si="2"/>
        <v>722624</v>
      </c>
    </row>
    <row r="76" spans="1:44" ht="15" customHeight="1" x14ac:dyDescent="0.2">
      <c r="A76" s="8" t="s">
        <v>110</v>
      </c>
      <c r="B76" s="9"/>
      <c r="C76" s="34" t="s">
        <v>661</v>
      </c>
      <c r="E76" s="6"/>
      <c r="F76" s="7"/>
      <c r="G76" s="6"/>
      <c r="H76" s="2"/>
      <c r="I76" s="32">
        <v>34500</v>
      </c>
      <c r="J76" s="2"/>
      <c r="K76" s="35" t="s">
        <v>23</v>
      </c>
      <c r="L76" s="2"/>
      <c r="M76" s="27">
        <v>14570583</v>
      </c>
      <c r="N76" s="27"/>
      <c r="O76" s="27">
        <v>1193718</v>
      </c>
      <c r="P76" s="27"/>
      <c r="Q76" s="27">
        <v>728817</v>
      </c>
      <c r="R76" s="27"/>
      <c r="S76" s="27">
        <v>0</v>
      </c>
      <c r="T76" s="27"/>
      <c r="U76" s="27">
        <v>1023921</v>
      </c>
      <c r="V76" s="27"/>
      <c r="W76" s="92">
        <f t="shared" si="0"/>
        <v>2946456</v>
      </c>
      <c r="X76" s="27"/>
      <c r="Y76" s="27"/>
      <c r="Z76" s="27"/>
      <c r="AA76" s="27"/>
      <c r="AB76" s="27">
        <v>276926</v>
      </c>
      <c r="AC76" s="27"/>
      <c r="AD76" s="27">
        <v>184201</v>
      </c>
      <c r="AE76" s="27"/>
      <c r="AF76" s="27">
        <v>713776</v>
      </c>
      <c r="AG76" s="27"/>
      <c r="AH76" s="27">
        <v>827052</v>
      </c>
      <c r="AI76" s="27"/>
      <c r="AJ76" s="92">
        <f t="shared" si="1"/>
        <v>2001955</v>
      </c>
      <c r="AK76" s="27"/>
      <c r="AL76" s="27">
        <v>793149</v>
      </c>
      <c r="AM76" s="27"/>
      <c r="AN76" s="27">
        <v>4356</v>
      </c>
      <c r="AO76" s="27"/>
      <c r="AP76" s="27">
        <v>294077</v>
      </c>
      <c r="AQ76" s="27"/>
      <c r="AR76" s="92">
        <f t="shared" si="2"/>
        <v>1091582</v>
      </c>
    </row>
    <row r="77" spans="1:44" ht="15" customHeight="1" x14ac:dyDescent="0.2">
      <c r="A77" s="8" t="s">
        <v>110</v>
      </c>
      <c r="B77" s="9"/>
      <c r="C77" s="34" t="s">
        <v>662</v>
      </c>
      <c r="E77" s="6"/>
      <c r="F77" s="7"/>
      <c r="G77" s="6"/>
      <c r="H77" s="2"/>
      <c r="I77" s="32">
        <v>26200</v>
      </c>
      <c r="J77" s="2"/>
      <c r="K77" s="35" t="s">
        <v>23</v>
      </c>
      <c r="L77" s="2"/>
      <c r="M77" s="27">
        <v>20524083</v>
      </c>
      <c r="N77" s="27"/>
      <c r="O77" s="27">
        <v>1681468</v>
      </c>
      <c r="P77" s="27"/>
      <c r="Q77" s="27">
        <v>1026610</v>
      </c>
      <c r="R77" s="27"/>
      <c r="S77" s="27">
        <v>0</v>
      </c>
      <c r="T77" s="27"/>
      <c r="U77" s="27">
        <v>1065404</v>
      </c>
      <c r="V77" s="27"/>
      <c r="W77" s="92">
        <f t="shared" si="0"/>
        <v>3773482</v>
      </c>
      <c r="X77" s="27"/>
      <c r="Y77" s="27"/>
      <c r="Z77" s="27"/>
      <c r="AA77" s="27"/>
      <c r="AB77" s="27">
        <v>390078</v>
      </c>
      <c r="AC77" s="27"/>
      <c r="AD77" s="27">
        <v>259465</v>
      </c>
      <c r="AE77" s="27"/>
      <c r="AF77" s="27">
        <v>1005423</v>
      </c>
      <c r="AG77" s="27"/>
      <c r="AH77" s="27">
        <v>575971</v>
      </c>
      <c r="AI77" s="27"/>
      <c r="AJ77" s="92">
        <f t="shared" si="1"/>
        <v>2230937</v>
      </c>
      <c r="AK77" s="27"/>
      <c r="AL77" s="27">
        <v>1117228</v>
      </c>
      <c r="AM77" s="27"/>
      <c r="AN77" s="27">
        <v>0</v>
      </c>
      <c r="AO77" s="27"/>
      <c r="AP77" s="27">
        <v>117017</v>
      </c>
      <c r="AQ77" s="27"/>
      <c r="AR77" s="92">
        <f t="shared" si="2"/>
        <v>1234245</v>
      </c>
    </row>
    <row r="78" spans="1:44" ht="15" customHeight="1" x14ac:dyDescent="0.2">
      <c r="A78" s="8" t="s">
        <v>110</v>
      </c>
      <c r="B78" s="9"/>
      <c r="C78" s="34" t="s">
        <v>663</v>
      </c>
      <c r="E78" s="6"/>
      <c r="F78" s="7"/>
      <c r="G78" s="6"/>
      <c r="H78" s="2"/>
      <c r="I78" s="32">
        <v>28100</v>
      </c>
      <c r="J78" s="2"/>
      <c r="K78" s="35" t="s">
        <v>23</v>
      </c>
      <c r="L78" s="2"/>
      <c r="M78" s="27">
        <v>23337087</v>
      </c>
      <c r="N78" s="27"/>
      <c r="O78" s="27">
        <v>1911928</v>
      </c>
      <c r="P78" s="27"/>
      <c r="Q78" s="27">
        <v>1167315</v>
      </c>
      <c r="R78" s="27"/>
      <c r="S78" s="27">
        <v>0</v>
      </c>
      <c r="T78" s="27"/>
      <c r="U78" s="27">
        <v>235675</v>
      </c>
      <c r="V78" s="27"/>
      <c r="W78" s="92">
        <f t="shared" si="0"/>
        <v>3314918</v>
      </c>
      <c r="X78" s="27"/>
      <c r="Y78" s="27"/>
      <c r="Z78" s="27"/>
      <c r="AA78" s="27"/>
      <c r="AB78" s="27">
        <v>443541</v>
      </c>
      <c r="AC78" s="27"/>
      <c r="AD78" s="27">
        <v>295026</v>
      </c>
      <c r="AE78" s="27"/>
      <c r="AF78" s="27">
        <v>1143225</v>
      </c>
      <c r="AG78" s="27"/>
      <c r="AH78" s="27">
        <v>2099844</v>
      </c>
      <c r="AI78" s="27"/>
      <c r="AJ78" s="92">
        <f t="shared" si="1"/>
        <v>3981636</v>
      </c>
      <c r="AK78" s="27"/>
      <c r="AL78" s="27">
        <v>1270354</v>
      </c>
      <c r="AM78" s="27"/>
      <c r="AN78" s="27">
        <v>5316</v>
      </c>
      <c r="AO78" s="27"/>
      <c r="AP78" s="27">
        <v>-498543</v>
      </c>
      <c r="AQ78" s="27"/>
      <c r="AR78" s="92">
        <f t="shared" si="2"/>
        <v>777127</v>
      </c>
    </row>
    <row r="79" spans="1:44" ht="15" customHeight="1" x14ac:dyDescent="0.2">
      <c r="A79" s="8" t="s">
        <v>110</v>
      </c>
      <c r="B79" s="9"/>
      <c r="C79" s="34" t="s">
        <v>664</v>
      </c>
      <c r="E79" s="6"/>
      <c r="F79" s="7"/>
      <c r="G79" s="6"/>
      <c r="H79" s="2"/>
      <c r="I79" s="32">
        <v>72000</v>
      </c>
      <c r="J79" s="2"/>
      <c r="K79" s="35" t="s">
        <v>23</v>
      </c>
      <c r="L79" s="2"/>
      <c r="M79" s="27">
        <v>17211131</v>
      </c>
      <c r="N79" s="27"/>
      <c r="O79" s="27">
        <v>1410049</v>
      </c>
      <c r="P79" s="27"/>
      <c r="Q79" s="27">
        <v>860897</v>
      </c>
      <c r="R79" s="27"/>
      <c r="S79" s="27">
        <v>0</v>
      </c>
      <c r="T79" s="27"/>
      <c r="U79" s="27">
        <v>0</v>
      </c>
      <c r="V79" s="27"/>
      <c r="W79" s="92">
        <f t="shared" si="0"/>
        <v>2270946</v>
      </c>
      <c r="X79" s="27"/>
      <c r="Y79" s="27"/>
      <c r="Z79" s="27"/>
      <c r="AA79" s="27"/>
      <c r="AB79" s="27">
        <v>327112</v>
      </c>
      <c r="AC79" s="27"/>
      <c r="AD79" s="27">
        <v>217582</v>
      </c>
      <c r="AE79" s="27"/>
      <c r="AF79" s="27">
        <v>843130</v>
      </c>
      <c r="AG79" s="27"/>
      <c r="AH79" s="27">
        <v>21327962</v>
      </c>
      <c r="AI79" s="27"/>
      <c r="AJ79" s="92">
        <f t="shared" si="1"/>
        <v>22715786</v>
      </c>
      <c r="AK79" s="27"/>
      <c r="AL79" s="27">
        <v>936888</v>
      </c>
      <c r="AM79" s="27"/>
      <c r="AN79" s="27">
        <v>0</v>
      </c>
      <c r="AO79" s="27"/>
      <c r="AP79" s="27">
        <v>-10250592</v>
      </c>
      <c r="AQ79" s="27"/>
      <c r="AR79" s="92">
        <f t="shared" si="2"/>
        <v>-9313704</v>
      </c>
    </row>
    <row r="80" spans="1:44" ht="15" customHeight="1" x14ac:dyDescent="0.2">
      <c r="A80" s="8" t="s">
        <v>110</v>
      </c>
      <c r="B80" s="9"/>
      <c r="C80" s="34" t="s">
        <v>664</v>
      </c>
      <c r="E80" s="6"/>
      <c r="F80" s="7"/>
      <c r="G80" s="6"/>
      <c r="H80" s="2"/>
      <c r="I80" s="32">
        <v>72001</v>
      </c>
      <c r="J80" s="2"/>
      <c r="K80" s="35" t="s">
        <v>23</v>
      </c>
      <c r="L80" s="2"/>
      <c r="M80" s="27">
        <v>15645677</v>
      </c>
      <c r="N80" s="27"/>
      <c r="O80" s="27">
        <v>1281797</v>
      </c>
      <c r="P80" s="27"/>
      <c r="Q80" s="27">
        <v>782593</v>
      </c>
      <c r="R80" s="27"/>
      <c r="S80" s="27">
        <v>0</v>
      </c>
      <c r="T80" s="27"/>
      <c r="U80" s="27">
        <v>722966</v>
      </c>
      <c r="V80" s="27"/>
      <c r="W80" s="92">
        <f t="shared" si="0"/>
        <v>2787356</v>
      </c>
      <c r="X80" s="27"/>
      <c r="Y80" s="27"/>
      <c r="Z80" s="27"/>
      <c r="AA80" s="27"/>
      <c r="AB80" s="27">
        <v>297359</v>
      </c>
      <c r="AC80" s="27"/>
      <c r="AD80" s="27">
        <v>197792</v>
      </c>
      <c r="AE80" s="27"/>
      <c r="AF80" s="27">
        <v>766443</v>
      </c>
      <c r="AG80" s="27"/>
      <c r="AH80" s="27">
        <v>1845332</v>
      </c>
      <c r="AI80" s="27"/>
      <c r="AJ80" s="92">
        <f t="shared" si="1"/>
        <v>3106926</v>
      </c>
      <c r="AK80" s="27"/>
      <c r="AL80" s="27">
        <v>851672</v>
      </c>
      <c r="AM80" s="27"/>
      <c r="AN80" s="27">
        <v>0</v>
      </c>
      <c r="AO80" s="27"/>
      <c r="AP80" s="27">
        <v>63521</v>
      </c>
      <c r="AQ80" s="27"/>
      <c r="AR80" s="92">
        <f t="shared" si="2"/>
        <v>915193</v>
      </c>
    </row>
    <row r="81" spans="1:44" ht="15" customHeight="1" x14ac:dyDescent="0.2">
      <c r="A81" s="8" t="s">
        <v>110</v>
      </c>
      <c r="B81" s="9"/>
      <c r="C81" s="34" t="s">
        <v>664</v>
      </c>
      <c r="E81" s="6"/>
      <c r="F81" s="7"/>
      <c r="G81" s="6"/>
      <c r="H81" s="2"/>
      <c r="I81" s="32">
        <v>72003</v>
      </c>
      <c r="J81" s="2"/>
      <c r="K81" s="35" t="s">
        <v>23</v>
      </c>
      <c r="M81" s="27">
        <v>71217299</v>
      </c>
      <c r="N81" s="27"/>
      <c r="O81" s="27">
        <v>5834590</v>
      </c>
      <c r="P81" s="27"/>
      <c r="Q81" s="27">
        <v>3562272</v>
      </c>
      <c r="R81" s="27"/>
      <c r="S81" s="27">
        <v>0</v>
      </c>
      <c r="T81" s="27"/>
      <c r="U81" s="27">
        <v>4718086</v>
      </c>
      <c r="V81" s="27"/>
      <c r="W81" s="92">
        <f t="shared" si="0"/>
        <v>14114948</v>
      </c>
      <c r="X81" s="27"/>
      <c r="Y81" s="27"/>
      <c r="Z81" s="27"/>
      <c r="AA81" s="27"/>
      <c r="AB81" s="27">
        <v>1353545</v>
      </c>
      <c r="AC81" s="27"/>
      <c r="AD81" s="27">
        <v>900326</v>
      </c>
      <c r="AE81" s="27"/>
      <c r="AF81" s="27">
        <v>3488757</v>
      </c>
      <c r="AG81" s="27"/>
      <c r="AH81" s="27">
        <v>2375421</v>
      </c>
      <c r="AI81" s="27"/>
      <c r="AJ81" s="92">
        <f t="shared" si="1"/>
        <v>8118049</v>
      </c>
      <c r="AK81" s="27"/>
      <c r="AL81" s="27">
        <v>3876712</v>
      </c>
      <c r="AM81" s="27"/>
      <c r="AN81" s="27">
        <v>283025</v>
      </c>
      <c r="AO81" s="27"/>
      <c r="AP81" s="27">
        <v>1279464</v>
      </c>
      <c r="AQ81" s="27"/>
      <c r="AR81" s="92">
        <f t="shared" si="2"/>
        <v>5439201</v>
      </c>
    </row>
    <row r="82" spans="1:44" ht="15" customHeight="1" x14ac:dyDescent="0.2">
      <c r="A82" s="8" t="s">
        <v>110</v>
      </c>
      <c r="B82" s="9"/>
      <c r="C82" s="34" t="s">
        <v>665</v>
      </c>
      <c r="E82" s="6"/>
      <c r="F82" s="7"/>
      <c r="G82" s="6"/>
      <c r="H82" s="2"/>
      <c r="I82" s="32">
        <v>32600</v>
      </c>
      <c r="J82" s="2"/>
      <c r="K82" s="35" t="s">
        <v>23</v>
      </c>
      <c r="L82" s="2"/>
      <c r="M82" s="27">
        <v>82048832</v>
      </c>
      <c r="N82" s="27"/>
      <c r="O82" s="27">
        <v>6721980</v>
      </c>
      <c r="P82" s="27"/>
      <c r="Q82" s="27">
        <v>4104063</v>
      </c>
      <c r="R82" s="27"/>
      <c r="S82" s="27">
        <v>0</v>
      </c>
      <c r="T82" s="27"/>
      <c r="U82" s="27">
        <v>5847498</v>
      </c>
      <c r="V82" s="27"/>
      <c r="W82" s="92">
        <f t="shared" si="0"/>
        <v>16673541</v>
      </c>
      <c r="X82" s="27"/>
      <c r="Y82" s="27"/>
      <c r="Z82" s="27"/>
      <c r="AA82" s="27"/>
      <c r="AB82" s="27">
        <v>1559407</v>
      </c>
      <c r="AC82" s="27"/>
      <c r="AD82" s="27">
        <v>1037258</v>
      </c>
      <c r="AE82" s="27"/>
      <c r="AF82" s="27">
        <v>4019367</v>
      </c>
      <c r="AG82" s="27"/>
      <c r="AH82" s="27">
        <v>0</v>
      </c>
      <c r="AI82" s="27"/>
      <c r="AJ82" s="92">
        <f t="shared" si="1"/>
        <v>6616032</v>
      </c>
      <c r="AK82" s="27"/>
      <c r="AL82" s="27">
        <v>4466327</v>
      </c>
      <c r="AM82" s="27"/>
      <c r="AN82" s="27">
        <v>122428</v>
      </c>
      <c r="AO82" s="27"/>
      <c r="AP82" s="27">
        <v>1255913</v>
      </c>
      <c r="AQ82" s="27"/>
      <c r="AR82" s="92">
        <f t="shared" si="2"/>
        <v>5844668</v>
      </c>
    </row>
    <row r="83" spans="1:44" ht="15" customHeight="1" x14ac:dyDescent="0.2">
      <c r="A83" s="8" t="s">
        <v>110</v>
      </c>
      <c r="B83" s="9"/>
      <c r="C83" s="34" t="s">
        <v>666</v>
      </c>
      <c r="E83" s="6"/>
      <c r="F83" s="7"/>
      <c r="G83" s="6"/>
      <c r="H83" s="2"/>
      <c r="I83" s="32">
        <v>20800</v>
      </c>
      <c r="J83" s="2"/>
      <c r="K83" s="35" t="s">
        <v>23</v>
      </c>
      <c r="L83" s="2"/>
      <c r="M83" s="27">
        <v>25583726</v>
      </c>
      <c r="N83" s="27"/>
      <c r="O83" s="27">
        <v>2095987</v>
      </c>
      <c r="P83" s="27"/>
      <c r="Q83" s="27">
        <v>1279692</v>
      </c>
      <c r="R83" s="27"/>
      <c r="S83" s="27">
        <v>0</v>
      </c>
      <c r="T83" s="27"/>
      <c r="U83" s="27">
        <v>801507</v>
      </c>
      <c r="V83" s="27"/>
      <c r="W83" s="92">
        <f t="shared" ref="W83:W95" si="3">O83+Q83+U83+S83</f>
        <v>4177186</v>
      </c>
      <c r="X83" s="27"/>
      <c r="Y83" s="27"/>
      <c r="Z83" s="27"/>
      <c r="AA83" s="27"/>
      <c r="AB83" s="27">
        <v>486240</v>
      </c>
      <c r="AC83" s="27"/>
      <c r="AD83" s="27">
        <v>323428</v>
      </c>
      <c r="AE83" s="27"/>
      <c r="AF83" s="27">
        <v>1253283</v>
      </c>
      <c r="AG83" s="27"/>
      <c r="AH83" s="27">
        <v>1125441</v>
      </c>
      <c r="AI83" s="27"/>
      <c r="AJ83" s="92">
        <f t="shared" ref="AJ83:AJ95" si="4">AB83+AD83+AF83+AH83</f>
        <v>3188392</v>
      </c>
      <c r="AK83" s="27"/>
      <c r="AL83" s="27">
        <v>1392650</v>
      </c>
      <c r="AM83" s="27"/>
      <c r="AN83" s="27">
        <v>0</v>
      </c>
      <c r="AO83" s="27"/>
      <c r="AP83" s="27">
        <v>140124</v>
      </c>
      <c r="AQ83" s="27"/>
      <c r="AR83" s="92">
        <f t="shared" ref="AR83:AR95" si="5">AL83+AP83+AN83</f>
        <v>1532774</v>
      </c>
    </row>
    <row r="84" spans="1:44" ht="15" customHeight="1" x14ac:dyDescent="0.2">
      <c r="A84" s="8" t="s">
        <v>110</v>
      </c>
      <c r="B84" s="9"/>
      <c r="C84" s="34" t="s">
        <v>667</v>
      </c>
      <c r="E84" s="6"/>
      <c r="F84" s="7"/>
      <c r="G84" s="6"/>
      <c r="H84" s="2"/>
      <c r="I84" s="32">
        <v>74100</v>
      </c>
      <c r="J84" s="2"/>
      <c r="K84" s="35" t="s">
        <v>23</v>
      </c>
      <c r="L84" s="2"/>
      <c r="M84" s="27">
        <v>1911855</v>
      </c>
      <c r="N84" s="27"/>
      <c r="O84" s="27">
        <v>156632</v>
      </c>
      <c r="P84" s="27"/>
      <c r="Q84" s="27">
        <v>95631</v>
      </c>
      <c r="R84" s="27"/>
      <c r="S84" s="27">
        <v>0</v>
      </c>
      <c r="T84" s="27"/>
      <c r="U84" s="27">
        <v>244773</v>
      </c>
      <c r="V84" s="27"/>
      <c r="W84" s="92">
        <f t="shared" si="3"/>
        <v>497036</v>
      </c>
      <c r="X84" s="27"/>
      <c r="Y84" s="27"/>
      <c r="Z84" s="27"/>
      <c r="AA84" s="27"/>
      <c r="AB84" s="27">
        <v>36336</v>
      </c>
      <c r="AC84" s="27"/>
      <c r="AD84" s="27">
        <v>24170</v>
      </c>
      <c r="AE84" s="27"/>
      <c r="AF84" s="27">
        <v>93657</v>
      </c>
      <c r="AG84" s="27"/>
      <c r="AH84" s="27">
        <v>460766</v>
      </c>
      <c r="AI84" s="27"/>
      <c r="AJ84" s="92">
        <f t="shared" si="4"/>
        <v>614929</v>
      </c>
      <c r="AK84" s="27"/>
      <c r="AL84" s="27">
        <v>104072</v>
      </c>
      <c r="AM84" s="27"/>
      <c r="AN84" s="27">
        <v>0</v>
      </c>
      <c r="AO84" s="27"/>
      <c r="AP84" s="27">
        <v>-64147</v>
      </c>
      <c r="AQ84" s="27"/>
      <c r="AR84" s="92">
        <f t="shared" si="5"/>
        <v>39925</v>
      </c>
    </row>
    <row r="85" spans="1:44" ht="15" customHeight="1" x14ac:dyDescent="0.2">
      <c r="A85" s="8" t="s">
        <v>110</v>
      </c>
      <c r="B85" s="9"/>
      <c r="C85" s="34" t="s">
        <v>668</v>
      </c>
      <c r="E85" s="6"/>
      <c r="F85" s="7"/>
      <c r="G85" s="6"/>
      <c r="H85" s="2"/>
      <c r="I85" s="32">
        <v>63500</v>
      </c>
      <c r="J85" s="2"/>
      <c r="K85" s="35" t="s">
        <v>24</v>
      </c>
      <c r="L85" s="2"/>
      <c r="M85" s="27">
        <v>1455546</v>
      </c>
      <c r="N85" s="27"/>
      <c r="O85" s="27">
        <v>119248</v>
      </c>
      <c r="P85" s="27"/>
      <c r="Q85" s="27">
        <v>72806</v>
      </c>
      <c r="R85" s="27"/>
      <c r="S85" s="27">
        <v>0</v>
      </c>
      <c r="T85" s="27"/>
      <c r="U85" s="27">
        <v>191009</v>
      </c>
      <c r="V85" s="27"/>
      <c r="W85" s="92">
        <f t="shared" si="3"/>
        <v>383063</v>
      </c>
      <c r="X85" s="27"/>
      <c r="Y85" s="27"/>
      <c r="Z85" s="27"/>
      <c r="AA85" s="27"/>
      <c r="AB85" s="27">
        <v>27664</v>
      </c>
      <c r="AC85" s="27"/>
      <c r="AD85" s="27">
        <v>18401</v>
      </c>
      <c r="AE85" s="27"/>
      <c r="AF85" s="27">
        <v>71304</v>
      </c>
      <c r="AG85" s="27"/>
      <c r="AH85" s="27">
        <v>245020</v>
      </c>
      <c r="AI85" s="27"/>
      <c r="AJ85" s="92">
        <f t="shared" si="4"/>
        <v>362389</v>
      </c>
      <c r="AK85" s="27"/>
      <c r="AL85" s="27">
        <v>79233</v>
      </c>
      <c r="AM85" s="27"/>
      <c r="AN85" s="27">
        <v>0</v>
      </c>
      <c r="AO85" s="27"/>
      <c r="AP85" s="27">
        <v>63747</v>
      </c>
      <c r="AQ85" s="27"/>
      <c r="AR85" s="92">
        <f t="shared" si="5"/>
        <v>142980</v>
      </c>
    </row>
    <row r="86" spans="1:44" ht="15" customHeight="1" x14ac:dyDescent="0.2">
      <c r="A86" s="8" t="s">
        <v>110</v>
      </c>
      <c r="B86" s="9"/>
      <c r="C86" s="34" t="s">
        <v>669</v>
      </c>
      <c r="E86" s="6"/>
      <c r="F86" s="7"/>
      <c r="G86" s="6"/>
      <c r="H86" s="2"/>
      <c r="I86" s="32">
        <v>63600</v>
      </c>
      <c r="J86" s="2"/>
      <c r="K86" s="35" t="s">
        <v>24</v>
      </c>
      <c r="L86" s="2"/>
      <c r="M86" s="27">
        <v>2433584</v>
      </c>
      <c r="N86" s="27"/>
      <c r="O86" s="27">
        <v>199375</v>
      </c>
      <c r="P86" s="27"/>
      <c r="Q86" s="27">
        <v>121727</v>
      </c>
      <c r="R86" s="27"/>
      <c r="S86" s="27">
        <v>0</v>
      </c>
      <c r="T86" s="27"/>
      <c r="U86" s="27">
        <v>323952</v>
      </c>
      <c r="V86" s="27"/>
      <c r="W86" s="92">
        <f t="shared" si="3"/>
        <v>645054</v>
      </c>
      <c r="X86" s="27"/>
      <c r="Y86" s="27"/>
      <c r="Z86" s="27"/>
      <c r="AA86" s="27"/>
      <c r="AB86" s="27">
        <v>46252</v>
      </c>
      <c r="AC86" s="27"/>
      <c r="AD86" s="27">
        <v>30765</v>
      </c>
      <c r="AE86" s="27"/>
      <c r="AF86" s="27">
        <v>119215</v>
      </c>
      <c r="AG86" s="27"/>
      <c r="AH86" s="27">
        <v>38217</v>
      </c>
      <c r="AI86" s="27"/>
      <c r="AJ86" s="92">
        <f t="shared" si="4"/>
        <v>234449</v>
      </c>
      <c r="AK86" s="27"/>
      <c r="AL86" s="27">
        <v>132472</v>
      </c>
      <c r="AM86" s="27"/>
      <c r="AN86" s="27">
        <v>0</v>
      </c>
      <c r="AO86" s="27"/>
      <c r="AP86" s="27">
        <v>234447</v>
      </c>
      <c r="AQ86" s="27"/>
      <c r="AR86" s="92">
        <f t="shared" si="5"/>
        <v>366919</v>
      </c>
    </row>
    <row r="87" spans="1:44" ht="15" customHeight="1" x14ac:dyDescent="0.2">
      <c r="A87" s="8" t="s">
        <v>110</v>
      </c>
      <c r="B87" s="9"/>
      <c r="C87" s="34" t="s">
        <v>670</v>
      </c>
      <c r="E87" s="6"/>
      <c r="F87" s="7"/>
      <c r="G87" s="6"/>
      <c r="H87" s="2"/>
      <c r="I87" s="32">
        <v>65900</v>
      </c>
      <c r="J87" s="2"/>
      <c r="K87" s="35" t="s">
        <v>24</v>
      </c>
      <c r="L87" s="2"/>
      <c r="M87" s="27">
        <v>3870360</v>
      </c>
      <c r="N87" s="27"/>
      <c r="O87" s="27">
        <v>317085</v>
      </c>
      <c r="P87" s="27"/>
      <c r="Q87" s="27">
        <v>193594</v>
      </c>
      <c r="R87" s="27"/>
      <c r="S87" s="27">
        <v>0</v>
      </c>
      <c r="T87" s="27"/>
      <c r="U87" s="27">
        <v>446032</v>
      </c>
      <c r="V87" s="27"/>
      <c r="W87" s="92">
        <f t="shared" si="3"/>
        <v>956711</v>
      </c>
      <c r="X87" s="27"/>
      <c r="Y87" s="27"/>
      <c r="Z87" s="27"/>
      <c r="AA87" s="27"/>
      <c r="AB87" s="27">
        <v>73559</v>
      </c>
      <c r="AC87" s="27"/>
      <c r="AD87" s="27">
        <v>48929</v>
      </c>
      <c r="AE87" s="27"/>
      <c r="AF87" s="27">
        <v>189599</v>
      </c>
      <c r="AG87" s="27"/>
      <c r="AH87" s="27">
        <v>0</v>
      </c>
      <c r="AI87" s="27"/>
      <c r="AJ87" s="92">
        <f t="shared" si="4"/>
        <v>312087</v>
      </c>
      <c r="AK87" s="27"/>
      <c r="AL87" s="27">
        <v>210683</v>
      </c>
      <c r="AM87" s="27"/>
      <c r="AN87" s="27">
        <v>0</v>
      </c>
      <c r="AO87" s="27"/>
      <c r="AP87" s="27">
        <v>135094</v>
      </c>
      <c r="AQ87" s="27"/>
      <c r="AR87" s="92">
        <f t="shared" si="5"/>
        <v>345777</v>
      </c>
    </row>
    <row r="88" spans="1:44" ht="15" customHeight="1" x14ac:dyDescent="0.2">
      <c r="A88" s="8" t="s">
        <v>110</v>
      </c>
      <c r="B88" s="9"/>
      <c r="C88" s="34" t="s">
        <v>671</v>
      </c>
      <c r="E88" s="6"/>
      <c r="F88" s="7"/>
      <c r="G88" s="6"/>
      <c r="H88" s="2"/>
      <c r="I88" s="32">
        <v>56900</v>
      </c>
      <c r="J88" s="2"/>
      <c r="K88" s="35" t="s">
        <v>24</v>
      </c>
      <c r="L88" s="2"/>
      <c r="M88" s="27">
        <v>4395809</v>
      </c>
      <c r="N88" s="27"/>
      <c r="O88" s="27">
        <v>360134</v>
      </c>
      <c r="P88" s="27"/>
      <c r="Q88" s="27">
        <v>219877</v>
      </c>
      <c r="R88" s="27"/>
      <c r="S88" s="27">
        <v>0</v>
      </c>
      <c r="T88" s="27"/>
      <c r="U88" s="27">
        <v>273591</v>
      </c>
      <c r="V88" s="27"/>
      <c r="W88" s="92">
        <f t="shared" si="3"/>
        <v>853602</v>
      </c>
      <c r="X88" s="27"/>
      <c r="Y88" s="27"/>
      <c r="Z88" s="27"/>
      <c r="AA88" s="27"/>
      <c r="AB88" s="27">
        <v>83546</v>
      </c>
      <c r="AC88" s="27"/>
      <c r="AD88" s="27">
        <v>55572</v>
      </c>
      <c r="AE88" s="27"/>
      <c r="AF88" s="27">
        <v>215340</v>
      </c>
      <c r="AG88" s="27"/>
      <c r="AH88" s="27">
        <v>1107522</v>
      </c>
      <c r="AI88" s="27"/>
      <c r="AJ88" s="92">
        <f t="shared" si="4"/>
        <v>1461980</v>
      </c>
      <c r="AK88" s="27"/>
      <c r="AL88" s="27">
        <v>239286</v>
      </c>
      <c r="AM88" s="27"/>
      <c r="AN88" s="27">
        <v>0</v>
      </c>
      <c r="AO88" s="27"/>
      <c r="AP88" s="27">
        <v>-157048</v>
      </c>
      <c r="AQ88" s="27"/>
      <c r="AR88" s="92">
        <f t="shared" si="5"/>
        <v>82238</v>
      </c>
    </row>
    <row r="89" spans="1:44" ht="15" customHeight="1" x14ac:dyDescent="0.2">
      <c r="A89" s="8" t="s">
        <v>110</v>
      </c>
      <c r="B89" s="9"/>
      <c r="C89" s="34" t="s">
        <v>672</v>
      </c>
      <c r="E89" s="6"/>
      <c r="F89" s="7"/>
      <c r="G89" s="6"/>
      <c r="H89" s="2"/>
      <c r="I89" s="32">
        <v>60500</v>
      </c>
      <c r="J89" s="2"/>
      <c r="K89" s="35" t="s">
        <v>24</v>
      </c>
      <c r="L89" s="2"/>
      <c r="M89" s="27">
        <v>2858047</v>
      </c>
      <c r="N89" s="27"/>
      <c r="O89" s="27">
        <v>234150</v>
      </c>
      <c r="P89" s="27"/>
      <c r="Q89" s="27">
        <v>142959</v>
      </c>
      <c r="R89" s="27"/>
      <c r="S89" s="27">
        <v>0</v>
      </c>
      <c r="T89" s="27"/>
      <c r="U89" s="27">
        <v>556667</v>
      </c>
      <c r="V89" s="27"/>
      <c r="W89" s="92">
        <f t="shared" si="3"/>
        <v>933776</v>
      </c>
      <c r="X89" s="27"/>
      <c r="Y89" s="27"/>
      <c r="Z89" s="27"/>
      <c r="AA89" s="27"/>
      <c r="AB89" s="27">
        <v>54320</v>
      </c>
      <c r="AC89" s="27"/>
      <c r="AD89" s="27">
        <v>36131</v>
      </c>
      <c r="AE89" s="27"/>
      <c r="AF89" s="27">
        <v>140009</v>
      </c>
      <c r="AG89" s="27"/>
      <c r="AH89" s="27">
        <v>0</v>
      </c>
      <c r="AI89" s="27"/>
      <c r="AJ89" s="92">
        <f t="shared" si="4"/>
        <v>230460</v>
      </c>
      <c r="AK89" s="27"/>
      <c r="AL89" s="27">
        <v>155578</v>
      </c>
      <c r="AM89" s="27"/>
      <c r="AN89" s="27">
        <v>14984</v>
      </c>
      <c r="AO89" s="27"/>
      <c r="AP89" s="27">
        <v>180933</v>
      </c>
      <c r="AQ89" s="27"/>
      <c r="AR89" s="92">
        <f t="shared" si="5"/>
        <v>351495</v>
      </c>
    </row>
    <row r="90" spans="1:44" ht="15" customHeight="1" x14ac:dyDescent="0.2">
      <c r="A90" s="8" t="s">
        <v>110</v>
      </c>
      <c r="B90" s="9"/>
      <c r="C90" s="34" t="s">
        <v>673</v>
      </c>
      <c r="E90" s="6"/>
      <c r="F90" s="7"/>
      <c r="G90" s="6"/>
      <c r="H90" s="2"/>
      <c r="I90" s="32">
        <v>50900</v>
      </c>
      <c r="J90" s="2"/>
      <c r="K90" s="35" t="s">
        <v>24</v>
      </c>
      <c r="L90" s="2"/>
      <c r="M90" s="27">
        <v>4525399</v>
      </c>
      <c r="N90" s="27"/>
      <c r="O90" s="27">
        <v>370750</v>
      </c>
      <c r="P90" s="27"/>
      <c r="Q90" s="27">
        <v>226359</v>
      </c>
      <c r="R90" s="27"/>
      <c r="S90" s="27">
        <v>0</v>
      </c>
      <c r="T90" s="27"/>
      <c r="U90" s="27">
        <v>581263</v>
      </c>
      <c r="V90" s="27"/>
      <c r="W90" s="92">
        <f t="shared" si="3"/>
        <v>1178372</v>
      </c>
      <c r="X90" s="27"/>
      <c r="Y90" s="27"/>
      <c r="Z90" s="27"/>
      <c r="AA90" s="27"/>
      <c r="AB90" s="27">
        <v>86009</v>
      </c>
      <c r="AC90" s="27"/>
      <c r="AD90" s="27">
        <v>57210</v>
      </c>
      <c r="AE90" s="27"/>
      <c r="AF90" s="27">
        <v>221688</v>
      </c>
      <c r="AG90" s="27"/>
      <c r="AH90" s="27">
        <v>443537</v>
      </c>
      <c r="AI90" s="27"/>
      <c r="AJ90" s="92">
        <f t="shared" si="4"/>
        <v>808444</v>
      </c>
      <c r="AK90" s="27"/>
      <c r="AL90" s="27">
        <v>246340</v>
      </c>
      <c r="AM90" s="27"/>
      <c r="AN90" s="27">
        <v>0</v>
      </c>
      <c r="AO90" s="27"/>
      <c r="AP90" s="27">
        <v>75388</v>
      </c>
      <c r="AQ90" s="27"/>
      <c r="AR90" s="92">
        <f t="shared" si="5"/>
        <v>321728</v>
      </c>
    </row>
    <row r="91" spans="1:44" ht="15" customHeight="1" x14ac:dyDescent="0.2">
      <c r="A91" s="8" t="s">
        <v>110</v>
      </c>
      <c r="B91" s="9"/>
      <c r="C91" s="34" t="s">
        <v>674</v>
      </c>
      <c r="E91" s="6"/>
      <c r="F91" s="7"/>
      <c r="G91" s="6"/>
      <c r="H91" s="2"/>
      <c r="I91" s="32">
        <v>54100</v>
      </c>
      <c r="J91" s="2"/>
      <c r="K91" s="35" t="s">
        <v>24</v>
      </c>
      <c r="L91" s="2"/>
      <c r="M91" s="27">
        <v>3209706</v>
      </c>
      <c r="N91" s="27"/>
      <c r="O91" s="27">
        <v>262960</v>
      </c>
      <c r="P91" s="27"/>
      <c r="Q91" s="27">
        <v>160549</v>
      </c>
      <c r="R91" s="27"/>
      <c r="S91" s="27">
        <v>0</v>
      </c>
      <c r="T91" s="27"/>
      <c r="U91" s="27">
        <v>143237</v>
      </c>
      <c r="V91" s="27"/>
      <c r="W91" s="92">
        <f t="shared" si="3"/>
        <v>566746</v>
      </c>
      <c r="X91" s="27"/>
      <c r="Y91" s="27"/>
      <c r="Z91" s="27"/>
      <c r="AA91" s="27"/>
      <c r="AB91" s="27">
        <v>61003</v>
      </c>
      <c r="AC91" s="27"/>
      <c r="AD91" s="27">
        <v>40577</v>
      </c>
      <c r="AE91" s="27"/>
      <c r="AF91" s="27">
        <v>157235</v>
      </c>
      <c r="AG91" s="27"/>
      <c r="AH91" s="27">
        <v>532512</v>
      </c>
      <c r="AI91" s="27"/>
      <c r="AJ91" s="92">
        <f t="shared" si="4"/>
        <v>791327</v>
      </c>
      <c r="AK91" s="27"/>
      <c r="AL91" s="27">
        <v>174720</v>
      </c>
      <c r="AM91" s="27"/>
      <c r="AN91" s="27">
        <v>0</v>
      </c>
      <c r="AO91" s="27"/>
      <c r="AP91" s="27">
        <v>-59353</v>
      </c>
      <c r="AQ91" s="27"/>
      <c r="AR91" s="92">
        <f t="shared" si="5"/>
        <v>115367</v>
      </c>
    </row>
    <row r="92" spans="1:44" ht="15" customHeight="1" x14ac:dyDescent="0.2">
      <c r="A92" s="8" t="s">
        <v>110</v>
      </c>
      <c r="B92" s="9"/>
      <c r="C92" s="34" t="s">
        <v>675</v>
      </c>
      <c r="E92" s="6"/>
      <c r="F92" s="7"/>
      <c r="G92" s="6"/>
      <c r="H92" s="2"/>
      <c r="I92" s="32">
        <v>38800</v>
      </c>
      <c r="J92" s="2"/>
      <c r="K92" s="35" t="s">
        <v>24</v>
      </c>
      <c r="L92" s="2"/>
      <c r="M92" s="27">
        <v>12042731</v>
      </c>
      <c r="N92" s="27"/>
      <c r="O92" s="27">
        <v>986620</v>
      </c>
      <c r="P92" s="27"/>
      <c r="Q92" s="27">
        <v>602374</v>
      </c>
      <c r="R92" s="27"/>
      <c r="S92" s="27">
        <v>0</v>
      </c>
      <c r="T92" s="27"/>
      <c r="U92" s="27">
        <v>1544182</v>
      </c>
      <c r="V92" s="27"/>
      <c r="W92" s="92">
        <f t="shared" si="3"/>
        <v>3133176</v>
      </c>
      <c r="X92" s="27"/>
      <c r="Y92" s="27"/>
      <c r="Z92" s="27"/>
      <c r="AA92" s="27"/>
      <c r="AB92" s="27">
        <v>228882</v>
      </c>
      <c r="AC92" s="27"/>
      <c r="AD92" s="27">
        <v>152244</v>
      </c>
      <c r="AE92" s="27"/>
      <c r="AF92" s="27">
        <v>589943</v>
      </c>
      <c r="AG92" s="27"/>
      <c r="AH92" s="27">
        <v>964550</v>
      </c>
      <c r="AI92" s="27"/>
      <c r="AJ92" s="92">
        <f t="shared" si="4"/>
        <v>1935619</v>
      </c>
      <c r="AK92" s="27"/>
      <c r="AL92" s="27">
        <v>655546</v>
      </c>
      <c r="AM92" s="27"/>
      <c r="AN92" s="27">
        <v>18026</v>
      </c>
      <c r="AO92" s="27"/>
      <c r="AP92" s="27">
        <v>219789</v>
      </c>
      <c r="AQ92" s="27"/>
      <c r="AR92" s="92">
        <f t="shared" si="5"/>
        <v>893361</v>
      </c>
    </row>
    <row r="93" spans="1:44" ht="15" customHeight="1" x14ac:dyDescent="0.2">
      <c r="A93" s="8" t="s">
        <v>110</v>
      </c>
      <c r="B93" s="9"/>
      <c r="C93" s="34" t="s">
        <v>676</v>
      </c>
      <c r="E93" s="6"/>
      <c r="F93" s="7"/>
      <c r="G93" s="6"/>
      <c r="H93" s="2"/>
      <c r="I93" s="32">
        <v>51900</v>
      </c>
      <c r="J93" s="2"/>
      <c r="K93" s="35" t="s">
        <v>24</v>
      </c>
      <c r="L93" s="2"/>
      <c r="M93" s="27">
        <v>3796651</v>
      </c>
      <c r="N93" s="27"/>
      <c r="O93" s="27">
        <v>311047</v>
      </c>
      <c r="P93" s="27"/>
      <c r="Q93" s="27">
        <v>189908</v>
      </c>
      <c r="R93" s="27"/>
      <c r="S93" s="27">
        <v>0</v>
      </c>
      <c r="T93" s="27"/>
      <c r="U93" s="27">
        <v>448217</v>
      </c>
      <c r="V93" s="27"/>
      <c r="W93" s="92">
        <f t="shared" si="3"/>
        <v>949172</v>
      </c>
      <c r="X93" s="27"/>
      <c r="Y93" s="27"/>
      <c r="Z93" s="27"/>
      <c r="AA93" s="27"/>
      <c r="AB93" s="27">
        <v>72159</v>
      </c>
      <c r="AC93" s="27"/>
      <c r="AD93" s="27">
        <v>47997</v>
      </c>
      <c r="AE93" s="27"/>
      <c r="AF93" s="27">
        <v>185988</v>
      </c>
      <c r="AG93" s="27"/>
      <c r="AH93" s="27">
        <v>248491</v>
      </c>
      <c r="AI93" s="27"/>
      <c r="AJ93" s="92">
        <f t="shared" si="4"/>
        <v>554635</v>
      </c>
      <c r="AK93" s="27"/>
      <c r="AL93" s="27">
        <v>206671</v>
      </c>
      <c r="AM93" s="27"/>
      <c r="AN93" s="27">
        <v>0</v>
      </c>
      <c r="AO93" s="27"/>
      <c r="AP93" s="27">
        <v>40440</v>
      </c>
      <c r="AQ93" s="27"/>
      <c r="AR93" s="92">
        <f t="shared" si="5"/>
        <v>247111</v>
      </c>
    </row>
    <row r="94" spans="1:44" ht="15" customHeight="1" x14ac:dyDescent="0.2">
      <c r="A94" s="8" t="s">
        <v>110</v>
      </c>
      <c r="B94" s="9"/>
      <c r="C94" s="34" t="s">
        <v>677</v>
      </c>
      <c r="E94" s="6"/>
      <c r="F94" s="7"/>
      <c r="G94" s="6"/>
      <c r="H94" s="2"/>
      <c r="I94" s="32">
        <v>72103</v>
      </c>
      <c r="J94" s="2"/>
      <c r="K94" s="35" t="s">
        <v>24</v>
      </c>
      <c r="L94" s="2"/>
      <c r="M94" s="27">
        <v>19216644</v>
      </c>
      <c r="N94" s="27"/>
      <c r="O94" s="27">
        <v>1574354</v>
      </c>
      <c r="P94" s="27"/>
      <c r="Q94" s="27">
        <v>961212</v>
      </c>
      <c r="R94" s="27"/>
      <c r="S94" s="27">
        <v>0</v>
      </c>
      <c r="T94" s="27"/>
      <c r="U94" s="27">
        <v>603507</v>
      </c>
      <c r="V94" s="27"/>
      <c r="W94" s="92">
        <f t="shared" si="3"/>
        <v>3139073</v>
      </c>
      <c r="X94" s="27"/>
      <c r="Y94" s="27"/>
      <c r="Z94" s="27"/>
      <c r="AA94" s="27"/>
      <c r="AB94" s="27">
        <v>365229</v>
      </c>
      <c r="AC94" s="27"/>
      <c r="AD94" s="27">
        <v>242936</v>
      </c>
      <c r="AE94" s="27"/>
      <c r="AF94" s="27">
        <v>941375</v>
      </c>
      <c r="AG94" s="27"/>
      <c r="AH94" s="27">
        <v>662579</v>
      </c>
      <c r="AI94" s="27"/>
      <c r="AJ94" s="92">
        <f t="shared" si="4"/>
        <v>2212119</v>
      </c>
      <c r="AK94" s="27"/>
      <c r="AL94" s="27">
        <v>1046058</v>
      </c>
      <c r="AM94" s="27"/>
      <c r="AN94" s="27">
        <v>1250</v>
      </c>
      <c r="AO94" s="27"/>
      <c r="AP94" s="27">
        <v>-50324</v>
      </c>
      <c r="AQ94" s="27"/>
      <c r="AR94" s="92">
        <f t="shared" si="5"/>
        <v>996984</v>
      </c>
    </row>
    <row r="95" spans="1:44" ht="15" customHeight="1" x14ac:dyDescent="0.2">
      <c r="A95" s="8"/>
      <c r="B95" s="9"/>
      <c r="C95" s="34" t="s">
        <v>678</v>
      </c>
      <c r="E95" s="6"/>
      <c r="F95" s="7"/>
      <c r="G95" s="6"/>
      <c r="H95" s="2"/>
      <c r="I95" s="32">
        <v>60700</v>
      </c>
      <c r="J95" s="2"/>
      <c r="K95" s="35" t="s">
        <v>24</v>
      </c>
      <c r="L95" s="2"/>
      <c r="M95" s="27">
        <v>7705757</v>
      </c>
      <c r="N95" s="27"/>
      <c r="O95" s="27">
        <v>631306</v>
      </c>
      <c r="P95" s="27"/>
      <c r="Q95" s="27">
        <v>385440</v>
      </c>
      <c r="R95" s="27"/>
      <c r="S95" s="27">
        <v>0</v>
      </c>
      <c r="T95" s="27"/>
      <c r="U95" s="27">
        <v>420012</v>
      </c>
      <c r="V95" s="27"/>
      <c r="W95" s="92">
        <f t="shared" si="3"/>
        <v>1436758</v>
      </c>
      <c r="X95" s="27"/>
      <c r="Y95" s="27"/>
      <c r="Z95" s="27"/>
      <c r="AA95" s="27"/>
      <c r="AB95" s="27">
        <v>146454</v>
      </c>
      <c r="AC95" s="27"/>
      <c r="AD95" s="27">
        <v>97416</v>
      </c>
      <c r="AE95" s="27"/>
      <c r="AF95" s="27">
        <v>377486</v>
      </c>
      <c r="AG95" s="27"/>
      <c r="AH95" s="27">
        <v>654608</v>
      </c>
      <c r="AI95" s="27"/>
      <c r="AJ95" s="92">
        <f t="shared" si="4"/>
        <v>1275964</v>
      </c>
      <c r="AK95" s="27"/>
      <c r="AL95" s="27">
        <v>419463</v>
      </c>
      <c r="AM95" s="27"/>
      <c r="AN95" s="27">
        <v>0</v>
      </c>
      <c r="AO95" s="27"/>
      <c r="AP95" s="27">
        <v>43878</v>
      </c>
      <c r="AQ95" s="27"/>
      <c r="AR95" s="92">
        <f t="shared" si="5"/>
        <v>463341</v>
      </c>
    </row>
    <row r="96" spans="1:44" ht="19.5" customHeight="1" x14ac:dyDescent="0.2">
      <c r="A96" s="15"/>
      <c r="B96" s="15"/>
      <c r="C96" s="15"/>
      <c r="D96" s="15"/>
      <c r="E96" s="15"/>
      <c r="F96" s="15" t="s">
        <v>113</v>
      </c>
      <c r="M96" s="91">
        <f>SUM(M19:M95,'KPMG Pgs 15-26'!M35:M544)</f>
        <v>10029033268</v>
      </c>
      <c r="N96" s="52"/>
      <c r="O96" s="91">
        <f>SUM(O19:O95,'KPMG Pgs 15-26'!O35:O544)</f>
        <v>821644428</v>
      </c>
      <c r="P96" s="52"/>
      <c r="Q96" s="91">
        <f>SUM(Q19:Q95,'KPMG Pgs 15-26'!Q35:Q544)</f>
        <v>501649800</v>
      </c>
      <c r="R96" s="52"/>
      <c r="S96" s="91">
        <f>SUM(S19:S95,'KPMG Pgs 15-26'!S35:S544)</f>
        <v>0</v>
      </c>
      <c r="T96" s="52"/>
      <c r="U96" s="91">
        <f>SUM(U19:U95,'KPMG Pgs 15-26'!U35:U544)</f>
        <v>632896740</v>
      </c>
      <c r="V96" s="52"/>
      <c r="W96" s="91">
        <f>SUM(W19:W95,'KPMG Pgs 15-26'!W35:W544)</f>
        <v>1956190968</v>
      </c>
      <c r="X96" s="52"/>
      <c r="Y96" s="52"/>
      <c r="Z96" s="52"/>
      <c r="AA96" s="52"/>
      <c r="AB96" s="91">
        <f>SUM(AB19:AB95,'KPMG Pgs 15-26'!AB35:AB544)</f>
        <v>190610259</v>
      </c>
      <c r="AC96" s="52"/>
      <c r="AD96" s="91">
        <f>SUM(AD19:AD95,'KPMG Pgs 15-26'!AD35:AD544)</f>
        <v>126786586</v>
      </c>
      <c r="AE96" s="52"/>
      <c r="AF96" s="91">
        <f>SUM(AF19:AF95,'KPMG Pgs 15-26'!AF35:AF544)</f>
        <v>491297200</v>
      </c>
      <c r="AG96" s="52"/>
      <c r="AH96" s="91">
        <f>SUM(AH19:AH95,'KPMG Pgs 15-26'!AH35:AH544)</f>
        <v>632896740</v>
      </c>
      <c r="AI96" s="52"/>
      <c r="AJ96" s="91">
        <f>SUM(AJ19:AJ95,'KPMG Pgs 15-26'!AJ35:AJ544)</f>
        <v>1441590785</v>
      </c>
      <c r="AK96" s="52"/>
      <c r="AL96" s="91">
        <f>SUM(AL19:AL95,'KPMG Pgs 15-26'!AL35:AL544)</f>
        <v>545930234</v>
      </c>
      <c r="AM96" s="52"/>
      <c r="AN96" s="91">
        <f>SUM(AN19:AN95,'KPMG Pgs 15-26'!AN35:AN544)</f>
        <v>19215411</v>
      </c>
      <c r="AO96" s="52"/>
      <c r="AP96" s="91">
        <f>SUM(AP19:AP95,'KPMG Pgs 15-26'!AP35:AP544)</f>
        <v>0</v>
      </c>
      <c r="AQ96" s="52"/>
      <c r="AR96" s="91">
        <f>SUM(AR19:AR95,'KPMG Pgs 15-26'!AR35:AR544)</f>
        <v>565145645</v>
      </c>
    </row>
    <row r="97" spans="1:44" ht="19.5" customHeight="1" x14ac:dyDescent="0.2">
      <c r="A97" s="15"/>
      <c r="B97" s="15"/>
      <c r="C97" s="15"/>
      <c r="D97" s="15"/>
      <c r="E97" s="15"/>
      <c r="F97" s="15" t="s">
        <v>86</v>
      </c>
      <c r="G97" s="15"/>
      <c r="M97" s="91">
        <f>M96+'KPMG Pgs 15-26'!M33</f>
        <v>12064900153</v>
      </c>
      <c r="N97" s="52"/>
      <c r="O97" s="91">
        <f>O96+'KPMG Pgs 15-26'!O33</f>
        <v>821644428</v>
      </c>
      <c r="P97" s="52"/>
      <c r="Q97" s="91">
        <f>Q96+'KPMG Pgs 15-26'!Q33</f>
        <v>501649800</v>
      </c>
      <c r="R97" s="52"/>
      <c r="S97" s="91">
        <f>S96+'KPMG Pgs 15-26'!S33</f>
        <v>0</v>
      </c>
      <c r="T97" s="52"/>
      <c r="U97" s="91">
        <f>U96+'KPMG Pgs 15-26'!U33</f>
        <v>632896740</v>
      </c>
      <c r="V97" s="52"/>
      <c r="W97" s="91">
        <f>W96+'KPMG Pgs 15-26'!W33</f>
        <v>1956190968</v>
      </c>
      <c r="X97" s="52"/>
      <c r="Y97" s="52"/>
      <c r="Z97" s="52"/>
      <c r="AA97" s="52"/>
      <c r="AB97" s="91">
        <f>AB96+'KPMG Pgs 15-26'!AB33</f>
        <v>190610259</v>
      </c>
      <c r="AC97" s="52"/>
      <c r="AD97" s="91">
        <f>AD96+'KPMG Pgs 15-26'!AD33</f>
        <v>126786586</v>
      </c>
      <c r="AE97" s="52"/>
      <c r="AF97" s="91">
        <f>AF96+'KPMG Pgs 15-26'!AF33</f>
        <v>491297200</v>
      </c>
      <c r="AG97" s="52"/>
      <c r="AH97" s="91">
        <f>AH96+'KPMG Pgs 15-26'!AH33</f>
        <v>632896740</v>
      </c>
      <c r="AI97" s="52"/>
      <c r="AJ97" s="91">
        <f>AJ96+'KPMG Pgs 15-26'!AJ33</f>
        <v>1441590785</v>
      </c>
      <c r="AK97" s="52"/>
      <c r="AL97" s="91">
        <f>AL96+'KPMG Pgs 15-26'!AL33</f>
        <v>787240125</v>
      </c>
      <c r="AM97" s="52"/>
      <c r="AN97" s="91">
        <f>AN96+'KPMG Pgs 15-26'!AN33</f>
        <v>19215411</v>
      </c>
      <c r="AO97" s="52"/>
      <c r="AP97" s="91">
        <f>AP96+'KPMG Pgs 15-26'!AP33</f>
        <v>0</v>
      </c>
      <c r="AQ97" s="52"/>
      <c r="AR97" s="91">
        <f>AR96+'KPMG Pgs 15-26'!AR33</f>
        <v>806455536</v>
      </c>
    </row>
    <row r="98" spans="1:44" ht="19.5" customHeight="1" thickBot="1" x14ac:dyDescent="0.25">
      <c r="A98" s="15"/>
      <c r="B98" s="15"/>
      <c r="C98" s="15"/>
      <c r="D98" s="15"/>
      <c r="E98" s="15"/>
      <c r="F98" s="15" t="s">
        <v>32</v>
      </c>
      <c r="G98" s="15"/>
      <c r="I98" s="41"/>
      <c r="J98" s="41"/>
      <c r="K98" s="41"/>
      <c r="L98" s="41" t="s">
        <v>30</v>
      </c>
      <c r="M98" s="93">
        <f>M97+'KPMG Pgs 15-26'!M31</f>
        <v>16512196752</v>
      </c>
      <c r="O98" s="93">
        <f>O97+'KPMG Pgs 15-26'!O31</f>
        <v>969975967</v>
      </c>
      <c r="Q98" s="93">
        <f>Q97+'KPMG Pgs 15-26'!Q31</f>
        <v>583831806</v>
      </c>
      <c r="S98" s="93">
        <f>S97+'KPMG Pgs 15-26'!S31</f>
        <v>0</v>
      </c>
      <c r="U98" s="93">
        <f>U97+'KPMG Pgs 15-26'!U31</f>
        <v>664770105</v>
      </c>
      <c r="W98" s="93">
        <f>W97+'KPMG Pgs 15-26'!W31</f>
        <v>2218577878</v>
      </c>
      <c r="X98" s="38"/>
      <c r="Y98" s="38"/>
      <c r="Z98" s="38"/>
      <c r="AA98" s="38"/>
      <c r="AB98" s="93">
        <f>AB97+'KPMG Pgs 15-26'!AB31</f>
        <v>212471102</v>
      </c>
      <c r="AD98" s="93">
        <f>AD97+'KPMG Pgs 15-26'!AD31</f>
        <v>143842592</v>
      </c>
      <c r="AF98" s="93">
        <f>AF97+'KPMG Pgs 15-26'!AF31</f>
        <v>491861869</v>
      </c>
      <c r="AH98" s="93">
        <f>AH97+'KPMG Pgs 15-26'!AH31</f>
        <v>664770105</v>
      </c>
      <c r="AJ98" s="93">
        <f>AJ97+'KPMG Pgs 15-26'!AJ31</f>
        <v>1512945668</v>
      </c>
      <c r="AL98" s="93">
        <f>AL97+'KPMG Pgs 15-26'!AL31</f>
        <v>1167159452</v>
      </c>
      <c r="AM98" s="38"/>
      <c r="AN98" s="93">
        <f>AN97+'KPMG Pgs 15-26'!AN31</f>
        <v>19204609</v>
      </c>
      <c r="AO98" s="38"/>
      <c r="AP98" s="93">
        <f>AP97+'KPMG Pgs 15-26'!AP31</f>
        <v>0</v>
      </c>
      <c r="AR98" s="93">
        <f>AR97+'KPMG Pgs 15-26'!AR31</f>
        <v>1186364061</v>
      </c>
    </row>
    <row r="99" spans="1:44" s="15" customFormat="1" ht="39" customHeight="1" thickTop="1" x14ac:dyDescent="0.2">
      <c r="A99" s="15" t="s">
        <v>112</v>
      </c>
      <c r="N99" s="51"/>
    </row>
    <row r="101" spans="1:44" x14ac:dyDescent="0.2">
      <c r="AR101" s="1" t="s">
        <v>67</v>
      </c>
    </row>
    <row r="102" spans="1:44" x14ac:dyDescent="0.2">
      <c r="AR102" s="1" t="s">
        <v>67</v>
      </c>
    </row>
    <row r="119" spans="12:12" x14ac:dyDescent="0.2">
      <c r="L119" s="41"/>
    </row>
  </sheetData>
  <mergeCells count="6">
    <mergeCell ref="AL6:AR6"/>
    <mergeCell ref="O6:W6"/>
    <mergeCell ref="A1:X1"/>
    <mergeCell ref="A2:X2"/>
    <mergeCell ref="A3:X3"/>
    <mergeCell ref="A4:X4"/>
  </mergeCells>
  <pageMargins left="0.4" right="0.4" top="0.9" bottom="0.8" header="0.5" footer="0.5"/>
  <pageSetup scale="43" firstPageNumber="27" fitToWidth="2" fitToHeight="2" pageOrder="overThenDown" orientation="portrait" blackAndWhite="1" useFirstPageNumber="1" r:id="rId1"/>
  <headerFooter differentOddEven="1">
    <oddFooter>&amp;C&amp;P</oddFooter>
    <evenFooter xml:space="preserve">&amp;C&amp;"Times New Roman,Regular"&amp;12&amp;P&amp;R&amp;"Times New Roman,Regular"&amp;12 </evenFooter>
  </headerFooter>
  <colBreaks count="1" manualBreakCount="1">
    <brk id="25" max="69" man="1"/>
  </colBreaks>
  <customProperties>
    <customPr name="KSheetIndex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  <pageSetUpPr fitToPage="1"/>
  </sheetPr>
  <dimension ref="A1:S564"/>
  <sheetViews>
    <sheetView view="pageBreakPreview" zoomScale="70" zoomScaleNormal="70" zoomScaleSheetLayoutView="70" workbookViewId="0"/>
  </sheetViews>
  <sheetFormatPr defaultColWidth="9.42578125" defaultRowHeight="12.75" x14ac:dyDescent="0.2"/>
  <cols>
    <col min="1" max="6" width="2.5703125" style="1" customWidth="1"/>
    <col min="7" max="7" width="23.5703125" style="1" customWidth="1"/>
    <col min="8" max="8" width="3.42578125" style="1" customWidth="1"/>
    <col min="9" max="9" width="13.5703125" style="1" customWidth="1"/>
    <col min="10" max="10" width="3" style="1" customWidth="1"/>
    <col min="11" max="11" width="15.5703125" style="1" customWidth="1"/>
    <col min="12" max="12" width="3" style="1" customWidth="1"/>
    <col min="13" max="13" width="17.5703125" style="1" customWidth="1"/>
    <col min="14" max="14" width="3" style="1" customWidth="1"/>
    <col min="15" max="15" width="17.5703125" style="1" customWidth="1"/>
    <col min="16" max="16" width="9.42578125" style="1"/>
    <col min="17" max="17" width="21.5703125" style="1" customWidth="1"/>
    <col min="18" max="18" width="9.42578125" style="1"/>
    <col min="19" max="19" width="18.42578125" style="1" customWidth="1"/>
    <col min="20" max="16384" width="9.42578125" style="1"/>
  </cols>
  <sheetData>
    <row r="1" spans="1:19" ht="15" customHeight="1" x14ac:dyDescent="0.2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9" x14ac:dyDescent="0.2">
      <c r="A2" s="14" t="s">
        <v>69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9" ht="19.5" customHeight="1" x14ac:dyDescent="0.2">
      <c r="A3" s="16" t="s">
        <v>89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56"/>
    </row>
    <row r="4" spans="1:19" ht="19.5" customHeight="1" x14ac:dyDescent="0.2">
      <c r="A4" s="16" t="s">
        <v>688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9" ht="36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8" t="s">
        <v>60</v>
      </c>
    </row>
    <row r="6" spans="1:19" ht="15" customHeight="1" x14ac:dyDescent="0.2">
      <c r="A6" s="16"/>
      <c r="B6" s="16"/>
      <c r="C6" s="16"/>
      <c r="D6" s="16"/>
      <c r="E6" s="16"/>
      <c r="F6" s="16"/>
      <c r="G6" s="16"/>
      <c r="H6" s="16"/>
      <c r="I6" s="18" t="s">
        <v>60</v>
      </c>
      <c r="J6" s="14"/>
      <c r="K6" s="14"/>
      <c r="L6" s="16"/>
      <c r="M6" s="18" t="s">
        <v>88</v>
      </c>
      <c r="O6" s="18" t="s">
        <v>61</v>
      </c>
    </row>
    <row r="7" spans="1:19" ht="15" customHeight="1" x14ac:dyDescent="0.2">
      <c r="A7" s="19" t="s">
        <v>60</v>
      </c>
      <c r="B7" s="19"/>
      <c r="C7" s="19"/>
      <c r="D7" s="19"/>
      <c r="E7" s="19"/>
      <c r="F7" s="19"/>
      <c r="G7" s="19"/>
      <c r="H7" s="20"/>
      <c r="I7" s="23" t="s">
        <v>62</v>
      </c>
      <c r="J7" s="25"/>
      <c r="K7" s="23" t="s">
        <v>1</v>
      </c>
      <c r="L7" s="20"/>
      <c r="M7" s="23" t="s">
        <v>43</v>
      </c>
      <c r="N7" s="17"/>
      <c r="O7" s="23" t="s">
        <v>63</v>
      </c>
    </row>
    <row r="8" spans="1:19" ht="9" customHeight="1" x14ac:dyDescent="0.2">
      <c r="A8" s="24"/>
      <c r="B8" s="24"/>
      <c r="C8" s="24"/>
      <c r="D8" s="24"/>
      <c r="E8" s="24"/>
      <c r="F8" s="24"/>
      <c r="G8" s="24"/>
      <c r="H8" s="20"/>
      <c r="I8" s="25"/>
      <c r="J8" s="25"/>
      <c r="K8" s="25"/>
      <c r="L8" s="20"/>
      <c r="M8" s="25"/>
      <c r="N8" s="17"/>
      <c r="O8" s="25"/>
    </row>
    <row r="9" spans="1:19" ht="15" customHeight="1" x14ac:dyDescent="0.2">
      <c r="A9" s="12" t="s">
        <v>132</v>
      </c>
      <c r="B9" s="24"/>
      <c r="C9" s="24"/>
      <c r="E9" s="10"/>
      <c r="F9" s="11"/>
      <c r="G9" s="10"/>
      <c r="H9" s="2"/>
      <c r="I9" s="32">
        <v>56600</v>
      </c>
      <c r="J9" s="11"/>
      <c r="K9" s="33" t="s">
        <v>2</v>
      </c>
      <c r="L9" s="17" t="s">
        <v>30</v>
      </c>
      <c r="M9" s="105">
        <v>150982</v>
      </c>
      <c r="N9" s="106"/>
      <c r="O9" s="113">
        <v>6.2567651568521819E-4</v>
      </c>
      <c r="P9" s="11"/>
      <c r="Q9" s="3"/>
      <c r="S9" s="3"/>
    </row>
    <row r="10" spans="1:19" ht="15" customHeight="1" x14ac:dyDescent="0.2">
      <c r="A10" s="12" t="s">
        <v>133</v>
      </c>
      <c r="B10" s="24"/>
      <c r="C10" s="24"/>
      <c r="E10" s="10"/>
      <c r="F10" s="11"/>
      <c r="G10" s="10"/>
      <c r="H10" s="2"/>
      <c r="I10" s="32">
        <v>30801</v>
      </c>
      <c r="J10" s="11"/>
      <c r="K10" s="33" t="s">
        <v>2</v>
      </c>
      <c r="L10" s="17"/>
      <c r="M10" s="105">
        <v>1747833</v>
      </c>
      <c r="N10" s="106"/>
      <c r="O10" s="113">
        <v>7.243102233641374E-3</v>
      </c>
      <c r="P10" s="11"/>
      <c r="Q10" s="3"/>
      <c r="S10" s="3"/>
    </row>
    <row r="11" spans="1:19" ht="15" customHeight="1" x14ac:dyDescent="0.2">
      <c r="A11" s="12" t="s">
        <v>133</v>
      </c>
      <c r="B11" s="24"/>
      <c r="C11" s="24"/>
      <c r="E11" s="10"/>
      <c r="F11" s="11"/>
      <c r="G11" s="10"/>
      <c r="H11" s="2"/>
      <c r="I11" s="32">
        <v>30802</v>
      </c>
      <c r="J11" s="11"/>
      <c r="K11" s="33" t="s">
        <v>2</v>
      </c>
      <c r="L11" s="17"/>
      <c r="M11" s="105">
        <v>1354073</v>
      </c>
      <c r="N11" s="106"/>
      <c r="O11" s="113">
        <v>5.6113422568480377E-3</v>
      </c>
      <c r="P11" s="11"/>
      <c r="Q11" s="3"/>
      <c r="S11" s="3"/>
    </row>
    <row r="12" spans="1:19" ht="15" customHeight="1" x14ac:dyDescent="0.2">
      <c r="A12" s="12" t="s">
        <v>134</v>
      </c>
      <c r="B12" s="24"/>
      <c r="C12" s="24"/>
      <c r="E12" s="10"/>
      <c r="F12" s="11"/>
      <c r="G12" s="10"/>
      <c r="H12" s="2"/>
      <c r="I12" s="32">
        <v>70100</v>
      </c>
      <c r="J12" s="11"/>
      <c r="K12" s="33" t="s">
        <v>2</v>
      </c>
      <c r="L12" s="17"/>
      <c r="M12" s="105">
        <v>1410502</v>
      </c>
      <c r="N12" s="106"/>
      <c r="O12" s="113">
        <v>5.845186689320791E-3</v>
      </c>
      <c r="P12" s="11"/>
      <c r="Q12" s="3"/>
      <c r="S12" s="3"/>
    </row>
    <row r="13" spans="1:19" ht="15" customHeight="1" x14ac:dyDescent="0.2">
      <c r="A13" s="12" t="s">
        <v>134</v>
      </c>
      <c r="B13" s="24"/>
      <c r="C13" s="24"/>
      <c r="E13" s="10"/>
      <c r="F13" s="11"/>
      <c r="G13" s="10"/>
      <c r="H13" s="2"/>
      <c r="I13" s="32">
        <v>70103</v>
      </c>
      <c r="J13" s="11"/>
      <c r="K13" s="33" t="s">
        <v>2</v>
      </c>
      <c r="L13" s="17"/>
      <c r="M13" s="105">
        <v>496203</v>
      </c>
      <c r="N13" s="106"/>
      <c r="O13" s="113">
        <v>2.0562885914383986E-3</v>
      </c>
      <c r="P13" s="11"/>
      <c r="Q13" s="3"/>
      <c r="S13" s="3"/>
    </row>
    <row r="14" spans="1:19" ht="15" customHeight="1" x14ac:dyDescent="0.2">
      <c r="A14" s="12" t="s">
        <v>135</v>
      </c>
      <c r="B14" s="24"/>
      <c r="C14" s="24"/>
      <c r="E14" s="10"/>
      <c r="F14" s="11"/>
      <c r="G14" s="10"/>
      <c r="H14" s="2"/>
      <c r="I14" s="32">
        <v>50201</v>
      </c>
      <c r="J14" s="11"/>
      <c r="K14" s="33" t="s">
        <v>2</v>
      </c>
      <c r="L14" s="17"/>
      <c r="M14" s="105">
        <v>203214</v>
      </c>
      <c r="N14" s="106"/>
      <c r="O14" s="113">
        <v>8.4212838257842612E-4</v>
      </c>
      <c r="P14" s="11"/>
      <c r="Q14" s="3"/>
      <c r="S14" s="3"/>
    </row>
    <row r="15" spans="1:19" ht="15" customHeight="1" x14ac:dyDescent="0.2">
      <c r="A15" s="12" t="s">
        <v>135</v>
      </c>
      <c r="B15" s="24"/>
      <c r="C15" s="24"/>
      <c r="E15" s="10"/>
      <c r="F15" s="11"/>
      <c r="G15" s="10"/>
      <c r="H15" s="2"/>
      <c r="I15" s="32">
        <v>50202</v>
      </c>
      <c r="J15" s="11"/>
      <c r="K15" s="33" t="s">
        <v>2</v>
      </c>
      <c r="L15" s="17"/>
      <c r="M15" s="105">
        <v>224700</v>
      </c>
      <c r="N15" s="106"/>
      <c r="O15" s="113">
        <v>9.3116737806141475E-4</v>
      </c>
      <c r="P15" s="11"/>
      <c r="Q15" s="3"/>
      <c r="S15" s="3"/>
    </row>
    <row r="16" spans="1:19" ht="15" customHeight="1" x14ac:dyDescent="0.2">
      <c r="A16" s="12" t="s">
        <v>136</v>
      </c>
      <c r="B16" s="24"/>
      <c r="C16" s="24"/>
      <c r="E16" s="10"/>
      <c r="F16" s="11"/>
      <c r="G16" s="10"/>
      <c r="H16" s="2"/>
      <c r="I16" s="32">
        <v>58900</v>
      </c>
      <c r="J16" s="11"/>
      <c r="K16" s="33" t="s">
        <v>2</v>
      </c>
      <c r="L16" s="17"/>
      <c r="M16" s="105">
        <v>0</v>
      </c>
      <c r="N16" s="106"/>
      <c r="O16" s="113">
        <v>0</v>
      </c>
      <c r="P16" s="11"/>
      <c r="Q16" s="3"/>
      <c r="S16" s="3"/>
    </row>
    <row r="17" spans="1:19" ht="15" customHeight="1" x14ac:dyDescent="0.2">
      <c r="A17" s="12" t="s">
        <v>137</v>
      </c>
      <c r="B17" s="24"/>
      <c r="C17" s="24"/>
      <c r="E17" s="10"/>
      <c r="F17" s="11"/>
      <c r="G17" s="10"/>
      <c r="H17" s="2"/>
      <c r="I17" s="32">
        <v>59900</v>
      </c>
      <c r="J17" s="11"/>
      <c r="K17" s="33" t="s">
        <v>2</v>
      </c>
      <c r="L17" s="17"/>
      <c r="M17" s="105">
        <v>72687</v>
      </c>
      <c r="N17" s="106"/>
      <c r="O17" s="113">
        <v>3.012183498404542E-4</v>
      </c>
      <c r="P17" s="11"/>
      <c r="Q17" s="3"/>
      <c r="S17" s="3"/>
    </row>
    <row r="18" spans="1:19" ht="15" customHeight="1" x14ac:dyDescent="0.2">
      <c r="A18" s="12" t="s">
        <v>138</v>
      </c>
      <c r="B18" s="24"/>
      <c r="C18" s="24"/>
      <c r="E18" s="10"/>
      <c r="F18" s="11"/>
      <c r="G18" s="10"/>
      <c r="H18" s="2"/>
      <c r="I18" s="32">
        <v>58200</v>
      </c>
      <c r="J18" s="11"/>
      <c r="K18" s="33" t="s">
        <v>2</v>
      </c>
      <c r="L18" s="17"/>
      <c r="M18" s="105">
        <v>493593</v>
      </c>
      <c r="N18" s="106"/>
      <c r="O18" s="113">
        <v>2.0454726285690605E-3</v>
      </c>
      <c r="P18" s="11"/>
      <c r="Q18" s="3"/>
      <c r="S18" s="3"/>
    </row>
    <row r="19" spans="1:19" ht="15" customHeight="1" x14ac:dyDescent="0.2">
      <c r="A19" s="12" t="s">
        <v>139</v>
      </c>
      <c r="B19" s="24"/>
      <c r="C19" s="24"/>
      <c r="E19" s="10"/>
      <c r="F19" s="11"/>
      <c r="G19" s="10"/>
      <c r="H19" s="2"/>
      <c r="I19" s="32">
        <v>53800</v>
      </c>
      <c r="J19" s="11"/>
      <c r="K19" s="33" t="s">
        <v>2</v>
      </c>
      <c r="L19" s="17"/>
      <c r="M19" s="105">
        <v>369127</v>
      </c>
      <c r="N19" s="106"/>
      <c r="O19" s="113">
        <v>1.5296796651609963E-3</v>
      </c>
      <c r="P19" s="11"/>
      <c r="Q19" s="3"/>
      <c r="S19" s="3"/>
    </row>
    <row r="20" spans="1:19" ht="15" customHeight="1" x14ac:dyDescent="0.2">
      <c r="A20" s="12" t="s">
        <v>140</v>
      </c>
      <c r="B20" s="24"/>
      <c r="C20" s="24"/>
      <c r="E20" s="10"/>
      <c r="F20" s="11"/>
      <c r="G20" s="10"/>
      <c r="H20" s="2"/>
      <c r="I20" s="32">
        <v>59100</v>
      </c>
      <c r="J20" s="11"/>
      <c r="K20" s="33" t="s">
        <v>2</v>
      </c>
      <c r="L20" s="17"/>
      <c r="M20" s="105">
        <v>343957</v>
      </c>
      <c r="N20" s="106"/>
      <c r="O20" s="113">
        <v>1.4253740002486428E-3</v>
      </c>
      <c r="P20" s="11"/>
      <c r="Q20" s="3"/>
      <c r="S20" s="3"/>
    </row>
    <row r="21" spans="1:19" ht="15" customHeight="1" x14ac:dyDescent="0.2">
      <c r="A21" s="12" t="s">
        <v>141</v>
      </c>
      <c r="B21" s="24"/>
      <c r="C21" s="24"/>
      <c r="E21" s="10"/>
      <c r="F21" s="11"/>
      <c r="G21" s="10"/>
      <c r="H21" s="2"/>
      <c r="I21" s="32">
        <v>36500</v>
      </c>
      <c r="J21" s="11"/>
      <c r="K21" s="33" t="s">
        <v>2</v>
      </c>
      <c r="L21" s="17"/>
      <c r="M21" s="105">
        <v>193440</v>
      </c>
      <c r="N21" s="106"/>
      <c r="O21" s="113">
        <v>8.0162446645393886E-4</v>
      </c>
      <c r="P21" s="11"/>
      <c r="Q21" s="3"/>
      <c r="S21" s="3"/>
    </row>
    <row r="22" spans="1:19" ht="15" customHeight="1" x14ac:dyDescent="0.2">
      <c r="A22" s="12" t="s">
        <v>142</v>
      </c>
      <c r="B22" s="24"/>
      <c r="C22" s="24"/>
      <c r="E22" s="10"/>
      <c r="F22" s="11"/>
      <c r="G22" s="10"/>
      <c r="H22" s="2"/>
      <c r="I22" s="32">
        <v>54400</v>
      </c>
      <c r="J22" s="11"/>
      <c r="K22" s="33" t="s">
        <v>2</v>
      </c>
      <c r="L22" s="17"/>
      <c r="M22" s="105">
        <v>117883</v>
      </c>
      <c r="N22" s="106"/>
      <c r="O22" s="113">
        <v>4.8851270150428909E-4</v>
      </c>
      <c r="P22" s="11"/>
      <c r="Q22" s="3"/>
      <c r="S22" s="3"/>
    </row>
    <row r="23" spans="1:19" ht="15" customHeight="1" x14ac:dyDescent="0.2">
      <c r="A23" s="12" t="s">
        <v>143</v>
      </c>
      <c r="B23" s="24"/>
      <c r="C23" s="24"/>
      <c r="E23" s="10"/>
      <c r="F23" s="11"/>
      <c r="G23" s="10"/>
      <c r="H23" s="2"/>
      <c r="I23" s="32">
        <v>38700</v>
      </c>
      <c r="J23" s="11"/>
      <c r="K23" s="33" t="s">
        <v>2</v>
      </c>
      <c r="L23" s="17"/>
      <c r="M23" s="105">
        <v>88355</v>
      </c>
      <c r="N23" s="106"/>
      <c r="O23" s="113">
        <v>3.6614727943309438E-4</v>
      </c>
      <c r="P23" s="11"/>
      <c r="Q23" s="3"/>
      <c r="S23" s="3"/>
    </row>
    <row r="24" spans="1:19" ht="15" customHeight="1" x14ac:dyDescent="0.2">
      <c r="A24" s="12" t="s">
        <v>144</v>
      </c>
      <c r="B24" s="24"/>
      <c r="C24" s="24"/>
      <c r="E24" s="10"/>
      <c r="F24" s="11"/>
      <c r="G24" s="10"/>
      <c r="H24" s="2"/>
      <c r="I24" s="32">
        <v>32800</v>
      </c>
      <c r="J24" s="11"/>
      <c r="K24" s="33" t="s">
        <v>2</v>
      </c>
      <c r="L24" s="17"/>
      <c r="M24" s="105">
        <v>453754</v>
      </c>
      <c r="N24" s="106"/>
      <c r="O24" s="113">
        <v>1.8803779370933653E-3</v>
      </c>
      <c r="P24" s="11"/>
      <c r="Q24" s="3"/>
      <c r="S24" s="3"/>
    </row>
    <row r="25" spans="1:19" ht="15" customHeight="1" x14ac:dyDescent="0.2">
      <c r="A25" s="12" t="s">
        <v>145</v>
      </c>
      <c r="B25" s="24"/>
      <c r="C25" s="24"/>
      <c r="E25" s="10"/>
      <c r="F25" s="11"/>
      <c r="G25" s="10"/>
      <c r="H25" s="2"/>
      <c r="I25" s="32">
        <v>68900</v>
      </c>
      <c r="J25" s="11"/>
      <c r="K25" s="33" t="s">
        <v>2</v>
      </c>
      <c r="L25" s="17"/>
      <c r="M25" s="105">
        <v>76636</v>
      </c>
      <c r="N25" s="106"/>
      <c r="O25" s="113">
        <v>3.1758319174505822E-4</v>
      </c>
      <c r="P25" s="11"/>
      <c r="Q25" s="3"/>
      <c r="S25" s="3"/>
    </row>
    <row r="26" spans="1:19" ht="15" customHeight="1" x14ac:dyDescent="0.2">
      <c r="A26" s="12" t="s">
        <v>146</v>
      </c>
      <c r="B26" s="24"/>
      <c r="C26" s="24"/>
      <c r="E26" s="10"/>
      <c r="F26" s="11"/>
      <c r="G26" s="10"/>
      <c r="H26" s="2"/>
      <c r="I26" s="32">
        <v>45400</v>
      </c>
      <c r="J26" s="11"/>
      <c r="K26" s="33" t="s">
        <v>2</v>
      </c>
      <c r="L26" s="17"/>
      <c r="M26" s="105">
        <v>147146</v>
      </c>
      <c r="N26" s="106"/>
      <c r="O26" s="113">
        <v>6.0977995110024453E-4</v>
      </c>
      <c r="P26" s="11"/>
      <c r="Q26" s="3"/>
      <c r="S26" s="3"/>
    </row>
    <row r="27" spans="1:19" ht="15" customHeight="1" x14ac:dyDescent="0.2">
      <c r="A27" s="12" t="s">
        <v>147</v>
      </c>
      <c r="B27" s="24"/>
      <c r="C27" s="24"/>
      <c r="E27" s="10"/>
      <c r="F27" s="11"/>
      <c r="G27" s="10"/>
      <c r="H27" s="2"/>
      <c r="I27" s="32">
        <v>35100</v>
      </c>
      <c r="J27" s="11"/>
      <c r="K27" s="33" t="s">
        <v>2</v>
      </c>
      <c r="L27" s="17"/>
      <c r="M27" s="105">
        <v>489269</v>
      </c>
      <c r="N27" s="106"/>
      <c r="O27" s="113">
        <v>2.027553769010816E-3</v>
      </c>
      <c r="P27" s="11"/>
      <c r="Q27" s="3"/>
      <c r="S27" s="3"/>
    </row>
    <row r="28" spans="1:19" ht="15" customHeight="1" x14ac:dyDescent="0.2">
      <c r="A28" s="12" t="s">
        <v>148</v>
      </c>
      <c r="B28" s="24"/>
      <c r="C28" s="24"/>
      <c r="E28" s="10"/>
      <c r="F28" s="11"/>
      <c r="G28" s="10"/>
      <c r="H28" s="2"/>
      <c r="I28" s="32">
        <v>33500</v>
      </c>
      <c r="J28" s="11"/>
      <c r="K28" s="33" t="s">
        <v>2</v>
      </c>
      <c r="L28" s="17"/>
      <c r="M28" s="105">
        <v>187971</v>
      </c>
      <c r="N28" s="106"/>
      <c r="O28" s="113">
        <v>7.7896067299324521E-4</v>
      </c>
      <c r="P28" s="11"/>
      <c r="Q28" s="3"/>
      <c r="S28" s="3"/>
    </row>
    <row r="29" spans="1:19" ht="15" customHeight="1" x14ac:dyDescent="0.2">
      <c r="A29" s="12" t="s">
        <v>149</v>
      </c>
      <c r="B29" s="24"/>
      <c r="C29" s="24"/>
      <c r="E29" s="10"/>
      <c r="F29" s="11"/>
      <c r="G29" s="10"/>
      <c r="H29" s="2"/>
      <c r="I29" s="32">
        <v>32100</v>
      </c>
      <c r="J29" s="11"/>
      <c r="K29" s="33" t="s">
        <v>2</v>
      </c>
      <c r="L29" s="17"/>
      <c r="M29" s="105">
        <v>546686</v>
      </c>
      <c r="N29" s="106"/>
      <c r="O29" s="113">
        <v>2.2654925199950271E-3</v>
      </c>
      <c r="P29" s="11"/>
      <c r="Q29" s="3"/>
      <c r="S29" s="3"/>
    </row>
    <row r="30" spans="1:19" ht="15" customHeight="1" x14ac:dyDescent="0.2">
      <c r="A30" s="12" t="s">
        <v>150</v>
      </c>
      <c r="B30" s="24"/>
      <c r="C30" s="24"/>
      <c r="E30" s="10"/>
      <c r="F30" s="11"/>
      <c r="G30" s="10"/>
      <c r="H30" s="2"/>
      <c r="I30" s="32">
        <v>52000</v>
      </c>
      <c r="J30" s="11"/>
      <c r="K30" s="33" t="s">
        <v>3</v>
      </c>
      <c r="L30" s="17"/>
      <c r="M30" s="105">
        <v>90739</v>
      </c>
      <c r="N30" s="106"/>
      <c r="O30" s="113">
        <v>3.7602668766317186E-4</v>
      </c>
      <c r="P30" s="11"/>
      <c r="Q30" s="3"/>
      <c r="S30" s="3"/>
    </row>
    <row r="31" spans="1:19" ht="15" customHeight="1" x14ac:dyDescent="0.2">
      <c r="A31" s="12" t="s">
        <v>151</v>
      </c>
      <c r="B31" s="24"/>
      <c r="C31" s="24"/>
      <c r="E31" s="10"/>
      <c r="F31" s="11"/>
      <c r="G31" s="10"/>
      <c r="H31" s="2"/>
      <c r="I31" s="32">
        <v>46000</v>
      </c>
      <c r="J31" s="11"/>
      <c r="K31" s="33" t="s">
        <v>3</v>
      </c>
      <c r="L31" s="17"/>
      <c r="M31" s="105">
        <v>112939</v>
      </c>
      <c r="N31" s="106"/>
      <c r="O31" s="113">
        <v>4.6802453275869213E-4</v>
      </c>
      <c r="P31" s="11"/>
      <c r="Q31" s="3"/>
      <c r="S31" s="3"/>
    </row>
    <row r="32" spans="1:19" ht="15" customHeight="1" x14ac:dyDescent="0.2">
      <c r="A32" s="12" t="s">
        <v>152</v>
      </c>
      <c r="B32" s="24"/>
      <c r="C32" s="24"/>
      <c r="E32" s="10"/>
      <c r="F32" s="11"/>
      <c r="G32" s="10"/>
      <c r="H32" s="2"/>
      <c r="I32" s="32">
        <v>70200</v>
      </c>
      <c r="J32" s="11"/>
      <c r="K32" s="33" t="s">
        <v>3</v>
      </c>
      <c r="L32" s="17"/>
      <c r="M32" s="105">
        <v>4901056</v>
      </c>
      <c r="N32" s="106"/>
      <c r="O32" s="113">
        <v>2.031020678794911E-2</v>
      </c>
      <c r="P32" s="11"/>
      <c r="Q32" s="3"/>
      <c r="S32" s="3"/>
    </row>
    <row r="33" spans="1:19" ht="15" customHeight="1" x14ac:dyDescent="0.2">
      <c r="A33" s="12" t="s">
        <v>153</v>
      </c>
      <c r="B33" s="24"/>
      <c r="C33" s="24"/>
      <c r="E33" s="10"/>
      <c r="F33" s="11"/>
      <c r="G33" s="10"/>
      <c r="H33" s="2"/>
      <c r="I33" s="32">
        <v>29000</v>
      </c>
      <c r="J33" s="11"/>
      <c r="K33" s="33" t="s">
        <v>3</v>
      </c>
      <c r="L33" s="17"/>
      <c r="M33" s="105">
        <v>439101</v>
      </c>
      <c r="N33" s="106"/>
      <c r="O33" s="113">
        <v>1.8196552152832455E-3</v>
      </c>
      <c r="P33" s="11"/>
      <c r="Q33" s="3"/>
      <c r="S33" s="3"/>
    </row>
    <row r="34" spans="1:19" ht="15" customHeight="1" x14ac:dyDescent="0.2">
      <c r="A34" s="12" t="s">
        <v>154</v>
      </c>
      <c r="B34" s="24"/>
      <c r="C34" s="24"/>
      <c r="E34" s="10"/>
      <c r="F34" s="11"/>
      <c r="G34" s="10"/>
      <c r="H34" s="2"/>
      <c r="I34" s="32">
        <v>28900</v>
      </c>
      <c r="J34" s="11"/>
      <c r="K34" s="33" t="s">
        <v>3</v>
      </c>
      <c r="L34" s="17"/>
      <c r="M34" s="105">
        <v>106737</v>
      </c>
      <c r="N34" s="106"/>
      <c r="O34" s="113">
        <v>4.4232315279101568E-4</v>
      </c>
      <c r="P34" s="11"/>
      <c r="Q34" s="3"/>
      <c r="S34" s="3"/>
    </row>
    <row r="35" spans="1:19" ht="15" customHeight="1" x14ac:dyDescent="0.2">
      <c r="A35" s="12" t="s">
        <v>155</v>
      </c>
      <c r="B35" s="24"/>
      <c r="C35" s="24"/>
      <c r="E35" s="10"/>
      <c r="F35" s="11"/>
      <c r="G35" s="10"/>
      <c r="H35" s="2"/>
      <c r="I35" s="32">
        <v>21700</v>
      </c>
      <c r="J35" s="11"/>
      <c r="K35" s="33" t="s">
        <v>3</v>
      </c>
      <c r="L35" s="17"/>
      <c r="M35" s="105">
        <v>268819</v>
      </c>
      <c r="N35" s="106"/>
      <c r="O35" s="113">
        <v>1.113998591023994E-3</v>
      </c>
      <c r="P35" s="11"/>
      <c r="Q35" s="3"/>
      <c r="S35" s="3"/>
    </row>
    <row r="36" spans="1:19" ht="15" customHeight="1" x14ac:dyDescent="0.2">
      <c r="A36" s="12" t="s">
        <v>156</v>
      </c>
      <c r="B36" s="24"/>
      <c r="C36" s="24"/>
      <c r="E36" s="10"/>
      <c r="F36" s="11"/>
      <c r="G36" s="10"/>
      <c r="H36" s="2"/>
      <c r="I36" s="32">
        <v>25300</v>
      </c>
      <c r="J36" s="11"/>
      <c r="K36" s="33" t="s">
        <v>3</v>
      </c>
      <c r="L36" s="17"/>
      <c r="M36" s="105">
        <v>328037</v>
      </c>
      <c r="N36" s="106"/>
      <c r="O36" s="113">
        <v>1.3594007707927562E-3</v>
      </c>
      <c r="P36" s="11"/>
      <c r="Q36" s="3"/>
      <c r="S36" s="3"/>
    </row>
    <row r="37" spans="1:19" ht="15" customHeight="1" x14ac:dyDescent="0.2">
      <c r="A37" s="12" t="s">
        <v>157</v>
      </c>
      <c r="B37" s="24"/>
      <c r="C37" s="24"/>
      <c r="E37" s="10"/>
      <c r="F37" s="11"/>
      <c r="G37" s="10"/>
      <c r="H37" s="2"/>
      <c r="I37" s="32">
        <v>38400</v>
      </c>
      <c r="J37" s="11"/>
      <c r="K37" s="33" t="s">
        <v>3</v>
      </c>
      <c r="L37" s="17"/>
      <c r="M37" s="105">
        <v>164555</v>
      </c>
      <c r="N37" s="106"/>
      <c r="O37" s="113">
        <v>6.8192366665285322E-4</v>
      </c>
      <c r="P37" s="11"/>
      <c r="Q37" s="3"/>
      <c r="S37" s="3"/>
    </row>
    <row r="38" spans="1:19" ht="15" customHeight="1" x14ac:dyDescent="0.2">
      <c r="A38" s="12" t="s">
        <v>158</v>
      </c>
      <c r="B38" s="24"/>
      <c r="C38" s="24"/>
      <c r="E38" s="10"/>
      <c r="F38" s="11"/>
      <c r="G38" s="10"/>
      <c r="H38" s="2"/>
      <c r="I38" s="32">
        <v>31200</v>
      </c>
      <c r="J38" s="11"/>
      <c r="K38" s="33" t="s">
        <v>3</v>
      </c>
      <c r="L38" s="17"/>
      <c r="M38" s="105">
        <v>246255</v>
      </c>
      <c r="N38" s="106"/>
      <c r="O38" s="113">
        <v>1.0204923127926733E-3</v>
      </c>
      <c r="P38" s="11"/>
      <c r="Q38" s="3"/>
      <c r="S38" s="3"/>
    </row>
    <row r="39" spans="1:19" ht="15" customHeight="1" x14ac:dyDescent="0.2">
      <c r="A39" s="12" t="s">
        <v>159</v>
      </c>
      <c r="B39" s="24"/>
      <c r="C39" s="24"/>
      <c r="E39" s="10"/>
      <c r="F39" s="11"/>
      <c r="G39" s="10"/>
      <c r="H39" s="2"/>
      <c r="I39" s="32">
        <v>37500</v>
      </c>
      <c r="J39" s="11"/>
      <c r="K39" s="33" t="s">
        <v>3</v>
      </c>
      <c r="L39" s="17"/>
      <c r="M39" s="105">
        <v>140087</v>
      </c>
      <c r="N39" s="106"/>
      <c r="O39" s="113">
        <v>5.8052712278811491E-4</v>
      </c>
      <c r="P39" s="11"/>
      <c r="Q39" s="3"/>
      <c r="S39" s="3"/>
    </row>
    <row r="40" spans="1:19" ht="15" customHeight="1" x14ac:dyDescent="0.2">
      <c r="A40" s="12" t="s">
        <v>160</v>
      </c>
      <c r="B40" s="24"/>
      <c r="C40" s="24"/>
      <c r="E40" s="10"/>
      <c r="F40" s="11"/>
      <c r="G40" s="10"/>
      <c r="H40" s="2"/>
      <c r="I40" s="32">
        <v>27800</v>
      </c>
      <c r="J40" s="11"/>
      <c r="K40" s="33" t="s">
        <v>3</v>
      </c>
      <c r="L40" s="17"/>
      <c r="M40" s="105">
        <v>245559</v>
      </c>
      <c r="N40" s="106"/>
      <c r="O40" s="113">
        <v>1.0176080560275165E-3</v>
      </c>
      <c r="P40" s="11"/>
      <c r="Q40" s="3"/>
      <c r="S40" s="3"/>
    </row>
    <row r="41" spans="1:19" ht="15" customHeight="1" x14ac:dyDescent="0.2">
      <c r="A41" s="12" t="s">
        <v>161</v>
      </c>
      <c r="B41" s="24"/>
      <c r="C41" s="24"/>
      <c r="E41" s="10"/>
      <c r="F41" s="11"/>
      <c r="G41" s="10"/>
      <c r="H41" s="2"/>
      <c r="I41" s="32">
        <v>22100</v>
      </c>
      <c r="J41" s="11"/>
      <c r="K41" s="33" t="s">
        <v>3</v>
      </c>
      <c r="L41" s="17"/>
      <c r="M41" s="105">
        <v>375694</v>
      </c>
      <c r="N41" s="106"/>
      <c r="O41" s="113">
        <v>1.5568936223115495E-3</v>
      </c>
      <c r="P41" s="11"/>
      <c r="Q41" s="3"/>
      <c r="S41" s="3"/>
    </row>
    <row r="42" spans="1:19" ht="15" customHeight="1" x14ac:dyDescent="0.2">
      <c r="A42" s="12" t="s">
        <v>162</v>
      </c>
      <c r="B42" s="24"/>
      <c r="C42" s="24"/>
      <c r="E42" s="10"/>
      <c r="F42" s="11"/>
      <c r="G42" s="10"/>
      <c r="H42" s="2"/>
      <c r="I42" s="32">
        <v>44300</v>
      </c>
      <c r="J42" s="11"/>
      <c r="K42" s="33" t="s">
        <v>3</v>
      </c>
      <c r="L42" s="17"/>
      <c r="M42" s="105">
        <v>314603</v>
      </c>
      <c r="N42" s="106"/>
      <c r="O42" s="113">
        <v>1.3037296423687374E-3</v>
      </c>
      <c r="P42" s="11"/>
      <c r="Q42" s="3"/>
      <c r="S42" s="3"/>
    </row>
    <row r="43" spans="1:19" ht="15" customHeight="1" x14ac:dyDescent="0.2">
      <c r="A43" s="12" t="s">
        <v>163</v>
      </c>
      <c r="B43" s="24"/>
      <c r="C43" s="24"/>
      <c r="E43" s="10"/>
      <c r="F43" s="11"/>
      <c r="G43" s="10"/>
      <c r="H43" s="2"/>
      <c r="I43" s="32">
        <v>33100</v>
      </c>
      <c r="J43" s="11"/>
      <c r="K43" s="33" t="s">
        <v>3</v>
      </c>
      <c r="L43" s="17"/>
      <c r="M43" s="105">
        <v>410540</v>
      </c>
      <c r="N43" s="106"/>
      <c r="O43" s="113">
        <v>1.7012970867349053E-3</v>
      </c>
      <c r="P43" s="11"/>
      <c r="Q43" s="3"/>
      <c r="S43" s="3"/>
    </row>
    <row r="44" spans="1:19" ht="15" customHeight="1" x14ac:dyDescent="0.2">
      <c r="A44" s="12" t="s">
        <v>164</v>
      </c>
      <c r="B44" s="24"/>
      <c r="C44" s="24"/>
      <c r="E44" s="10"/>
      <c r="F44" s="11"/>
      <c r="G44" s="10"/>
      <c r="H44" s="2"/>
      <c r="I44" s="32">
        <v>43500</v>
      </c>
      <c r="J44" s="11"/>
      <c r="K44" s="33" t="s">
        <v>3</v>
      </c>
      <c r="L44" s="17"/>
      <c r="M44" s="105">
        <v>169764</v>
      </c>
      <c r="N44" s="106"/>
      <c r="O44" s="113">
        <v>7.035100078736894E-4</v>
      </c>
      <c r="P44" s="11"/>
      <c r="Q44" s="3"/>
      <c r="S44" s="3"/>
    </row>
    <row r="45" spans="1:19" ht="15" customHeight="1" x14ac:dyDescent="0.2">
      <c r="A45" s="12" t="s">
        <v>165</v>
      </c>
      <c r="B45" s="24"/>
      <c r="C45" s="24"/>
      <c r="E45" s="10"/>
      <c r="F45" s="11"/>
      <c r="G45" s="10"/>
      <c r="H45" s="2"/>
      <c r="I45" s="32">
        <v>27201</v>
      </c>
      <c r="J45" s="11"/>
      <c r="K45" s="33" t="s">
        <v>3</v>
      </c>
      <c r="L45" s="17"/>
      <c r="M45" s="105">
        <v>721494</v>
      </c>
      <c r="N45" s="106"/>
      <c r="O45" s="113">
        <v>2.989905101321951E-3</v>
      </c>
      <c r="P45" s="11"/>
      <c r="Q45" s="3"/>
      <c r="S45" s="3"/>
    </row>
    <row r="46" spans="1:19" ht="15" customHeight="1" x14ac:dyDescent="0.2">
      <c r="A46" s="12" t="s">
        <v>165</v>
      </c>
      <c r="B46" s="24"/>
      <c r="C46" s="24"/>
      <c r="E46" s="10"/>
      <c r="F46" s="11"/>
      <c r="G46" s="10"/>
      <c r="H46" s="2"/>
      <c r="I46" s="32">
        <v>27202</v>
      </c>
      <c r="J46" s="11"/>
      <c r="K46" s="33" t="s">
        <v>3</v>
      </c>
      <c r="L46" s="17"/>
      <c r="M46" s="105">
        <v>377841</v>
      </c>
      <c r="N46" s="106"/>
      <c r="O46" s="113">
        <v>1.5657908913845262E-3</v>
      </c>
      <c r="P46" s="11"/>
      <c r="Q46" s="3"/>
      <c r="S46" s="3"/>
    </row>
    <row r="47" spans="1:19" ht="15" customHeight="1" x14ac:dyDescent="0.2">
      <c r="A47" s="12" t="s">
        <v>166</v>
      </c>
      <c r="B47" s="24"/>
      <c r="C47" s="24"/>
      <c r="E47" s="10"/>
      <c r="F47" s="11"/>
      <c r="G47" s="10"/>
      <c r="H47" s="2"/>
      <c r="I47" s="32">
        <v>44100</v>
      </c>
      <c r="J47" s="11"/>
      <c r="K47" s="33" t="s">
        <v>3</v>
      </c>
      <c r="L47" s="17"/>
      <c r="M47" s="105">
        <v>248416</v>
      </c>
      <c r="N47" s="106"/>
      <c r="O47" s="113">
        <v>1.0294475985247193E-3</v>
      </c>
      <c r="P47" s="11"/>
      <c r="Q47" s="3"/>
      <c r="S47" s="3"/>
    </row>
    <row r="48" spans="1:19" ht="15" customHeight="1" x14ac:dyDescent="0.2">
      <c r="A48" s="12" t="s">
        <v>167</v>
      </c>
      <c r="B48" s="24"/>
      <c r="C48" s="24"/>
      <c r="E48" s="10"/>
      <c r="F48" s="11"/>
      <c r="G48" s="10"/>
      <c r="H48" s="2"/>
      <c r="I48" s="32">
        <v>32300</v>
      </c>
      <c r="J48" s="11"/>
      <c r="K48" s="33" t="s">
        <v>3</v>
      </c>
      <c r="L48" s="17"/>
      <c r="M48" s="105">
        <v>549355</v>
      </c>
      <c r="N48" s="106"/>
      <c r="O48" s="113">
        <v>2.2765529816418714E-3</v>
      </c>
      <c r="P48" s="11"/>
      <c r="Q48" s="3"/>
      <c r="S48" s="3"/>
    </row>
    <row r="49" spans="1:19" ht="15" customHeight="1" x14ac:dyDescent="0.2">
      <c r="A49" s="12" t="s">
        <v>168</v>
      </c>
      <c r="B49" s="24"/>
      <c r="C49" s="24"/>
      <c r="E49" s="10"/>
      <c r="F49" s="11"/>
      <c r="G49" s="10"/>
      <c r="H49" s="2"/>
      <c r="I49" s="32">
        <v>26600</v>
      </c>
      <c r="J49" s="11"/>
      <c r="K49" s="33" t="s">
        <v>3</v>
      </c>
      <c r="L49" s="17"/>
      <c r="M49" s="105">
        <v>239041</v>
      </c>
      <c r="N49" s="106"/>
      <c r="O49" s="113">
        <v>9.9059715718370568E-4</v>
      </c>
      <c r="P49" s="11"/>
      <c r="Q49" s="3"/>
      <c r="S49" s="3"/>
    </row>
    <row r="50" spans="1:19" ht="15" customHeight="1" x14ac:dyDescent="0.2">
      <c r="A50" s="12" t="s">
        <v>169</v>
      </c>
      <c r="B50" s="24"/>
      <c r="C50" s="24"/>
      <c r="E50" s="10"/>
      <c r="F50" s="11"/>
      <c r="G50" s="10"/>
      <c r="H50" s="2"/>
      <c r="I50" s="32">
        <v>42900</v>
      </c>
      <c r="J50" s="11"/>
      <c r="K50" s="33" t="s">
        <v>3</v>
      </c>
      <c r="L50" s="17"/>
      <c r="M50" s="105">
        <v>870846</v>
      </c>
      <c r="N50" s="106"/>
      <c r="O50" s="113">
        <v>3.6088268202726782E-3</v>
      </c>
      <c r="P50" s="11"/>
      <c r="Q50" s="3"/>
      <c r="S50" s="3"/>
    </row>
    <row r="51" spans="1:19" ht="15" customHeight="1" x14ac:dyDescent="0.2">
      <c r="A51" s="12" t="s">
        <v>170</v>
      </c>
      <c r="B51" s="24"/>
      <c r="C51" s="24"/>
      <c r="E51" s="10"/>
      <c r="F51" s="11"/>
      <c r="G51" s="10"/>
      <c r="H51" s="2"/>
      <c r="I51" s="32">
        <v>43900</v>
      </c>
      <c r="J51" s="11"/>
      <c r="K51" s="33" t="s">
        <v>3</v>
      </c>
      <c r="L51" s="17"/>
      <c r="M51" s="105">
        <v>193975</v>
      </c>
      <c r="N51" s="106"/>
      <c r="O51" s="113">
        <v>8.0384153163979948E-4</v>
      </c>
      <c r="P51" s="11"/>
      <c r="Q51" s="3"/>
      <c r="S51" s="3"/>
    </row>
    <row r="52" spans="1:19" ht="15" customHeight="1" x14ac:dyDescent="0.2">
      <c r="A52" s="12" t="s">
        <v>171</v>
      </c>
      <c r="B52" s="24"/>
      <c r="C52" s="24"/>
      <c r="E52" s="10"/>
      <c r="F52" s="11"/>
      <c r="G52" s="10"/>
      <c r="H52" s="2"/>
      <c r="I52" s="32">
        <v>35800</v>
      </c>
      <c r="J52" s="11"/>
      <c r="K52" s="33" t="s">
        <v>3</v>
      </c>
      <c r="L52" s="17"/>
      <c r="M52" s="105">
        <v>515363</v>
      </c>
      <c r="N52" s="106"/>
      <c r="O52" s="113">
        <v>2.1356885334217397E-3</v>
      </c>
      <c r="P52" s="11"/>
      <c r="Q52" s="3"/>
      <c r="S52" s="3"/>
    </row>
    <row r="53" spans="1:19" ht="15" customHeight="1" x14ac:dyDescent="0.2">
      <c r="A53" s="12" t="s">
        <v>172</v>
      </c>
      <c r="B53" s="24"/>
      <c r="C53" s="24"/>
      <c r="E53" s="10"/>
      <c r="F53" s="11"/>
      <c r="G53" s="10"/>
      <c r="H53" s="2"/>
      <c r="I53" s="32">
        <v>26900</v>
      </c>
      <c r="J53" s="11"/>
      <c r="K53" s="33" t="s">
        <v>3</v>
      </c>
      <c r="L53" s="17"/>
      <c r="M53" s="105">
        <v>209411</v>
      </c>
      <c r="N53" s="106"/>
      <c r="O53" s="113">
        <v>8.6780904231072067E-4</v>
      </c>
      <c r="P53" s="11"/>
      <c r="Q53" s="3"/>
      <c r="S53" s="3"/>
    </row>
    <row r="54" spans="1:19" ht="15" customHeight="1" x14ac:dyDescent="0.2">
      <c r="A54" s="12" t="s">
        <v>173</v>
      </c>
      <c r="B54" s="24"/>
      <c r="C54" s="24"/>
      <c r="E54" s="10"/>
      <c r="F54" s="11"/>
      <c r="G54" s="10"/>
      <c r="H54" s="2"/>
      <c r="I54" s="32">
        <v>28000</v>
      </c>
      <c r="J54" s="11"/>
      <c r="K54" s="33" t="s">
        <v>3</v>
      </c>
      <c r="L54" s="17"/>
      <c r="M54" s="105">
        <v>1649152</v>
      </c>
      <c r="N54" s="106"/>
      <c r="O54" s="113">
        <v>6.8341635240976341E-3</v>
      </c>
      <c r="P54" s="11"/>
      <c r="Q54" s="3"/>
      <c r="S54" s="3"/>
    </row>
    <row r="55" spans="1:19" ht="15" customHeight="1" x14ac:dyDescent="0.2">
      <c r="A55" s="12" t="s">
        <v>174</v>
      </c>
      <c r="B55" s="24"/>
      <c r="C55" s="24"/>
      <c r="E55" s="10"/>
      <c r="F55" s="11"/>
      <c r="G55" s="10"/>
      <c r="H55" s="2"/>
      <c r="I55" s="32">
        <v>44500</v>
      </c>
      <c r="J55" s="11"/>
      <c r="K55" s="33" t="s">
        <v>3</v>
      </c>
      <c r="L55" s="17"/>
      <c r="M55" s="105">
        <v>103619</v>
      </c>
      <c r="N55" s="106"/>
      <c r="O55" s="113">
        <v>4.294020140068791E-4</v>
      </c>
      <c r="P55" s="11"/>
      <c r="Q55" s="3"/>
      <c r="S55" s="3"/>
    </row>
    <row r="56" spans="1:19" ht="15" customHeight="1" x14ac:dyDescent="0.2">
      <c r="A56" s="12" t="s">
        <v>175</v>
      </c>
      <c r="B56" s="24"/>
      <c r="C56" s="24"/>
      <c r="E56" s="10"/>
      <c r="F56" s="11"/>
      <c r="G56" s="10"/>
      <c r="H56" s="2"/>
      <c r="I56" s="32">
        <v>30400</v>
      </c>
      <c r="J56" s="11"/>
      <c r="K56" s="33" t="s">
        <v>3</v>
      </c>
      <c r="L56" s="17"/>
      <c r="M56" s="105">
        <v>307724</v>
      </c>
      <c r="N56" s="106"/>
      <c r="O56" s="113">
        <v>1.2752227425303552E-3</v>
      </c>
      <c r="P56" s="11"/>
      <c r="Q56" s="3"/>
      <c r="S56" s="3"/>
    </row>
    <row r="57" spans="1:19" ht="15" customHeight="1" x14ac:dyDescent="0.2">
      <c r="A57" s="12" t="s">
        <v>176</v>
      </c>
      <c r="B57" s="24"/>
      <c r="C57" s="24"/>
      <c r="E57" s="10"/>
      <c r="F57" s="11"/>
      <c r="G57" s="10"/>
      <c r="H57" s="2"/>
      <c r="I57" s="32">
        <v>41500</v>
      </c>
      <c r="J57" s="11"/>
      <c r="K57" s="33" t="s">
        <v>3</v>
      </c>
      <c r="L57" s="17"/>
      <c r="M57" s="105">
        <v>108392</v>
      </c>
      <c r="N57" s="106"/>
      <c r="O57" s="113">
        <v>4.4918155070241596E-4</v>
      </c>
      <c r="P57" s="11"/>
      <c r="Q57" s="3"/>
      <c r="S57" s="3"/>
    </row>
    <row r="58" spans="1:19" ht="15" customHeight="1" x14ac:dyDescent="0.2">
      <c r="A58" s="12" t="s">
        <v>177</v>
      </c>
      <c r="B58" s="24"/>
      <c r="C58" s="24"/>
      <c r="E58" s="10"/>
      <c r="F58" s="11"/>
      <c r="G58" s="10"/>
      <c r="H58" s="2"/>
      <c r="I58" s="32">
        <v>28800</v>
      </c>
      <c r="J58" s="11"/>
      <c r="K58" s="33" t="s">
        <v>3</v>
      </c>
      <c r="L58" s="17"/>
      <c r="M58" s="105">
        <v>130760</v>
      </c>
      <c r="N58" s="106"/>
      <c r="O58" s="113">
        <v>5.4187559570676727E-4</v>
      </c>
      <c r="P58" s="11"/>
      <c r="Q58" s="3"/>
      <c r="S58" s="3"/>
    </row>
    <row r="59" spans="1:19" ht="15" customHeight="1" x14ac:dyDescent="0.2">
      <c r="A59" s="12" t="s">
        <v>178</v>
      </c>
      <c r="B59" s="24"/>
      <c r="C59" s="24"/>
      <c r="E59" s="10"/>
      <c r="F59" s="11"/>
      <c r="G59" s="10"/>
      <c r="H59" s="2"/>
      <c r="I59" s="32">
        <v>29900</v>
      </c>
      <c r="J59" s="11"/>
      <c r="K59" s="33" t="s">
        <v>3</v>
      </c>
      <c r="L59" s="17" t="s">
        <v>30</v>
      </c>
      <c r="M59" s="105">
        <v>148416</v>
      </c>
      <c r="N59" s="106"/>
      <c r="O59" s="113">
        <v>6.150428908872405E-4</v>
      </c>
      <c r="P59" s="11"/>
      <c r="Q59" s="3"/>
      <c r="S59" s="3"/>
    </row>
    <row r="60" spans="1:19" ht="15" customHeight="1" x14ac:dyDescent="0.2">
      <c r="A60" s="12" t="s">
        <v>179</v>
      </c>
      <c r="B60" s="24"/>
      <c r="C60" s="24"/>
      <c r="E60" s="10"/>
      <c r="F60" s="11"/>
      <c r="G60" s="10"/>
      <c r="H60" s="2"/>
      <c r="I60" s="32">
        <v>23100</v>
      </c>
      <c r="J60" s="11"/>
      <c r="K60" s="33" t="s">
        <v>3</v>
      </c>
      <c r="M60" s="105">
        <v>159511</v>
      </c>
      <c r="N60" s="106"/>
      <c r="O60" s="113">
        <v>6.6102109319961873E-4</v>
      </c>
      <c r="P60" s="11"/>
      <c r="Q60" s="3"/>
      <c r="S60" s="3"/>
    </row>
    <row r="61" spans="1:19" ht="15" customHeight="1" x14ac:dyDescent="0.2">
      <c r="A61" s="12" t="s">
        <v>180</v>
      </c>
      <c r="B61" s="24"/>
      <c r="C61" s="24"/>
      <c r="E61" s="10"/>
      <c r="F61" s="11"/>
      <c r="G61" s="10"/>
      <c r="H61" s="2"/>
      <c r="I61" s="32">
        <v>29500</v>
      </c>
      <c r="J61" s="11"/>
      <c r="K61" s="33" t="s">
        <v>3</v>
      </c>
      <c r="L61" s="17"/>
      <c r="M61" s="105">
        <v>197183</v>
      </c>
      <c r="N61" s="106"/>
      <c r="O61" s="113">
        <v>8.1713563466080978E-4</v>
      </c>
      <c r="P61" s="11"/>
      <c r="Q61" s="3"/>
      <c r="S61" s="3"/>
    </row>
    <row r="62" spans="1:19" ht="15" customHeight="1" x14ac:dyDescent="0.2">
      <c r="A62" s="12" t="s">
        <v>181</v>
      </c>
      <c r="B62" s="24"/>
      <c r="C62" s="24"/>
      <c r="E62" s="10"/>
      <c r="F62" s="11"/>
      <c r="G62" s="10"/>
      <c r="H62" s="2"/>
      <c r="I62" s="32">
        <v>41100</v>
      </c>
      <c r="J62" s="11"/>
      <c r="K62" s="33" t="s">
        <v>3</v>
      </c>
      <c r="L62" s="17"/>
      <c r="M62" s="105">
        <v>409373</v>
      </c>
      <c r="N62" s="106"/>
      <c r="O62" s="113">
        <v>1.6964609837967759E-3</v>
      </c>
      <c r="P62" s="11"/>
      <c r="Q62" s="3"/>
      <c r="S62" s="3"/>
    </row>
    <row r="63" spans="1:19" ht="15" customHeight="1" x14ac:dyDescent="0.2">
      <c r="A63" s="12" t="s">
        <v>182</v>
      </c>
      <c r="B63" s="24"/>
      <c r="C63" s="24"/>
      <c r="E63" s="10"/>
      <c r="F63" s="11"/>
      <c r="G63" s="10"/>
      <c r="H63" s="2"/>
      <c r="I63" s="32">
        <v>24800</v>
      </c>
      <c r="J63" s="11"/>
      <c r="K63" s="33" t="s">
        <v>3</v>
      </c>
      <c r="L63" s="17"/>
      <c r="M63" s="105">
        <v>473635</v>
      </c>
      <c r="N63" s="106"/>
      <c r="O63" s="113">
        <v>1.9627657370187724E-3</v>
      </c>
      <c r="P63" s="11"/>
      <c r="Q63" s="3"/>
      <c r="S63" s="3"/>
    </row>
    <row r="64" spans="1:19" ht="15" customHeight="1" x14ac:dyDescent="0.2">
      <c r="A64" s="12" t="s">
        <v>183</v>
      </c>
      <c r="B64" s="24"/>
      <c r="C64" s="24"/>
      <c r="E64" s="10"/>
      <c r="F64" s="11"/>
      <c r="G64" s="10"/>
      <c r="H64" s="2"/>
      <c r="I64" s="32">
        <v>30600</v>
      </c>
      <c r="J64" s="11"/>
      <c r="K64" s="33" t="s">
        <v>3</v>
      </c>
      <c r="L64" s="17"/>
      <c r="M64" s="105">
        <v>444455</v>
      </c>
      <c r="N64" s="106"/>
      <c r="O64" s="113">
        <v>1.8418424433301562E-3</v>
      </c>
      <c r="P64" s="11"/>
      <c r="Q64" s="3"/>
      <c r="S64" s="3"/>
    </row>
    <row r="65" spans="1:19" ht="15" customHeight="1" x14ac:dyDescent="0.2">
      <c r="A65" s="12" t="s">
        <v>184</v>
      </c>
      <c r="B65" s="24"/>
      <c r="C65" s="24"/>
      <c r="E65" s="10"/>
      <c r="F65" s="11"/>
      <c r="G65" s="10"/>
      <c r="H65" s="2"/>
      <c r="I65" s="32">
        <v>37400</v>
      </c>
      <c r="J65" s="11"/>
      <c r="K65" s="33" t="s">
        <v>3</v>
      </c>
      <c r="L65" s="17"/>
      <c r="M65" s="105">
        <v>194486</v>
      </c>
      <c r="N65" s="106"/>
      <c r="O65" s="113">
        <v>8.0595913969582693E-4</v>
      </c>
      <c r="P65" s="11"/>
      <c r="Q65" s="3"/>
      <c r="S65" s="3"/>
    </row>
    <row r="66" spans="1:19" ht="15" customHeight="1" x14ac:dyDescent="0.2">
      <c r="A66" s="12" t="s">
        <v>185</v>
      </c>
      <c r="B66" s="24"/>
      <c r="C66" s="24"/>
      <c r="E66" s="10"/>
      <c r="F66" s="11"/>
      <c r="G66" s="10"/>
      <c r="H66" s="2"/>
      <c r="I66" s="32">
        <v>54000</v>
      </c>
      <c r="J66" s="11"/>
      <c r="K66" s="33" t="s">
        <v>3</v>
      </c>
      <c r="L66" s="17"/>
      <c r="M66" s="105">
        <v>159778</v>
      </c>
      <c r="N66" s="106"/>
      <c r="O66" s="113">
        <v>6.6212755376901077E-4</v>
      </c>
      <c r="P66" s="11"/>
      <c r="Q66" s="3"/>
      <c r="S66" s="3"/>
    </row>
    <row r="67" spans="1:19" ht="15" customHeight="1" x14ac:dyDescent="0.2">
      <c r="A67" s="12" t="s">
        <v>186</v>
      </c>
      <c r="B67" s="24"/>
      <c r="C67" s="24"/>
      <c r="E67" s="10"/>
      <c r="F67" s="11"/>
      <c r="G67" s="10"/>
      <c r="H67" s="2"/>
      <c r="I67" s="32">
        <v>24300</v>
      </c>
      <c r="J67" s="11"/>
      <c r="K67" s="33" t="s">
        <v>3</v>
      </c>
      <c r="L67" s="17"/>
      <c r="M67" s="105">
        <v>231972</v>
      </c>
      <c r="N67" s="106"/>
      <c r="O67" s="113">
        <v>9.6130288840081226E-4</v>
      </c>
      <c r="P67" s="11"/>
      <c r="Q67" s="3"/>
      <c r="S67" s="3"/>
    </row>
    <row r="68" spans="1:19" ht="15" customHeight="1" x14ac:dyDescent="0.2">
      <c r="A68" s="12" t="s">
        <v>187</v>
      </c>
      <c r="B68" s="24"/>
      <c r="C68" s="24"/>
      <c r="E68" s="10"/>
      <c r="F68" s="11"/>
      <c r="G68" s="10"/>
      <c r="H68" s="2"/>
      <c r="I68" s="32">
        <v>48000</v>
      </c>
      <c r="J68" s="11"/>
      <c r="K68" s="33" t="s">
        <v>3</v>
      </c>
      <c r="L68" s="17"/>
      <c r="M68" s="105">
        <v>152223</v>
      </c>
      <c r="N68" s="106"/>
      <c r="O68" s="113">
        <v>6.3081927810699925E-4</v>
      </c>
      <c r="P68" s="11"/>
      <c r="Q68" s="3"/>
      <c r="S68" s="3"/>
    </row>
    <row r="69" spans="1:19" ht="15" customHeight="1" x14ac:dyDescent="0.2">
      <c r="A69" s="12" t="s">
        <v>188</v>
      </c>
      <c r="B69" s="24"/>
      <c r="C69" s="24"/>
      <c r="E69" s="10"/>
      <c r="F69" s="11"/>
      <c r="G69" s="10"/>
      <c r="H69" s="2"/>
      <c r="I69" s="32">
        <v>27300</v>
      </c>
      <c r="J69" s="11"/>
      <c r="K69" s="33" t="s">
        <v>3</v>
      </c>
      <c r="L69" s="17"/>
      <c r="M69" s="105">
        <v>284437</v>
      </c>
      <c r="N69" s="106"/>
      <c r="O69" s="113">
        <v>1.1787203182628155E-3</v>
      </c>
      <c r="P69" s="11"/>
      <c r="Q69" s="3"/>
      <c r="S69" s="3"/>
    </row>
    <row r="70" spans="1:19" ht="15" customHeight="1" x14ac:dyDescent="0.2">
      <c r="A70" s="12" t="s">
        <v>189</v>
      </c>
      <c r="B70" s="24"/>
      <c r="C70" s="24"/>
      <c r="E70" s="10"/>
      <c r="F70" s="11"/>
      <c r="G70" s="10"/>
      <c r="H70" s="2"/>
      <c r="I70" s="32">
        <v>34000</v>
      </c>
      <c r="J70" s="11"/>
      <c r="K70" s="33" t="s">
        <v>3</v>
      </c>
      <c r="L70" s="17"/>
      <c r="M70" s="105">
        <v>295478</v>
      </c>
      <c r="N70" s="106"/>
      <c r="O70" s="113">
        <v>1.2244747420330695E-3</v>
      </c>
      <c r="P70" s="11"/>
      <c r="Q70" s="3"/>
      <c r="S70" s="3"/>
    </row>
    <row r="71" spans="1:19" ht="15" customHeight="1" x14ac:dyDescent="0.2">
      <c r="A71" s="12" t="s">
        <v>190</v>
      </c>
      <c r="B71" s="24"/>
      <c r="C71" s="24"/>
      <c r="E71" s="10"/>
      <c r="F71" s="11"/>
      <c r="G71" s="10"/>
      <c r="H71" s="2"/>
      <c r="I71" s="32">
        <v>48400</v>
      </c>
      <c r="J71" s="11"/>
      <c r="K71" s="33" t="s">
        <v>3</v>
      </c>
      <c r="L71" s="17"/>
      <c r="M71" s="105">
        <v>116758</v>
      </c>
      <c r="N71" s="106"/>
      <c r="O71" s="113">
        <v>4.8385064854336747E-4</v>
      </c>
      <c r="P71" s="11"/>
      <c r="Q71" s="3"/>
      <c r="S71" s="3"/>
    </row>
    <row r="72" spans="1:19" ht="15" customHeight="1" x14ac:dyDescent="0.2">
      <c r="A72" s="12" t="s">
        <v>191</v>
      </c>
      <c r="B72" s="24"/>
      <c r="C72" s="24"/>
      <c r="E72" s="10"/>
      <c r="F72" s="11"/>
      <c r="G72" s="10"/>
      <c r="H72" s="2"/>
      <c r="I72" s="32">
        <v>43700</v>
      </c>
      <c r="J72" s="11"/>
      <c r="K72" s="33" t="s">
        <v>3</v>
      </c>
      <c r="L72" s="17"/>
      <c r="M72" s="105">
        <v>145143</v>
      </c>
      <c r="N72" s="106"/>
      <c r="O72" s="113">
        <v>6.0147942480626583E-4</v>
      </c>
      <c r="P72" s="11"/>
      <c r="Q72" s="3"/>
      <c r="S72" s="3"/>
    </row>
    <row r="73" spans="1:19" ht="15" customHeight="1" x14ac:dyDescent="0.2">
      <c r="A73" s="12" t="s">
        <v>192</v>
      </c>
      <c r="B73" s="24"/>
      <c r="C73" s="24"/>
      <c r="E73" s="10"/>
      <c r="F73" s="11"/>
      <c r="G73" s="10"/>
      <c r="H73" s="2"/>
      <c r="I73" s="32">
        <v>49600</v>
      </c>
      <c r="J73" s="11"/>
      <c r="K73" s="33" t="s">
        <v>3</v>
      </c>
      <c r="L73" s="17"/>
      <c r="M73" s="105">
        <v>217661</v>
      </c>
      <c r="N73" s="106"/>
      <c r="O73" s="113">
        <v>9.0199743069081263E-4</v>
      </c>
      <c r="P73" s="11"/>
      <c r="Q73" s="3"/>
      <c r="S73" s="3"/>
    </row>
    <row r="74" spans="1:19" ht="15" customHeight="1" x14ac:dyDescent="0.2">
      <c r="A74" s="12" t="s">
        <v>193</v>
      </c>
      <c r="B74" s="24"/>
      <c r="C74" s="24"/>
      <c r="E74" s="10"/>
      <c r="F74" s="11"/>
      <c r="G74" s="10"/>
      <c r="H74" s="2"/>
      <c r="I74" s="32">
        <v>48900</v>
      </c>
      <c r="J74" s="11"/>
      <c r="K74" s="33" t="s">
        <v>3</v>
      </c>
      <c r="L74" s="17"/>
      <c r="M74" s="105">
        <v>109328</v>
      </c>
      <c r="N74" s="106"/>
      <c r="O74" s="113">
        <v>4.5306037876590279E-4</v>
      </c>
      <c r="P74" s="11"/>
      <c r="Q74" s="3"/>
      <c r="S74" s="3"/>
    </row>
    <row r="75" spans="1:19" ht="15" customHeight="1" x14ac:dyDescent="0.2">
      <c r="A75" s="12" t="s">
        <v>194</v>
      </c>
      <c r="B75" s="24"/>
      <c r="C75" s="24"/>
      <c r="E75" s="10"/>
      <c r="F75" s="11"/>
      <c r="G75" s="10"/>
      <c r="H75" s="2"/>
      <c r="I75" s="32">
        <v>23200</v>
      </c>
      <c r="J75" s="11"/>
      <c r="K75" s="33" t="s">
        <v>3</v>
      </c>
      <c r="L75" s="17"/>
      <c r="M75" s="105">
        <v>171820</v>
      </c>
      <c r="N75" s="106"/>
      <c r="O75" s="113">
        <v>7.1203016866271606E-4</v>
      </c>
      <c r="P75" s="11"/>
      <c r="Q75" s="3"/>
      <c r="S75" s="3"/>
    </row>
    <row r="76" spans="1:19" ht="15" customHeight="1" x14ac:dyDescent="0.2">
      <c r="A76" s="12" t="s">
        <v>195</v>
      </c>
      <c r="B76" s="24"/>
      <c r="C76" s="24"/>
      <c r="E76" s="10"/>
      <c r="F76" s="11"/>
      <c r="G76" s="10"/>
      <c r="H76" s="2"/>
      <c r="I76" s="32">
        <v>35000</v>
      </c>
      <c r="J76" s="11"/>
      <c r="K76" s="33" t="s">
        <v>3</v>
      </c>
      <c r="L76" s="17"/>
      <c r="M76" s="105">
        <v>283846</v>
      </c>
      <c r="N76" s="106"/>
      <c r="O76" s="113">
        <v>1.176271186440678E-3</v>
      </c>
      <c r="P76" s="11"/>
      <c r="Q76" s="3"/>
      <c r="S76" s="3"/>
    </row>
    <row r="77" spans="1:19" ht="15" customHeight="1" x14ac:dyDescent="0.2">
      <c r="A77" s="12" t="s">
        <v>196</v>
      </c>
      <c r="B77" s="24"/>
      <c r="C77" s="24"/>
      <c r="E77" s="10"/>
      <c r="F77" s="11"/>
      <c r="G77" s="10"/>
      <c r="H77" s="2"/>
      <c r="I77" s="32">
        <v>27400</v>
      </c>
      <c r="J77" s="11"/>
      <c r="K77" s="33" t="s">
        <v>3</v>
      </c>
      <c r="L77" s="17"/>
      <c r="M77" s="105">
        <v>923278</v>
      </c>
      <c r="N77" s="106"/>
      <c r="O77" s="113">
        <v>3.8261074965811612E-3</v>
      </c>
      <c r="P77" s="11"/>
      <c r="Q77" s="3"/>
      <c r="S77" s="3"/>
    </row>
    <row r="78" spans="1:19" ht="15" customHeight="1" x14ac:dyDescent="0.2">
      <c r="A78" s="12" t="s">
        <v>197</v>
      </c>
      <c r="B78" s="24"/>
      <c r="C78" s="24"/>
      <c r="E78" s="10"/>
      <c r="F78" s="11"/>
      <c r="G78" s="10"/>
      <c r="H78" s="2"/>
      <c r="I78" s="32">
        <v>43200</v>
      </c>
      <c r="J78" s="11"/>
      <c r="K78" s="33" t="s">
        <v>3</v>
      </c>
      <c r="M78" s="105">
        <v>187186</v>
      </c>
      <c r="N78" s="106"/>
      <c r="O78" s="113">
        <v>7.7570759603829103E-4</v>
      </c>
      <c r="P78" s="11"/>
      <c r="Q78" s="3"/>
      <c r="S78" s="3"/>
    </row>
    <row r="79" spans="1:19" ht="15" customHeight="1" x14ac:dyDescent="0.2">
      <c r="A79" s="12" t="s">
        <v>198</v>
      </c>
      <c r="B79" s="24"/>
      <c r="C79" s="24"/>
      <c r="E79" s="10"/>
      <c r="F79" s="11"/>
      <c r="G79" s="10"/>
      <c r="H79" s="2"/>
      <c r="I79" s="32">
        <v>36800</v>
      </c>
      <c r="J79" s="11"/>
      <c r="K79" s="33" t="s">
        <v>3</v>
      </c>
      <c r="M79" s="105">
        <v>280527</v>
      </c>
      <c r="N79" s="106"/>
      <c r="O79" s="113">
        <v>1.1625170941941901E-3</v>
      </c>
      <c r="P79" s="11"/>
      <c r="Q79" s="3"/>
      <c r="S79" s="3"/>
    </row>
    <row r="80" spans="1:19" ht="15" customHeight="1" x14ac:dyDescent="0.2">
      <c r="A80" s="12" t="s">
        <v>199</v>
      </c>
      <c r="B80" s="24"/>
      <c r="C80" s="24"/>
      <c r="E80" s="10"/>
      <c r="F80" s="11"/>
      <c r="G80" s="10"/>
      <c r="H80" s="2"/>
      <c r="I80" s="32">
        <v>27500</v>
      </c>
      <c r="J80" s="11"/>
      <c r="K80" s="33" t="s">
        <v>3</v>
      </c>
      <c r="L80" s="17"/>
      <c r="M80" s="105">
        <v>251834</v>
      </c>
      <c r="N80" s="106"/>
      <c r="O80" s="113">
        <v>1.0436119514317683E-3</v>
      </c>
      <c r="P80" s="11"/>
      <c r="Q80" s="3"/>
      <c r="S80" s="3"/>
    </row>
    <row r="81" spans="1:19" ht="15" customHeight="1" x14ac:dyDescent="0.2">
      <c r="A81" s="12" t="s">
        <v>200</v>
      </c>
      <c r="B81" s="24"/>
      <c r="C81" s="24"/>
      <c r="E81" s="10"/>
      <c r="F81" s="11"/>
      <c r="G81" s="10"/>
      <c r="H81" s="2"/>
      <c r="I81" s="32">
        <v>35200</v>
      </c>
      <c r="J81" s="11"/>
      <c r="K81" s="33" t="s">
        <v>3</v>
      </c>
      <c r="L81" s="17"/>
      <c r="M81" s="105">
        <v>262903</v>
      </c>
      <c r="N81" s="106"/>
      <c r="O81" s="113">
        <v>1.0894824085201607E-3</v>
      </c>
      <c r="P81" s="11"/>
      <c r="Q81" s="3"/>
      <c r="S81" s="3"/>
    </row>
    <row r="82" spans="1:19" ht="15" customHeight="1" x14ac:dyDescent="0.2">
      <c r="A82" s="12" t="s">
        <v>201</v>
      </c>
      <c r="B82" s="24"/>
      <c r="C82" s="24"/>
      <c r="E82" s="10"/>
      <c r="F82" s="11"/>
      <c r="G82" s="10"/>
      <c r="H82" s="2"/>
      <c r="I82" s="32">
        <v>32000</v>
      </c>
      <c r="J82" s="11"/>
      <c r="K82" s="33" t="s">
        <v>3</v>
      </c>
      <c r="L82" s="17"/>
      <c r="M82" s="105">
        <v>760925</v>
      </c>
      <c r="N82" s="106"/>
      <c r="O82" s="113">
        <v>3.1533090215904854E-3</v>
      </c>
      <c r="P82" s="11"/>
      <c r="Q82" s="3"/>
      <c r="S82" s="3"/>
    </row>
    <row r="83" spans="1:19" ht="15" customHeight="1" x14ac:dyDescent="0.2">
      <c r="A83" s="12" t="s">
        <v>202</v>
      </c>
      <c r="B83" s="24"/>
      <c r="C83" s="24"/>
      <c r="E83" s="10"/>
      <c r="F83" s="11"/>
      <c r="G83" s="10"/>
      <c r="H83" s="2"/>
      <c r="I83" s="32">
        <v>20100</v>
      </c>
      <c r="J83" s="11"/>
      <c r="K83" s="33" t="s">
        <v>3</v>
      </c>
      <c r="L83" s="17"/>
      <c r="M83" s="105">
        <v>185869</v>
      </c>
      <c r="N83" s="106"/>
      <c r="O83" s="113">
        <v>7.7024988603870538E-4</v>
      </c>
      <c r="P83" s="11"/>
      <c r="Q83" s="3"/>
      <c r="S83" s="3"/>
    </row>
    <row r="84" spans="1:19" ht="15" customHeight="1" x14ac:dyDescent="0.2">
      <c r="A84" s="12" t="s">
        <v>203</v>
      </c>
      <c r="B84" s="24"/>
      <c r="C84" s="24"/>
      <c r="E84" s="10"/>
      <c r="F84" s="11"/>
      <c r="G84" s="10"/>
      <c r="H84" s="2"/>
      <c r="I84" s="32">
        <v>48300</v>
      </c>
      <c r="J84" s="11"/>
      <c r="K84" s="33" t="s">
        <v>3</v>
      </c>
      <c r="L84" s="17"/>
      <c r="M84" s="105">
        <v>214051</v>
      </c>
      <c r="N84" s="106"/>
      <c r="O84" s="113">
        <v>8.870374207450997E-4</v>
      </c>
      <c r="P84" s="11"/>
      <c r="Q84" s="3"/>
      <c r="S84" s="3"/>
    </row>
    <row r="85" spans="1:19" ht="15" customHeight="1" x14ac:dyDescent="0.2">
      <c r="A85" s="12" t="s">
        <v>204</v>
      </c>
      <c r="B85" s="24"/>
      <c r="C85" s="24"/>
      <c r="E85" s="10"/>
      <c r="F85" s="11"/>
      <c r="G85" s="10"/>
      <c r="H85" s="2"/>
      <c r="I85" s="32">
        <v>42800</v>
      </c>
      <c r="J85" s="11"/>
      <c r="K85" s="33" t="s">
        <v>3</v>
      </c>
      <c r="L85" s="17"/>
      <c r="M85" s="105">
        <v>195263</v>
      </c>
      <c r="N85" s="106"/>
      <c r="O85" s="113">
        <v>8.0917906427417012E-4</v>
      </c>
      <c r="P85" s="11"/>
      <c r="Q85" s="3"/>
      <c r="S85" s="3"/>
    </row>
    <row r="86" spans="1:19" ht="15" customHeight="1" x14ac:dyDescent="0.2">
      <c r="A86" s="12" t="s">
        <v>205</v>
      </c>
      <c r="B86" s="24"/>
      <c r="C86" s="24"/>
      <c r="E86" s="10"/>
      <c r="F86" s="11"/>
      <c r="G86" s="10"/>
      <c r="H86" s="2"/>
      <c r="I86" s="32">
        <v>31600</v>
      </c>
      <c r="J86" s="11"/>
      <c r="K86" s="33" t="s">
        <v>3</v>
      </c>
      <c r="L86" s="17"/>
      <c r="M86" s="105">
        <v>348886</v>
      </c>
      <c r="N86" s="106"/>
      <c r="O86" s="113">
        <v>1.4458000082880941E-3</v>
      </c>
      <c r="P86" s="11"/>
      <c r="Q86" s="3"/>
      <c r="S86" s="3"/>
    </row>
    <row r="87" spans="1:19" ht="15" customHeight="1" x14ac:dyDescent="0.2">
      <c r="A87" s="12" t="s">
        <v>206</v>
      </c>
      <c r="B87" s="24"/>
      <c r="C87" s="24"/>
      <c r="E87" s="10"/>
      <c r="F87" s="11"/>
      <c r="G87" s="10"/>
      <c r="H87" s="2"/>
      <c r="I87" s="32">
        <v>24400</v>
      </c>
      <c r="J87" s="11"/>
      <c r="K87" s="33" t="s">
        <v>3</v>
      </c>
      <c r="L87" s="17"/>
      <c r="M87" s="105">
        <v>275451</v>
      </c>
      <c r="N87" s="106"/>
      <c r="O87" s="113">
        <v>1.1414819112345116E-3</v>
      </c>
      <c r="P87" s="11"/>
      <c r="Q87" s="3"/>
      <c r="S87" s="3"/>
    </row>
    <row r="88" spans="1:19" ht="15" customHeight="1" x14ac:dyDescent="0.2">
      <c r="A88" s="12" t="s">
        <v>207</v>
      </c>
      <c r="B88" s="24"/>
      <c r="C88" s="24"/>
      <c r="E88" s="10"/>
      <c r="F88" s="11"/>
      <c r="G88" s="10"/>
      <c r="H88" s="2"/>
      <c r="I88" s="32">
        <v>50400</v>
      </c>
      <c r="J88" s="11"/>
      <c r="K88" s="33" t="s">
        <v>3</v>
      </c>
      <c r="L88" s="17"/>
      <c r="M88" s="105">
        <v>138522</v>
      </c>
      <c r="N88" s="106"/>
      <c r="O88" s="113">
        <v>5.7404168911358831E-4</v>
      </c>
      <c r="P88" s="11"/>
      <c r="Q88" s="3"/>
      <c r="S88" s="3"/>
    </row>
    <row r="89" spans="1:19" ht="15" customHeight="1" x14ac:dyDescent="0.2">
      <c r="A89" s="12" t="s">
        <v>208</v>
      </c>
      <c r="B89" s="24"/>
      <c r="C89" s="24"/>
      <c r="E89" s="10"/>
      <c r="F89" s="11"/>
      <c r="G89" s="10"/>
      <c r="H89" s="2"/>
      <c r="I89" s="32">
        <v>50600</v>
      </c>
      <c r="J89" s="11"/>
      <c r="K89" s="33" t="s">
        <v>3</v>
      </c>
      <c r="L89" s="17"/>
      <c r="M89" s="105">
        <v>177931</v>
      </c>
      <c r="N89" s="106"/>
      <c r="O89" s="113">
        <v>7.3735444034644232E-4</v>
      </c>
      <c r="P89" s="11"/>
      <c r="Q89" s="3"/>
      <c r="S89" s="3"/>
    </row>
    <row r="90" spans="1:19" ht="15" customHeight="1" x14ac:dyDescent="0.2">
      <c r="A90" s="12" t="s">
        <v>209</v>
      </c>
      <c r="B90" s="24"/>
      <c r="C90" s="24"/>
      <c r="E90" s="10"/>
      <c r="F90" s="11"/>
      <c r="G90" s="10"/>
      <c r="H90" s="2"/>
      <c r="I90" s="32">
        <v>21500</v>
      </c>
      <c r="J90" s="11"/>
      <c r="K90" s="33" t="s">
        <v>3</v>
      </c>
      <c r="L90" s="17"/>
      <c r="M90" s="105">
        <v>1281687</v>
      </c>
      <c r="N90" s="106"/>
      <c r="O90" s="113">
        <v>5.3113712651775722E-3</v>
      </c>
      <c r="P90" s="11"/>
      <c r="Q90" s="3"/>
      <c r="S90" s="3"/>
    </row>
    <row r="91" spans="1:19" ht="15" customHeight="1" x14ac:dyDescent="0.2">
      <c r="A91" s="12" t="s">
        <v>210</v>
      </c>
      <c r="B91" s="24"/>
      <c r="C91" s="24"/>
      <c r="E91" s="10"/>
      <c r="F91" s="11"/>
      <c r="G91" s="10"/>
      <c r="H91" s="2"/>
      <c r="I91" s="32">
        <v>31400</v>
      </c>
      <c r="J91" s="11"/>
      <c r="K91" s="33" t="s">
        <v>3</v>
      </c>
      <c r="L91" s="17"/>
      <c r="M91" s="105">
        <v>315274</v>
      </c>
      <c r="N91" s="106"/>
      <c r="O91" s="113">
        <v>1.3065102979569847E-3</v>
      </c>
      <c r="P91" s="11"/>
      <c r="Q91" s="3"/>
      <c r="S91" s="3"/>
    </row>
    <row r="92" spans="1:19" ht="15" customHeight="1" x14ac:dyDescent="0.2">
      <c r="A92" s="12" t="s">
        <v>211</v>
      </c>
      <c r="B92" s="24"/>
      <c r="C92" s="24"/>
      <c r="E92" s="10"/>
      <c r="F92" s="11"/>
      <c r="G92" s="10"/>
      <c r="H92" s="2"/>
      <c r="I92" s="32">
        <v>48800</v>
      </c>
      <c r="J92" s="11"/>
      <c r="K92" s="33" t="s">
        <v>3</v>
      </c>
      <c r="L92" s="17"/>
      <c r="M92" s="105">
        <v>160928</v>
      </c>
      <c r="N92" s="106"/>
      <c r="O92" s="113">
        <v>6.6689320790684181E-4</v>
      </c>
      <c r="P92" s="11"/>
      <c r="Q92" s="3"/>
      <c r="S92" s="3"/>
    </row>
    <row r="93" spans="1:19" ht="15" customHeight="1" x14ac:dyDescent="0.2">
      <c r="A93" s="12" t="s">
        <v>212</v>
      </c>
      <c r="B93" s="24"/>
      <c r="C93" s="24"/>
      <c r="E93" s="10"/>
      <c r="F93" s="11"/>
      <c r="G93" s="10"/>
      <c r="H93" s="2"/>
      <c r="I93" s="32">
        <v>49001</v>
      </c>
      <c r="J93" s="11"/>
      <c r="K93" s="33" t="s">
        <v>3</v>
      </c>
      <c r="L93" s="17"/>
      <c r="M93" s="105">
        <v>154894</v>
      </c>
      <c r="N93" s="106"/>
      <c r="O93" s="113">
        <v>6.4188802784799633E-4</v>
      </c>
      <c r="P93" s="11"/>
      <c r="Q93" s="3"/>
      <c r="S93" s="3"/>
    </row>
    <row r="94" spans="1:19" ht="15" customHeight="1" x14ac:dyDescent="0.2">
      <c r="A94" s="12" t="s">
        <v>213</v>
      </c>
      <c r="B94" s="24"/>
      <c r="C94" s="24"/>
      <c r="E94" s="10"/>
      <c r="F94" s="11"/>
      <c r="G94" s="10"/>
      <c r="H94" s="2"/>
      <c r="I94" s="32">
        <v>34600</v>
      </c>
      <c r="J94" s="11"/>
      <c r="K94" s="33" t="s">
        <v>3</v>
      </c>
      <c r="L94" s="17"/>
      <c r="M94" s="105">
        <v>170952</v>
      </c>
      <c r="N94" s="106"/>
      <c r="O94" s="113">
        <v>7.0843313580042273E-4</v>
      </c>
      <c r="P94" s="11"/>
      <c r="Q94" s="3"/>
      <c r="S94" s="3"/>
    </row>
    <row r="95" spans="1:19" ht="15" customHeight="1" x14ac:dyDescent="0.2">
      <c r="A95" s="12" t="s">
        <v>214</v>
      </c>
      <c r="B95" s="24"/>
      <c r="C95" s="24"/>
      <c r="E95" s="10"/>
      <c r="F95" s="11"/>
      <c r="G95" s="10"/>
      <c r="H95" s="2"/>
      <c r="I95" s="32">
        <v>46900</v>
      </c>
      <c r="J95" s="11"/>
      <c r="K95" s="33" t="s">
        <v>3</v>
      </c>
      <c r="L95" s="17"/>
      <c r="M95" s="105">
        <v>187744</v>
      </c>
      <c r="N95" s="106"/>
      <c r="O95" s="113">
        <v>7.7801997430690818E-4</v>
      </c>
      <c r="P95" s="11"/>
      <c r="Q95" s="3"/>
      <c r="S95" s="3"/>
    </row>
    <row r="96" spans="1:19" ht="15" customHeight="1" x14ac:dyDescent="0.2">
      <c r="A96" s="12" t="s">
        <v>215</v>
      </c>
      <c r="B96" s="24"/>
      <c r="C96" s="24"/>
      <c r="E96" s="10"/>
      <c r="F96" s="11"/>
      <c r="G96" s="10"/>
      <c r="H96" s="2"/>
      <c r="I96" s="32">
        <v>40200</v>
      </c>
      <c r="J96" s="11"/>
      <c r="K96" s="33" t="s">
        <v>3</v>
      </c>
      <c r="L96" s="17"/>
      <c r="M96" s="105">
        <v>249678</v>
      </c>
      <c r="N96" s="106"/>
      <c r="O96" s="113">
        <v>1.0346773859351043E-3</v>
      </c>
      <c r="P96" s="11"/>
      <c r="Q96" s="3"/>
      <c r="S96" s="3"/>
    </row>
    <row r="97" spans="1:19" ht="15" customHeight="1" x14ac:dyDescent="0.2">
      <c r="A97" s="12" t="s">
        <v>216</v>
      </c>
      <c r="B97" s="24"/>
      <c r="C97" s="24"/>
      <c r="E97" s="10"/>
      <c r="F97" s="11"/>
      <c r="G97" s="10"/>
      <c r="H97" s="2"/>
      <c r="I97" s="32">
        <v>47000</v>
      </c>
      <c r="J97" s="11"/>
      <c r="K97" s="33" t="s">
        <v>3</v>
      </c>
      <c r="L97" s="17"/>
      <c r="M97" s="105">
        <v>158444</v>
      </c>
      <c r="N97" s="106"/>
      <c r="O97" s="113">
        <v>6.5659939496912686E-4</v>
      </c>
      <c r="P97" s="11"/>
      <c r="Q97" s="3"/>
      <c r="S97" s="3"/>
    </row>
    <row r="98" spans="1:19" ht="15" customHeight="1" x14ac:dyDescent="0.2">
      <c r="A98" s="12" t="s">
        <v>217</v>
      </c>
      <c r="B98" s="24"/>
      <c r="C98" s="24"/>
      <c r="E98" s="10"/>
      <c r="F98" s="11"/>
      <c r="G98" s="10"/>
      <c r="H98" s="2"/>
      <c r="I98" s="32">
        <v>33300</v>
      </c>
      <c r="J98" s="11"/>
      <c r="K98" s="33" t="s">
        <v>3</v>
      </c>
      <c r="L98" s="17"/>
      <c r="M98" s="105">
        <v>233300</v>
      </c>
      <c r="N98" s="106"/>
      <c r="O98" s="113">
        <v>9.6680618291823792E-4</v>
      </c>
      <c r="P98" s="11"/>
      <c r="Q98" s="3"/>
      <c r="S98" s="3"/>
    </row>
    <row r="99" spans="1:19" ht="15" customHeight="1" x14ac:dyDescent="0.2">
      <c r="A99" s="12" t="s">
        <v>218</v>
      </c>
      <c r="B99" s="24"/>
      <c r="C99" s="24"/>
      <c r="E99" s="10"/>
      <c r="F99" s="11"/>
      <c r="G99" s="10"/>
      <c r="H99" s="2"/>
      <c r="I99" s="32">
        <v>47200</v>
      </c>
      <c r="J99" s="11"/>
      <c r="K99" s="33" t="s">
        <v>3</v>
      </c>
      <c r="L99" s="17"/>
      <c r="M99" s="105">
        <v>192703</v>
      </c>
      <c r="N99" s="106"/>
      <c r="O99" s="113">
        <v>7.9857030375865069E-4</v>
      </c>
      <c r="P99" s="11"/>
      <c r="Q99" s="3"/>
      <c r="S99" s="3"/>
    </row>
    <row r="100" spans="1:19" ht="15" customHeight="1" x14ac:dyDescent="0.2">
      <c r="A100" s="12" t="s">
        <v>219</v>
      </c>
      <c r="B100" s="24"/>
      <c r="C100" s="24"/>
      <c r="E100" s="10"/>
      <c r="F100" s="11"/>
      <c r="G100" s="10"/>
      <c r="H100" s="2"/>
      <c r="I100" s="32">
        <v>36600</v>
      </c>
      <c r="J100" s="11"/>
      <c r="K100" s="33" t="s">
        <v>4</v>
      </c>
      <c r="L100" s="17"/>
      <c r="M100" s="105">
        <v>33171</v>
      </c>
      <c r="N100" s="106"/>
      <c r="O100" s="113">
        <v>1.3746218557042809E-4</v>
      </c>
      <c r="P100" s="11"/>
      <c r="Q100" s="3"/>
      <c r="S100" s="3"/>
    </row>
    <row r="101" spans="1:19" ht="15" customHeight="1" x14ac:dyDescent="0.2">
      <c r="A101" s="12" t="s">
        <v>220</v>
      </c>
      <c r="B101" s="24"/>
      <c r="C101" s="24"/>
      <c r="E101" s="10"/>
      <c r="F101" s="11"/>
      <c r="G101" s="10"/>
      <c r="H101" s="2"/>
      <c r="I101" s="32">
        <v>37900</v>
      </c>
      <c r="J101" s="11"/>
      <c r="K101" s="33" t="s">
        <v>4</v>
      </c>
      <c r="L101" s="17"/>
      <c r="M101" s="105">
        <v>87330</v>
      </c>
      <c r="N101" s="106"/>
      <c r="O101" s="113">
        <v>3.6189963117981019E-4</v>
      </c>
      <c r="P101" s="11"/>
      <c r="Q101" s="3"/>
      <c r="S101" s="3"/>
    </row>
    <row r="102" spans="1:19" ht="15" customHeight="1" x14ac:dyDescent="0.2">
      <c r="A102" s="12" t="s">
        <v>221</v>
      </c>
      <c r="B102" s="24"/>
      <c r="C102" s="24"/>
      <c r="E102" s="10"/>
      <c r="F102" s="11"/>
      <c r="G102" s="10"/>
      <c r="H102" s="2"/>
      <c r="I102" s="32">
        <v>63800</v>
      </c>
      <c r="J102" s="11"/>
      <c r="K102" s="33" t="s">
        <v>4</v>
      </c>
      <c r="L102" s="17"/>
      <c r="M102" s="105">
        <v>39670</v>
      </c>
      <c r="N102" s="106"/>
      <c r="O102" s="113">
        <v>1.6439434751978782E-4</v>
      </c>
      <c r="P102" s="11"/>
      <c r="Q102" s="3"/>
      <c r="S102" s="3"/>
    </row>
    <row r="103" spans="1:19" ht="15" customHeight="1" x14ac:dyDescent="0.2">
      <c r="A103" s="12" t="s">
        <v>222</v>
      </c>
      <c r="B103" s="24"/>
      <c r="C103" s="24"/>
      <c r="E103" s="10"/>
      <c r="F103" s="11"/>
      <c r="G103" s="10"/>
      <c r="H103" s="2"/>
      <c r="I103" s="32">
        <v>52200</v>
      </c>
      <c r="J103" s="11"/>
      <c r="K103" s="33" t="s">
        <v>4</v>
      </c>
      <c r="L103" s="17"/>
      <c r="M103" s="105">
        <v>161925</v>
      </c>
      <c r="N103" s="106"/>
      <c r="O103" s="113">
        <v>6.7102482284198746E-4</v>
      </c>
      <c r="P103" s="11"/>
      <c r="Q103" s="3"/>
      <c r="S103" s="3"/>
    </row>
    <row r="104" spans="1:19" ht="15" customHeight="1" x14ac:dyDescent="0.2">
      <c r="A104" s="12" t="s">
        <v>223</v>
      </c>
      <c r="B104" s="24"/>
      <c r="C104" s="24"/>
      <c r="E104" s="10"/>
      <c r="F104" s="11"/>
      <c r="G104" s="10"/>
      <c r="H104" s="2"/>
      <c r="I104" s="32">
        <v>63700</v>
      </c>
      <c r="J104" s="11"/>
      <c r="K104" s="33" t="s">
        <v>4</v>
      </c>
      <c r="L104" s="17"/>
      <c r="M104" s="105">
        <v>74317</v>
      </c>
      <c r="N104" s="106"/>
      <c r="O104" s="113">
        <v>3.0797314657494507E-4</v>
      </c>
      <c r="P104" s="11"/>
      <c r="Q104" s="3"/>
      <c r="S104" s="3"/>
    </row>
    <row r="105" spans="1:19" ht="15" customHeight="1" x14ac:dyDescent="0.2">
      <c r="A105" s="12" t="s">
        <v>224</v>
      </c>
      <c r="B105" s="24"/>
      <c r="C105" s="24"/>
      <c r="E105" s="10"/>
      <c r="F105" s="11"/>
      <c r="G105" s="10"/>
      <c r="H105" s="2"/>
      <c r="I105" s="32">
        <v>41300</v>
      </c>
      <c r="J105" s="11"/>
      <c r="K105" s="33" t="s">
        <v>4</v>
      </c>
      <c r="L105" s="17"/>
      <c r="M105" s="105">
        <v>215792</v>
      </c>
      <c r="N105" s="106"/>
      <c r="O105" s="113">
        <v>8.9425220670506821E-4</v>
      </c>
      <c r="P105" s="11"/>
      <c r="Q105" s="3"/>
      <c r="S105" s="3"/>
    </row>
    <row r="106" spans="1:19" ht="15" customHeight="1" x14ac:dyDescent="0.2">
      <c r="A106" s="12" t="s">
        <v>225</v>
      </c>
      <c r="B106" s="24"/>
      <c r="C106" s="24"/>
      <c r="E106" s="10"/>
      <c r="F106" s="11"/>
      <c r="G106" s="10"/>
      <c r="H106" s="2"/>
      <c r="I106" s="32">
        <v>70300</v>
      </c>
      <c r="J106" s="11"/>
      <c r="K106" s="33" t="s">
        <v>4</v>
      </c>
      <c r="L106" s="17"/>
      <c r="M106" s="105">
        <v>871187</v>
      </c>
      <c r="N106" s="106"/>
      <c r="O106" s="113">
        <v>3.6102399403257221E-3</v>
      </c>
      <c r="P106" s="11"/>
      <c r="Q106" s="3"/>
      <c r="S106" s="3"/>
    </row>
    <row r="107" spans="1:19" ht="15" customHeight="1" x14ac:dyDescent="0.2">
      <c r="A107" s="12" t="s">
        <v>225</v>
      </c>
      <c r="B107" s="24"/>
      <c r="C107" s="24"/>
      <c r="E107" s="10"/>
      <c r="F107" s="11"/>
      <c r="G107" s="10"/>
      <c r="H107" s="2"/>
      <c r="I107" s="32">
        <v>70303</v>
      </c>
      <c r="J107" s="11"/>
      <c r="K107" s="33" t="s">
        <v>4</v>
      </c>
      <c r="L107" s="17"/>
      <c r="M107" s="105">
        <v>283111</v>
      </c>
      <c r="N107" s="106"/>
      <c r="O107" s="113">
        <v>1.1732253118395424E-3</v>
      </c>
      <c r="P107" s="11"/>
      <c r="Q107" s="3"/>
      <c r="S107" s="3"/>
    </row>
    <row r="108" spans="1:19" ht="15" customHeight="1" x14ac:dyDescent="0.2">
      <c r="A108" s="12" t="s">
        <v>226</v>
      </c>
      <c r="B108" s="24"/>
      <c r="C108" s="24"/>
      <c r="E108" s="10"/>
      <c r="F108" s="11"/>
      <c r="G108" s="10"/>
      <c r="H108" s="2"/>
      <c r="I108" s="32">
        <v>54500</v>
      </c>
      <c r="J108" s="11"/>
      <c r="K108" s="33" t="s">
        <v>4</v>
      </c>
      <c r="L108" s="17"/>
      <c r="M108" s="105">
        <v>263900</v>
      </c>
      <c r="N108" s="106"/>
      <c r="O108" s="113">
        <v>1.0936140234553064E-3</v>
      </c>
      <c r="P108" s="11"/>
      <c r="Q108" s="3"/>
      <c r="S108" s="3"/>
    </row>
    <row r="109" spans="1:19" ht="15" customHeight="1" x14ac:dyDescent="0.2">
      <c r="A109" s="107" t="s">
        <v>679</v>
      </c>
      <c r="B109" s="24"/>
      <c r="C109" s="24"/>
      <c r="E109" s="10"/>
      <c r="F109" s="11"/>
      <c r="G109" s="10"/>
      <c r="H109" s="2"/>
      <c r="I109" s="63">
        <v>86502</v>
      </c>
      <c r="J109" s="11"/>
      <c r="K109" s="33" t="s">
        <v>4</v>
      </c>
      <c r="L109" s="17" t="s">
        <v>30</v>
      </c>
      <c r="M109" s="105">
        <v>27324</v>
      </c>
      <c r="N109" s="106"/>
      <c r="O109" s="113">
        <v>1.132319423148647E-4</v>
      </c>
      <c r="P109" s="11"/>
      <c r="Q109" s="3"/>
      <c r="S109" s="3"/>
    </row>
    <row r="110" spans="1:19" ht="15" customHeight="1" x14ac:dyDescent="0.2">
      <c r="A110" s="12" t="s">
        <v>227</v>
      </c>
      <c r="B110" s="24"/>
      <c r="C110" s="24"/>
      <c r="E110" s="10"/>
      <c r="F110" s="11"/>
      <c r="G110" s="10"/>
      <c r="H110" s="2"/>
      <c r="I110" s="32">
        <v>76000</v>
      </c>
      <c r="J110" s="11"/>
      <c r="K110" s="33" t="s">
        <v>4</v>
      </c>
      <c r="M110" s="105">
        <v>71669</v>
      </c>
      <c r="N110" s="106"/>
      <c r="O110" s="113">
        <v>2.9699970991670468E-4</v>
      </c>
      <c r="P110" s="11"/>
      <c r="Q110" s="3"/>
      <c r="S110" s="3"/>
    </row>
    <row r="111" spans="1:19" ht="15" customHeight="1" x14ac:dyDescent="0.2">
      <c r="A111" s="12" t="s">
        <v>228</v>
      </c>
      <c r="B111" s="24"/>
      <c r="C111" s="24"/>
      <c r="E111" s="10"/>
      <c r="F111" s="11"/>
      <c r="G111" s="10"/>
      <c r="H111" s="2"/>
      <c r="I111" s="32">
        <v>85202</v>
      </c>
      <c r="J111" s="11"/>
      <c r="K111" s="33" t="s">
        <v>4</v>
      </c>
      <c r="M111" s="105">
        <v>35999</v>
      </c>
      <c r="N111" s="106"/>
      <c r="O111" s="113">
        <v>1.4918155070241598E-4</v>
      </c>
      <c r="P111" s="11"/>
      <c r="Q111" s="3"/>
      <c r="S111" s="3"/>
    </row>
    <row r="112" spans="1:19" ht="15" customHeight="1" x14ac:dyDescent="0.2">
      <c r="A112" s="12" t="s">
        <v>229</v>
      </c>
      <c r="B112" s="24"/>
      <c r="C112" s="24"/>
      <c r="E112" s="10"/>
      <c r="F112" s="11"/>
      <c r="G112" s="10"/>
      <c r="H112" s="2"/>
      <c r="I112" s="32">
        <v>29200</v>
      </c>
      <c r="J112" s="11"/>
      <c r="K112" s="33" t="s">
        <v>4</v>
      </c>
      <c r="M112" s="105">
        <v>176169</v>
      </c>
      <c r="N112" s="106"/>
      <c r="O112" s="113">
        <v>7.3005262939787E-4</v>
      </c>
      <c r="P112" s="11"/>
      <c r="Q112" s="3"/>
      <c r="S112" s="3"/>
    </row>
    <row r="113" spans="1:19" ht="15" customHeight="1" x14ac:dyDescent="0.2">
      <c r="A113" s="12" t="s">
        <v>230</v>
      </c>
      <c r="B113" s="24"/>
      <c r="C113" s="24"/>
      <c r="E113" s="10"/>
      <c r="F113" s="11"/>
      <c r="G113" s="10"/>
      <c r="H113" s="2"/>
      <c r="I113" s="32">
        <v>64200</v>
      </c>
      <c r="J113" s="11"/>
      <c r="K113" s="33" t="s">
        <v>4</v>
      </c>
      <c r="L113" s="17"/>
      <c r="M113" s="105">
        <v>103411</v>
      </c>
      <c r="N113" s="106"/>
      <c r="O113" s="113">
        <v>4.2854005221499317E-4</v>
      </c>
      <c r="P113" s="11"/>
      <c r="Q113" s="3"/>
      <c r="S113" s="3"/>
    </row>
    <row r="114" spans="1:19" ht="15" customHeight="1" x14ac:dyDescent="0.2">
      <c r="A114" s="12" t="s">
        <v>231</v>
      </c>
      <c r="B114" s="24"/>
      <c r="C114" s="24"/>
      <c r="E114" s="10"/>
      <c r="F114" s="11"/>
      <c r="G114" s="10"/>
      <c r="H114" s="2"/>
      <c r="I114" s="32">
        <v>45300</v>
      </c>
      <c r="J114" s="11"/>
      <c r="K114" s="33" t="s">
        <v>4</v>
      </c>
      <c r="L114" s="17"/>
      <c r="M114" s="105">
        <v>86382</v>
      </c>
      <c r="N114" s="106"/>
      <c r="O114" s="113">
        <v>3.5797107455140688E-4</v>
      </c>
      <c r="P114" s="11"/>
      <c r="Q114" s="3"/>
      <c r="S114" s="3"/>
    </row>
    <row r="115" spans="1:19" ht="15" customHeight="1" x14ac:dyDescent="0.2">
      <c r="A115" s="12" t="s">
        <v>232</v>
      </c>
      <c r="B115" s="24"/>
      <c r="C115" s="24"/>
      <c r="E115" s="10"/>
      <c r="F115" s="11"/>
      <c r="G115" s="10"/>
      <c r="H115" s="2"/>
      <c r="I115" s="32">
        <v>61700</v>
      </c>
      <c r="J115" s="11"/>
      <c r="K115" s="33" t="s">
        <v>4</v>
      </c>
      <c r="L115" s="17"/>
      <c r="M115" s="105">
        <v>189006</v>
      </c>
      <c r="N115" s="106"/>
      <c r="O115" s="113">
        <v>7.8324976171729316E-4</v>
      </c>
      <c r="P115" s="11"/>
      <c r="Q115" s="3"/>
      <c r="S115" s="3"/>
    </row>
    <row r="116" spans="1:19" ht="15" customHeight="1" x14ac:dyDescent="0.2">
      <c r="A116" s="12" t="s">
        <v>233</v>
      </c>
      <c r="B116" s="24"/>
      <c r="C116" s="24"/>
      <c r="E116" s="10"/>
      <c r="F116" s="11"/>
      <c r="G116" s="10"/>
      <c r="H116" s="2"/>
      <c r="I116" s="32">
        <v>59000</v>
      </c>
      <c r="J116" s="11"/>
      <c r="K116" s="33" t="s">
        <v>4</v>
      </c>
      <c r="L116" s="17"/>
      <c r="M116" s="105">
        <v>107221</v>
      </c>
      <c r="N116" s="106"/>
      <c r="O116" s="113">
        <v>4.4432887157598111E-4</v>
      </c>
      <c r="P116" s="11"/>
      <c r="Q116" s="3"/>
      <c r="S116" s="3"/>
    </row>
    <row r="117" spans="1:19" ht="15" customHeight="1" x14ac:dyDescent="0.2">
      <c r="A117" s="12" t="s">
        <v>234</v>
      </c>
      <c r="B117" s="24"/>
      <c r="C117" s="24"/>
      <c r="E117" s="10"/>
      <c r="F117" s="11"/>
      <c r="G117" s="10"/>
      <c r="H117" s="2"/>
      <c r="I117" s="32">
        <v>61800</v>
      </c>
      <c r="J117" s="11"/>
      <c r="K117" s="33" t="s">
        <v>4</v>
      </c>
      <c r="L117" s="17"/>
      <c r="M117" s="105">
        <v>101015</v>
      </c>
      <c r="N117" s="106"/>
      <c r="O117" s="113">
        <v>4.1861091541999917E-4</v>
      </c>
      <c r="P117" s="11"/>
      <c r="Q117" s="3"/>
      <c r="S117" s="3"/>
    </row>
    <row r="118" spans="1:19" ht="15" customHeight="1" x14ac:dyDescent="0.2">
      <c r="A118" s="12" t="s">
        <v>235</v>
      </c>
      <c r="B118" s="24"/>
      <c r="C118" s="24"/>
      <c r="E118" s="10"/>
      <c r="F118" s="11"/>
      <c r="G118" s="10"/>
      <c r="H118" s="2"/>
      <c r="I118" s="32">
        <v>55200</v>
      </c>
      <c r="J118" s="11"/>
      <c r="K118" s="33" t="s">
        <v>4</v>
      </c>
      <c r="L118" s="17"/>
      <c r="M118" s="105">
        <v>570768</v>
      </c>
      <c r="N118" s="106"/>
      <c r="O118" s="113">
        <v>2.3652894616882848E-3</v>
      </c>
      <c r="P118" s="11"/>
      <c r="Q118" s="3"/>
      <c r="S118" s="3"/>
    </row>
    <row r="119" spans="1:19" ht="15" customHeight="1" x14ac:dyDescent="0.2">
      <c r="A119" s="107" t="s">
        <v>680</v>
      </c>
      <c r="B119" s="24"/>
      <c r="C119" s="24"/>
      <c r="E119" s="10"/>
      <c r="F119" s="11"/>
      <c r="G119" s="10"/>
      <c r="H119" s="2"/>
      <c r="I119" s="63">
        <v>86504</v>
      </c>
      <c r="J119" s="11"/>
      <c r="K119" s="33" t="s">
        <v>4</v>
      </c>
      <c r="L119" s="17"/>
      <c r="M119" s="105">
        <v>287676</v>
      </c>
      <c r="N119" s="106"/>
      <c r="O119" s="113">
        <v>1.1921428867431934E-3</v>
      </c>
      <c r="P119" s="11"/>
      <c r="Q119" s="3"/>
      <c r="S119" s="3"/>
    </row>
    <row r="120" spans="1:19" ht="15" customHeight="1" x14ac:dyDescent="0.2">
      <c r="A120" s="12" t="s">
        <v>236</v>
      </c>
      <c r="B120" s="24"/>
      <c r="C120" s="24"/>
      <c r="E120" s="10"/>
      <c r="F120" s="11"/>
      <c r="G120" s="10"/>
      <c r="H120" s="2"/>
      <c r="I120" s="32">
        <v>36300</v>
      </c>
      <c r="J120" s="11"/>
      <c r="K120" s="33" t="s">
        <v>4</v>
      </c>
      <c r="L120" s="17"/>
      <c r="M120" s="105">
        <v>203890</v>
      </c>
      <c r="N120" s="106"/>
      <c r="O120" s="113">
        <v>8.4492975840205547E-4</v>
      </c>
      <c r="P120" s="11"/>
      <c r="Q120" s="3"/>
      <c r="S120" s="3"/>
    </row>
    <row r="121" spans="1:19" ht="15" customHeight="1" x14ac:dyDescent="0.2">
      <c r="A121" s="12" t="s">
        <v>237</v>
      </c>
      <c r="B121" s="24"/>
      <c r="C121" s="24"/>
      <c r="E121" s="10"/>
      <c r="F121" s="11"/>
      <c r="G121" s="10"/>
      <c r="H121" s="2"/>
      <c r="I121" s="32">
        <v>77600</v>
      </c>
      <c r="J121" s="11"/>
      <c r="K121" s="33" t="s">
        <v>4</v>
      </c>
      <c r="L121" s="17"/>
      <c r="M121" s="105">
        <v>55008</v>
      </c>
      <c r="N121" s="106"/>
      <c r="O121" s="113">
        <v>2.2795574157722431E-4</v>
      </c>
      <c r="P121" s="11"/>
      <c r="Q121" s="3"/>
      <c r="S121" s="3"/>
    </row>
    <row r="122" spans="1:19" ht="15" customHeight="1" x14ac:dyDescent="0.2">
      <c r="A122" s="12" t="s">
        <v>238</v>
      </c>
      <c r="B122" s="24"/>
      <c r="C122" s="24"/>
      <c r="E122" s="10"/>
      <c r="F122" s="11"/>
      <c r="G122" s="10"/>
      <c r="H122" s="2"/>
      <c r="I122" s="32">
        <v>61400</v>
      </c>
      <c r="J122" s="11"/>
      <c r="K122" s="33" t="s">
        <v>4</v>
      </c>
      <c r="L122" s="17"/>
      <c r="M122" s="105">
        <v>111111</v>
      </c>
      <c r="N122" s="106"/>
      <c r="O122" s="113">
        <v>4.6044921470307903E-4</v>
      </c>
      <c r="P122" s="11"/>
      <c r="Q122" s="3"/>
      <c r="S122" s="3"/>
    </row>
    <row r="123" spans="1:19" ht="15" customHeight="1" x14ac:dyDescent="0.2">
      <c r="A123" s="12" t="s">
        <v>239</v>
      </c>
      <c r="B123" s="24"/>
      <c r="C123" s="24"/>
      <c r="E123" s="10"/>
      <c r="F123" s="11"/>
      <c r="G123" s="10"/>
      <c r="H123" s="2"/>
      <c r="I123" s="32">
        <v>68300</v>
      </c>
      <c r="J123" s="11"/>
      <c r="K123" s="33" t="s">
        <v>4</v>
      </c>
      <c r="L123" s="17"/>
      <c r="M123" s="105">
        <v>97542</v>
      </c>
      <c r="N123" s="106"/>
      <c r="O123" s="113">
        <v>4.0421863992374954E-4</v>
      </c>
      <c r="P123" s="11"/>
      <c r="Q123" s="3"/>
      <c r="S123" s="3"/>
    </row>
    <row r="124" spans="1:19" ht="15" customHeight="1" x14ac:dyDescent="0.2">
      <c r="A124" s="12" t="s">
        <v>240</v>
      </c>
      <c r="B124" s="24"/>
      <c r="C124" s="24"/>
      <c r="E124" s="10"/>
      <c r="F124" s="11"/>
      <c r="G124" s="10"/>
      <c r="H124" s="2"/>
      <c r="I124" s="32">
        <v>29300</v>
      </c>
      <c r="J124" s="11"/>
      <c r="K124" s="33" t="s">
        <v>4</v>
      </c>
      <c r="L124" s="17"/>
      <c r="M124" s="105">
        <v>226424</v>
      </c>
      <c r="N124" s="106"/>
      <c r="O124" s="113">
        <v>9.3831171522108488E-4</v>
      </c>
      <c r="P124" s="11"/>
      <c r="Q124" s="3"/>
      <c r="S124" s="3"/>
    </row>
    <row r="125" spans="1:19" ht="15" customHeight="1" x14ac:dyDescent="0.2">
      <c r="A125" s="12" t="s">
        <v>241</v>
      </c>
      <c r="B125" s="24"/>
      <c r="C125" s="24"/>
      <c r="E125" s="10"/>
      <c r="F125" s="11"/>
      <c r="G125" s="10"/>
      <c r="H125" s="2"/>
      <c r="I125" s="32">
        <v>62900</v>
      </c>
      <c r="J125" s="11"/>
      <c r="K125" s="33" t="s">
        <v>4</v>
      </c>
      <c r="L125" s="17"/>
      <c r="M125" s="105">
        <v>44859</v>
      </c>
      <c r="N125" s="106"/>
      <c r="O125" s="113">
        <v>1.858978077990966E-4</v>
      </c>
      <c r="P125" s="11"/>
      <c r="Q125" s="3"/>
      <c r="S125" s="3"/>
    </row>
    <row r="126" spans="1:19" ht="15" customHeight="1" x14ac:dyDescent="0.2">
      <c r="A126" s="12" t="s">
        <v>242</v>
      </c>
      <c r="B126" s="24"/>
      <c r="C126" s="24"/>
      <c r="E126" s="10"/>
      <c r="F126" s="11"/>
      <c r="G126" s="10"/>
      <c r="H126" s="2"/>
      <c r="I126" s="32">
        <v>49500</v>
      </c>
      <c r="J126" s="11"/>
      <c r="K126" s="33" t="s">
        <v>4</v>
      </c>
      <c r="L126" s="17"/>
      <c r="M126" s="105">
        <v>283373</v>
      </c>
      <c r="N126" s="106"/>
      <c r="O126" s="113">
        <v>1.1743110521735527E-3</v>
      </c>
      <c r="P126" s="11"/>
      <c r="Q126" s="3"/>
      <c r="S126" s="3"/>
    </row>
    <row r="127" spans="1:19" ht="15" customHeight="1" x14ac:dyDescent="0.2">
      <c r="A127" s="12" t="s">
        <v>243</v>
      </c>
      <c r="B127" s="24"/>
      <c r="C127" s="24"/>
      <c r="E127" s="10"/>
      <c r="F127" s="11"/>
      <c r="G127" s="10"/>
      <c r="H127" s="2"/>
      <c r="I127" s="32">
        <v>39600</v>
      </c>
      <c r="J127" s="11"/>
      <c r="K127" s="33" t="s">
        <v>4</v>
      </c>
      <c r="L127" s="17"/>
      <c r="M127" s="105">
        <v>198789</v>
      </c>
      <c r="N127" s="106"/>
      <c r="O127" s="113">
        <v>8.237909742654677E-4</v>
      </c>
      <c r="P127" s="11"/>
      <c r="Q127" s="3"/>
      <c r="S127" s="3"/>
    </row>
    <row r="128" spans="1:19" ht="15" customHeight="1" x14ac:dyDescent="0.2">
      <c r="A128" s="12" t="s">
        <v>244</v>
      </c>
      <c r="B128" s="24"/>
      <c r="C128" s="24"/>
      <c r="E128" s="10"/>
      <c r="F128" s="11"/>
      <c r="G128" s="10"/>
      <c r="H128" s="2"/>
      <c r="I128" s="32">
        <v>79700</v>
      </c>
      <c r="J128" s="11"/>
      <c r="K128" s="33" t="s">
        <v>4</v>
      </c>
      <c r="L128" s="17"/>
      <c r="M128" s="105">
        <v>8233</v>
      </c>
      <c r="N128" s="106"/>
      <c r="O128" s="113">
        <v>3.4117939579793626E-5</v>
      </c>
      <c r="P128" s="11"/>
      <c r="Q128" s="3"/>
      <c r="S128" s="3"/>
    </row>
    <row r="129" spans="1:19" ht="15" customHeight="1" x14ac:dyDescent="0.2">
      <c r="A129" s="12" t="s">
        <v>245</v>
      </c>
      <c r="B129" s="24"/>
      <c r="C129" s="24"/>
      <c r="E129" s="10"/>
      <c r="F129" s="11"/>
      <c r="G129" s="10"/>
      <c r="H129" s="2"/>
      <c r="I129" s="32">
        <v>39800</v>
      </c>
      <c r="J129" s="11"/>
      <c r="K129" s="33" t="s">
        <v>4</v>
      </c>
      <c r="L129" s="17"/>
      <c r="M129" s="105">
        <v>117133</v>
      </c>
      <c r="N129" s="106"/>
      <c r="O129" s="113">
        <v>4.8540466619700798E-4</v>
      </c>
      <c r="P129" s="11"/>
      <c r="Q129" s="3"/>
      <c r="S129" s="3"/>
    </row>
    <row r="130" spans="1:19" ht="15" customHeight="1" x14ac:dyDescent="0.2">
      <c r="A130" s="12" t="s">
        <v>246</v>
      </c>
      <c r="B130" s="24"/>
      <c r="C130" s="24"/>
      <c r="E130" s="10"/>
      <c r="F130" s="11"/>
      <c r="G130" s="10"/>
      <c r="H130" s="2"/>
      <c r="I130" s="32">
        <v>75300</v>
      </c>
      <c r="J130" s="11"/>
      <c r="K130" s="33" t="s">
        <v>4</v>
      </c>
      <c r="L130" s="17"/>
      <c r="M130" s="105">
        <v>331782</v>
      </c>
      <c r="N130" s="106"/>
      <c r="O130" s="113">
        <v>1.3749202270937797E-3</v>
      </c>
      <c r="P130" s="11"/>
      <c r="Q130" s="3"/>
      <c r="S130" s="3"/>
    </row>
    <row r="131" spans="1:19" ht="15" customHeight="1" x14ac:dyDescent="0.2">
      <c r="A131" s="12" t="s">
        <v>247</v>
      </c>
      <c r="B131" s="24"/>
      <c r="C131" s="24"/>
      <c r="E131" s="10"/>
      <c r="F131" s="11"/>
      <c r="G131" s="10"/>
      <c r="H131" s="2"/>
      <c r="I131" s="32">
        <v>49900</v>
      </c>
      <c r="J131" s="11"/>
      <c r="K131" s="33" t="s">
        <v>4</v>
      </c>
      <c r="L131" s="17"/>
      <c r="M131" s="105">
        <v>471281</v>
      </c>
      <c r="N131" s="106"/>
      <c r="O131" s="113">
        <v>1.9530106502009862E-3</v>
      </c>
      <c r="P131" s="11"/>
      <c r="Q131" s="3"/>
      <c r="S131" s="3"/>
    </row>
    <row r="132" spans="1:19" ht="15" customHeight="1" x14ac:dyDescent="0.2">
      <c r="A132" s="12" t="s">
        <v>248</v>
      </c>
      <c r="B132" s="24"/>
      <c r="C132" s="24"/>
      <c r="E132" s="10"/>
      <c r="F132" s="11"/>
      <c r="G132" s="10"/>
      <c r="H132" s="2"/>
      <c r="I132" s="32">
        <v>69200</v>
      </c>
      <c r="J132" s="11"/>
      <c r="K132" s="33" t="s">
        <v>4</v>
      </c>
      <c r="L132" s="17"/>
      <c r="M132" s="105">
        <v>11496</v>
      </c>
      <c r="N132" s="106"/>
      <c r="O132" s="113">
        <v>4.7639965190004556E-5</v>
      </c>
      <c r="P132" s="11"/>
      <c r="Q132" s="3"/>
      <c r="S132" s="3"/>
    </row>
    <row r="133" spans="1:19" ht="15" customHeight="1" x14ac:dyDescent="0.2">
      <c r="A133" s="12" t="s">
        <v>249</v>
      </c>
      <c r="B133" s="24"/>
      <c r="C133" s="24"/>
      <c r="E133" s="10"/>
      <c r="F133" s="11"/>
      <c r="G133" s="10"/>
      <c r="H133" s="2"/>
      <c r="I133" s="32">
        <v>69300</v>
      </c>
      <c r="J133" s="11"/>
      <c r="K133" s="33" t="s">
        <v>4</v>
      </c>
      <c r="L133" s="17"/>
      <c r="M133" s="105">
        <v>28061</v>
      </c>
      <c r="N133" s="106"/>
      <c r="O133" s="113">
        <v>1.1628610501015292E-4</v>
      </c>
      <c r="P133" s="11"/>
      <c r="Q133" s="3"/>
      <c r="S133" s="3"/>
    </row>
    <row r="134" spans="1:19" ht="15" customHeight="1" x14ac:dyDescent="0.2">
      <c r="A134" s="12" t="s">
        <v>250</v>
      </c>
      <c r="B134" s="24"/>
      <c r="C134" s="24"/>
      <c r="E134" s="10"/>
      <c r="F134" s="11"/>
      <c r="G134" s="10"/>
      <c r="H134" s="2"/>
      <c r="I134" s="32">
        <v>38300</v>
      </c>
      <c r="J134" s="11"/>
      <c r="K134" s="33" t="s">
        <v>4</v>
      </c>
      <c r="L134" s="17"/>
      <c r="M134" s="105">
        <v>70034</v>
      </c>
      <c r="N134" s="106"/>
      <c r="O134" s="113">
        <v>2.9022419294683186E-4</v>
      </c>
      <c r="P134" s="11"/>
      <c r="Q134" s="3"/>
      <c r="S134" s="3"/>
    </row>
    <row r="135" spans="1:19" ht="15" customHeight="1" x14ac:dyDescent="0.2">
      <c r="A135" s="12" t="s">
        <v>251</v>
      </c>
      <c r="B135" s="24"/>
      <c r="C135" s="24"/>
      <c r="E135" s="10"/>
      <c r="F135" s="11"/>
      <c r="G135" s="10"/>
      <c r="H135" s="2"/>
      <c r="I135" s="32">
        <v>69700</v>
      </c>
      <c r="J135" s="11"/>
      <c r="K135" s="33" t="s">
        <v>4</v>
      </c>
      <c r="L135" s="17"/>
      <c r="M135" s="105">
        <v>22542</v>
      </c>
      <c r="N135" s="106"/>
      <c r="O135" s="113">
        <v>9.3415109195640458E-5</v>
      </c>
      <c r="P135" s="11"/>
      <c r="Q135" s="3"/>
      <c r="S135" s="3"/>
    </row>
    <row r="136" spans="1:19" ht="15" customHeight="1" x14ac:dyDescent="0.2">
      <c r="A136" s="12" t="s">
        <v>252</v>
      </c>
      <c r="B136" s="24"/>
      <c r="C136" s="24"/>
      <c r="E136" s="10"/>
      <c r="F136" s="11"/>
      <c r="G136" s="10"/>
      <c r="H136" s="2"/>
      <c r="I136" s="32">
        <v>62800</v>
      </c>
      <c r="J136" s="11"/>
      <c r="K136" s="33" t="s">
        <v>4</v>
      </c>
      <c r="L136" s="17"/>
      <c r="M136" s="105">
        <v>261326</v>
      </c>
      <c r="N136" s="106"/>
      <c r="O136" s="113">
        <v>1.0829472462807177E-3</v>
      </c>
      <c r="P136" s="11"/>
      <c r="Q136" s="3"/>
      <c r="S136" s="3"/>
    </row>
    <row r="137" spans="1:19" ht="15" customHeight="1" x14ac:dyDescent="0.2">
      <c r="A137" s="12" t="s">
        <v>253</v>
      </c>
      <c r="B137" s="24"/>
      <c r="C137" s="24"/>
      <c r="E137" s="10"/>
      <c r="F137" s="11"/>
      <c r="G137" s="10"/>
      <c r="H137" s="2"/>
      <c r="I137" s="32">
        <v>25100</v>
      </c>
      <c r="J137" s="11"/>
      <c r="K137" s="33" t="s">
        <v>4</v>
      </c>
      <c r="L137" s="17"/>
      <c r="M137" s="105">
        <v>135065</v>
      </c>
      <c r="N137" s="106"/>
      <c r="O137" s="113">
        <v>5.5971571837056065E-4</v>
      </c>
      <c r="P137" s="11"/>
      <c r="Q137" s="3"/>
      <c r="S137" s="3"/>
    </row>
    <row r="138" spans="1:19" ht="15" customHeight="1" x14ac:dyDescent="0.2">
      <c r="A138" s="12" t="s">
        <v>254</v>
      </c>
      <c r="B138" s="24"/>
      <c r="C138" s="24"/>
      <c r="E138" s="10"/>
      <c r="F138" s="11"/>
      <c r="G138" s="10"/>
      <c r="H138" s="2"/>
      <c r="I138" s="32">
        <v>37100</v>
      </c>
      <c r="J138" s="11"/>
      <c r="K138" s="33" t="s">
        <v>4</v>
      </c>
      <c r="L138" s="17"/>
      <c r="M138" s="105">
        <v>28827</v>
      </c>
      <c r="N138" s="106"/>
      <c r="O138" s="113">
        <v>1.19460445070656E-4</v>
      </c>
      <c r="P138" s="11"/>
      <c r="Q138" s="3"/>
      <c r="S138" s="3"/>
    </row>
    <row r="139" spans="1:19" ht="15" customHeight="1" x14ac:dyDescent="0.2">
      <c r="A139" s="12" t="s">
        <v>255</v>
      </c>
      <c r="B139" s="24"/>
      <c r="C139" s="24"/>
      <c r="E139" s="10"/>
      <c r="F139" s="11"/>
      <c r="G139" s="10"/>
      <c r="H139" s="2"/>
      <c r="I139" s="32">
        <v>72800</v>
      </c>
      <c r="J139" s="11"/>
      <c r="K139" s="33" t="s">
        <v>4</v>
      </c>
      <c r="L139" s="17"/>
      <c r="M139" s="105">
        <v>39357</v>
      </c>
      <c r="N139" s="106"/>
      <c r="O139" s="113">
        <v>1.6309726078488253E-4</v>
      </c>
      <c r="P139" s="11"/>
      <c r="Q139" s="3"/>
      <c r="S139" s="3"/>
    </row>
    <row r="140" spans="1:19" ht="15" customHeight="1" x14ac:dyDescent="0.2">
      <c r="A140" s="12" t="s">
        <v>256</v>
      </c>
      <c r="B140" s="24"/>
      <c r="C140" s="24"/>
      <c r="E140" s="10"/>
      <c r="F140" s="11"/>
      <c r="G140" s="10"/>
      <c r="H140" s="2"/>
      <c r="I140" s="32">
        <v>62200</v>
      </c>
      <c r="J140" s="11"/>
      <c r="K140" s="33" t="s">
        <v>4</v>
      </c>
      <c r="L140" s="17"/>
      <c r="M140" s="105">
        <v>237422</v>
      </c>
      <c r="N140" s="106"/>
      <c r="O140" s="113">
        <v>9.8388794496705482E-4</v>
      </c>
      <c r="P140" s="11"/>
      <c r="Q140" s="3"/>
      <c r="S140" s="3"/>
    </row>
    <row r="141" spans="1:19" ht="15" customHeight="1" x14ac:dyDescent="0.2">
      <c r="A141" s="12" t="s">
        <v>257</v>
      </c>
      <c r="B141" s="24"/>
      <c r="C141" s="24"/>
      <c r="E141" s="10"/>
      <c r="F141" s="11"/>
      <c r="G141" s="10"/>
      <c r="H141" s="2"/>
      <c r="I141" s="32">
        <v>49100</v>
      </c>
      <c r="J141" s="11"/>
      <c r="K141" s="33" t="s">
        <v>4</v>
      </c>
      <c r="L141" s="17"/>
      <c r="M141" s="105">
        <v>565286</v>
      </c>
      <c r="N141" s="106"/>
      <c r="O141" s="113">
        <v>2.342571795615598E-3</v>
      </c>
      <c r="P141" s="11"/>
      <c r="Q141" s="3"/>
      <c r="S141" s="3"/>
    </row>
    <row r="142" spans="1:19" ht="15" customHeight="1" x14ac:dyDescent="0.2">
      <c r="A142" s="12" t="s">
        <v>258</v>
      </c>
      <c r="B142" s="24"/>
      <c r="C142" s="24"/>
      <c r="E142" s="10"/>
      <c r="F142" s="11"/>
      <c r="G142" s="10"/>
      <c r="H142" s="2"/>
      <c r="I142" s="32">
        <v>23400</v>
      </c>
      <c r="J142" s="11"/>
      <c r="K142" s="33" t="s">
        <v>5</v>
      </c>
      <c r="L142" s="17"/>
      <c r="M142" s="105">
        <v>111435</v>
      </c>
      <c r="N142" s="106"/>
      <c r="O142" s="113">
        <v>4.6179188595582446E-4</v>
      </c>
      <c r="P142" s="11"/>
      <c r="Q142" s="3"/>
      <c r="S142" s="3"/>
    </row>
    <row r="143" spans="1:19" ht="15" customHeight="1" x14ac:dyDescent="0.2">
      <c r="A143" s="12" t="s">
        <v>259</v>
      </c>
      <c r="B143" s="24"/>
      <c r="C143" s="24"/>
      <c r="E143" s="10"/>
      <c r="F143" s="11"/>
      <c r="G143" s="10"/>
      <c r="H143" s="2"/>
      <c r="I143" s="32">
        <v>48100</v>
      </c>
      <c r="J143" s="11"/>
      <c r="K143" s="33" t="s">
        <v>5</v>
      </c>
      <c r="L143" s="17"/>
      <c r="M143" s="105">
        <v>89391</v>
      </c>
      <c r="N143" s="106"/>
      <c r="O143" s="113">
        <v>3.7044051220421864E-4</v>
      </c>
      <c r="P143" s="11"/>
      <c r="Q143" s="3"/>
      <c r="S143" s="3"/>
    </row>
    <row r="144" spans="1:19" ht="15" customHeight="1" x14ac:dyDescent="0.2">
      <c r="A144" s="12" t="s">
        <v>260</v>
      </c>
      <c r="B144" s="24"/>
      <c r="C144" s="24"/>
      <c r="E144" s="10"/>
      <c r="F144" s="11"/>
      <c r="G144" s="10"/>
      <c r="H144" s="2"/>
      <c r="I144" s="32">
        <v>37300</v>
      </c>
      <c r="J144" s="11"/>
      <c r="K144" s="33" t="s">
        <v>5</v>
      </c>
      <c r="L144" s="17"/>
      <c r="M144" s="105">
        <v>153084</v>
      </c>
      <c r="N144" s="106"/>
      <c r="O144" s="113">
        <v>6.3438730263975802E-4</v>
      </c>
      <c r="P144" s="11"/>
      <c r="Q144" s="3"/>
      <c r="S144" s="3"/>
    </row>
    <row r="145" spans="1:19" ht="15" customHeight="1" x14ac:dyDescent="0.2">
      <c r="A145" s="12" t="s">
        <v>261</v>
      </c>
      <c r="B145" s="24"/>
      <c r="C145" s="24"/>
      <c r="E145" s="10"/>
      <c r="F145" s="11"/>
      <c r="G145" s="10"/>
      <c r="H145" s="2"/>
      <c r="I145" s="32">
        <v>52800</v>
      </c>
      <c r="J145" s="11"/>
      <c r="K145" s="33" t="s">
        <v>5</v>
      </c>
      <c r="L145" s="17"/>
      <c r="M145" s="105">
        <v>100535</v>
      </c>
      <c r="N145" s="106"/>
      <c r="O145" s="113">
        <v>4.1662177282333928E-4</v>
      </c>
      <c r="P145" s="11"/>
      <c r="Q145" s="3"/>
      <c r="S145" s="3"/>
    </row>
    <row r="146" spans="1:19" ht="15" customHeight="1" x14ac:dyDescent="0.2">
      <c r="A146" s="12" t="s">
        <v>262</v>
      </c>
      <c r="B146" s="24"/>
      <c r="C146" s="24"/>
      <c r="E146" s="10"/>
      <c r="F146" s="11"/>
      <c r="G146" s="10"/>
      <c r="H146" s="2"/>
      <c r="I146" s="32">
        <v>52300</v>
      </c>
      <c r="J146" s="11"/>
      <c r="K146" s="33" t="s">
        <v>5</v>
      </c>
      <c r="L146" s="17"/>
      <c r="M146" s="105">
        <v>90993</v>
      </c>
      <c r="N146" s="106"/>
      <c r="O146" s="113">
        <v>3.7707927562057107E-4</v>
      </c>
      <c r="P146" s="11"/>
      <c r="Q146" s="3"/>
      <c r="S146" s="3"/>
    </row>
    <row r="147" spans="1:19" ht="15" customHeight="1" x14ac:dyDescent="0.2">
      <c r="A147" s="104" t="s">
        <v>263</v>
      </c>
      <c r="B147" s="24"/>
      <c r="C147" s="24"/>
      <c r="E147" s="10"/>
      <c r="F147" s="11"/>
      <c r="G147" s="10"/>
      <c r="H147" s="2"/>
      <c r="I147" s="83">
        <v>47300</v>
      </c>
      <c r="J147" s="103"/>
      <c r="K147" s="33" t="s">
        <v>5</v>
      </c>
      <c r="L147" s="17"/>
      <c r="M147" s="105">
        <v>41555</v>
      </c>
      <c r="N147" s="106"/>
      <c r="O147" s="113">
        <v>1.7220587625875429E-4</v>
      </c>
      <c r="P147" s="11"/>
      <c r="Q147" s="3"/>
      <c r="S147" s="3"/>
    </row>
    <row r="148" spans="1:19" ht="15" customHeight="1" x14ac:dyDescent="0.2">
      <c r="A148" s="12" t="s">
        <v>128</v>
      </c>
      <c r="B148" s="24"/>
      <c r="C148" s="24"/>
      <c r="E148" s="10"/>
      <c r="F148" s="11"/>
      <c r="G148" s="10"/>
      <c r="H148" s="2"/>
      <c r="I148" s="32">
        <v>21202</v>
      </c>
      <c r="J148" s="11"/>
      <c r="K148" s="33" t="s">
        <v>5</v>
      </c>
      <c r="L148" s="17"/>
      <c r="M148" s="105">
        <v>1199917</v>
      </c>
      <c r="N148" s="106"/>
      <c r="O148" s="113">
        <v>4.9725125357424063E-3</v>
      </c>
      <c r="P148" s="11"/>
      <c r="Q148" s="3"/>
      <c r="S148" s="3"/>
    </row>
    <row r="149" spans="1:19" ht="15" customHeight="1" x14ac:dyDescent="0.2">
      <c r="A149" s="12" t="s">
        <v>264</v>
      </c>
      <c r="B149" s="24"/>
      <c r="C149" s="24"/>
      <c r="E149" s="10"/>
      <c r="F149" s="11"/>
      <c r="G149" s="10"/>
      <c r="H149" s="2"/>
      <c r="I149" s="32">
        <v>70401</v>
      </c>
      <c r="J149" s="11"/>
      <c r="K149" s="33" t="s">
        <v>5</v>
      </c>
      <c r="M149" s="105">
        <v>2172000</v>
      </c>
      <c r="N149" s="106"/>
      <c r="O149" s="113">
        <v>9.0008702498860383E-3</v>
      </c>
      <c r="P149" s="11"/>
      <c r="Q149" s="3"/>
      <c r="S149" s="3"/>
    </row>
    <row r="150" spans="1:19" ht="15" customHeight="1" x14ac:dyDescent="0.2">
      <c r="A150" s="12" t="s">
        <v>264</v>
      </c>
      <c r="B150" s="24"/>
      <c r="C150" s="24"/>
      <c r="E150" s="10"/>
      <c r="F150" s="11"/>
      <c r="G150" s="10"/>
      <c r="H150" s="2"/>
      <c r="I150" s="32">
        <v>70403</v>
      </c>
      <c r="J150" s="11"/>
      <c r="K150" s="33" t="s">
        <v>5</v>
      </c>
      <c r="M150" s="105">
        <v>640066</v>
      </c>
      <c r="N150" s="106"/>
      <c r="O150" s="113">
        <v>2.6524636359869049E-3</v>
      </c>
      <c r="P150" s="11"/>
      <c r="Q150" s="3"/>
      <c r="S150" s="3"/>
    </row>
    <row r="151" spans="1:19" ht="15" customHeight="1" x14ac:dyDescent="0.2">
      <c r="A151" s="12" t="s">
        <v>265</v>
      </c>
      <c r="B151" s="24"/>
      <c r="C151" s="24"/>
      <c r="E151" s="10"/>
      <c r="F151" s="11"/>
      <c r="G151" s="10"/>
      <c r="H151" s="2"/>
      <c r="I151" s="32">
        <v>70402</v>
      </c>
      <c r="J151" s="11"/>
      <c r="K151" s="33" t="s">
        <v>5</v>
      </c>
      <c r="L151" s="17"/>
      <c r="M151" s="105">
        <v>10062</v>
      </c>
      <c r="N151" s="106"/>
      <c r="O151" s="113">
        <v>4.169740168248311E-5</v>
      </c>
      <c r="P151" s="11"/>
      <c r="Q151" s="3"/>
      <c r="S151" s="3"/>
    </row>
    <row r="152" spans="1:19" ht="15" customHeight="1" x14ac:dyDescent="0.2">
      <c r="A152" s="12" t="s">
        <v>266</v>
      </c>
      <c r="B152" s="24"/>
      <c r="C152" s="24"/>
      <c r="E152" s="10"/>
      <c r="F152" s="11"/>
      <c r="G152" s="10"/>
      <c r="H152" s="2"/>
      <c r="I152" s="32">
        <v>70404</v>
      </c>
      <c r="J152" s="11"/>
      <c r="K152" s="33" t="s">
        <v>5</v>
      </c>
      <c r="M152" s="105">
        <v>1661189</v>
      </c>
      <c r="N152" s="106"/>
      <c r="O152" s="113">
        <v>6.8840454187559571E-3</v>
      </c>
      <c r="P152" s="11"/>
      <c r="Q152" s="3"/>
      <c r="S152" s="3"/>
    </row>
    <row r="153" spans="1:19" ht="15" customHeight="1" x14ac:dyDescent="0.2">
      <c r="A153" s="12" t="s">
        <v>267</v>
      </c>
      <c r="B153" s="24"/>
      <c r="C153" s="24"/>
      <c r="E153" s="10"/>
      <c r="F153" s="11"/>
      <c r="G153" s="10"/>
      <c r="H153" s="2"/>
      <c r="I153" s="32">
        <v>75800</v>
      </c>
      <c r="J153" s="11"/>
      <c r="K153" s="33" t="s">
        <v>5</v>
      </c>
      <c r="L153" s="17"/>
      <c r="M153" s="105">
        <v>537676</v>
      </c>
      <c r="N153" s="106"/>
      <c r="O153" s="113">
        <v>2.2281546558368904E-3</v>
      </c>
      <c r="P153" s="11"/>
      <c r="Q153" s="3"/>
      <c r="S153" s="3"/>
    </row>
    <row r="154" spans="1:19" ht="15" customHeight="1" x14ac:dyDescent="0.2">
      <c r="A154" s="12" t="s">
        <v>268</v>
      </c>
      <c r="B154" s="24"/>
      <c r="C154" s="24"/>
      <c r="E154" s="10"/>
      <c r="F154" s="11"/>
      <c r="G154" s="10"/>
      <c r="H154" s="2"/>
      <c r="I154" s="32">
        <v>33000</v>
      </c>
      <c r="J154" s="11"/>
      <c r="K154" s="33" t="s">
        <v>5</v>
      </c>
      <c r="L154" s="17"/>
      <c r="M154" s="105">
        <v>928963</v>
      </c>
      <c r="N154" s="106"/>
      <c r="O154" s="113">
        <v>3.8496664042103517E-3</v>
      </c>
      <c r="P154" s="11"/>
      <c r="Q154" s="3"/>
      <c r="S154" s="3"/>
    </row>
    <row r="155" spans="1:19" ht="15" customHeight="1" x14ac:dyDescent="0.2">
      <c r="A155" s="12" t="s">
        <v>269</v>
      </c>
      <c r="B155" s="24"/>
      <c r="C155" s="24"/>
      <c r="E155" s="10"/>
      <c r="F155" s="11"/>
      <c r="G155" s="10"/>
      <c r="H155" s="2"/>
      <c r="I155" s="32">
        <v>59800</v>
      </c>
      <c r="J155" s="11"/>
      <c r="K155" s="33" t="s">
        <v>5</v>
      </c>
      <c r="L155" s="17"/>
      <c r="M155" s="105">
        <v>39887</v>
      </c>
      <c r="N155" s="106"/>
      <c r="O155" s="113">
        <v>1.6529360573536115E-4</v>
      </c>
      <c r="P155" s="11"/>
      <c r="Q155" s="3"/>
      <c r="S155" s="3"/>
    </row>
    <row r="156" spans="1:19" ht="15" customHeight="1" x14ac:dyDescent="0.2">
      <c r="A156" s="12" t="s">
        <v>270</v>
      </c>
      <c r="B156" s="24"/>
      <c r="C156" s="24"/>
      <c r="E156" s="10"/>
      <c r="F156" s="11"/>
      <c r="G156" s="10"/>
      <c r="H156" s="2"/>
      <c r="I156" s="32">
        <v>64400</v>
      </c>
      <c r="J156" s="11"/>
      <c r="K156" s="33" t="s">
        <v>5</v>
      </c>
      <c r="L156" s="17"/>
      <c r="M156" s="105">
        <v>82287</v>
      </c>
      <c r="N156" s="106"/>
      <c r="O156" s="113">
        <v>3.4100120177365216E-4</v>
      </c>
      <c r="P156" s="11"/>
      <c r="Q156" s="3"/>
      <c r="S156" s="3"/>
    </row>
    <row r="157" spans="1:19" ht="15" customHeight="1" x14ac:dyDescent="0.2">
      <c r="A157" s="12" t="s">
        <v>271</v>
      </c>
      <c r="B157" s="24"/>
      <c r="C157" s="24"/>
      <c r="E157" s="10"/>
      <c r="F157" s="11"/>
      <c r="G157" s="10"/>
      <c r="H157" s="2"/>
      <c r="I157" s="32">
        <v>25801</v>
      </c>
      <c r="J157" s="11"/>
      <c r="K157" s="33" t="s">
        <v>5</v>
      </c>
      <c r="L157" s="17"/>
      <c r="M157" s="105">
        <v>119677</v>
      </c>
      <c r="N157" s="106"/>
      <c r="O157" s="113">
        <v>4.9594712195930545E-4</v>
      </c>
      <c r="P157" s="11"/>
      <c r="Q157" s="3"/>
      <c r="S157" s="3"/>
    </row>
    <row r="158" spans="1:19" ht="15" customHeight="1" x14ac:dyDescent="0.2">
      <c r="A158" s="12" t="s">
        <v>271</v>
      </c>
      <c r="B158" s="24"/>
      <c r="C158" s="24"/>
      <c r="E158" s="10"/>
      <c r="F158" s="11"/>
      <c r="G158" s="10"/>
      <c r="H158" s="2"/>
      <c r="I158" s="32">
        <v>25802</v>
      </c>
      <c r="J158" s="11"/>
      <c r="K158" s="33" t="s">
        <v>5</v>
      </c>
      <c r="L158" s="17"/>
      <c r="M158" s="105">
        <v>85290</v>
      </c>
      <c r="N158" s="106"/>
      <c r="O158" s="113">
        <v>3.5344577514400565E-4</v>
      </c>
      <c r="P158" s="11"/>
      <c r="Q158" s="3"/>
      <c r="S158" s="3"/>
    </row>
    <row r="159" spans="1:19" ht="15" customHeight="1" x14ac:dyDescent="0.2">
      <c r="A159" s="12" t="s">
        <v>272</v>
      </c>
      <c r="B159" s="24"/>
      <c r="C159" s="24"/>
      <c r="E159" s="10"/>
      <c r="F159" s="11"/>
      <c r="G159" s="10"/>
      <c r="H159" s="2"/>
      <c r="I159" s="32">
        <v>65600</v>
      </c>
      <c r="J159" s="11"/>
      <c r="K159" s="33" t="s">
        <v>5</v>
      </c>
      <c r="L159" s="17" t="s">
        <v>30</v>
      </c>
      <c r="M159" s="105">
        <v>16879</v>
      </c>
      <c r="N159" s="106"/>
      <c r="O159" s="113">
        <v>6.9947370602130039E-5</v>
      </c>
      <c r="P159" s="11"/>
      <c r="Q159" s="3"/>
      <c r="S159" s="3"/>
    </row>
    <row r="160" spans="1:19" ht="15" customHeight="1" x14ac:dyDescent="0.2">
      <c r="A160" s="12" t="s">
        <v>273</v>
      </c>
      <c r="B160" s="24"/>
      <c r="C160" s="24"/>
      <c r="E160" s="10"/>
      <c r="F160" s="11"/>
      <c r="G160" s="10"/>
      <c r="H160" s="2"/>
      <c r="I160" s="32">
        <v>32200</v>
      </c>
      <c r="J160" s="11"/>
      <c r="K160" s="33" t="s">
        <v>5</v>
      </c>
      <c r="L160" s="17"/>
      <c r="M160" s="105">
        <v>315153</v>
      </c>
      <c r="N160" s="106"/>
      <c r="O160" s="113">
        <v>1.3060088682607435E-3</v>
      </c>
      <c r="P160" s="11"/>
      <c r="Q160" s="3"/>
      <c r="S160" s="3"/>
    </row>
    <row r="161" spans="1:19" ht="15" customHeight="1" x14ac:dyDescent="0.2">
      <c r="A161" s="12" t="s">
        <v>274</v>
      </c>
      <c r="B161" s="24"/>
      <c r="C161" s="24"/>
      <c r="E161" s="10"/>
      <c r="F161" s="11"/>
      <c r="G161" s="10"/>
      <c r="H161" s="2"/>
      <c r="I161" s="32">
        <v>48600</v>
      </c>
      <c r="J161" s="11"/>
      <c r="K161" s="33" t="s">
        <v>5</v>
      </c>
      <c r="M161" s="105">
        <v>990243</v>
      </c>
      <c r="N161" s="106"/>
      <c r="O161" s="113">
        <v>4.1036136090505989E-3</v>
      </c>
      <c r="P161" s="11"/>
      <c r="Q161" s="3"/>
      <c r="S161" s="3"/>
    </row>
    <row r="162" spans="1:19" ht="15" customHeight="1" x14ac:dyDescent="0.2">
      <c r="A162" s="12" t="s">
        <v>275</v>
      </c>
      <c r="B162" s="24"/>
      <c r="C162" s="24"/>
      <c r="E162" s="10"/>
      <c r="F162" s="11"/>
      <c r="G162" s="10"/>
      <c r="H162" s="2"/>
      <c r="I162" s="32">
        <v>75900</v>
      </c>
      <c r="J162" s="11"/>
      <c r="K162" s="33" t="s">
        <v>5</v>
      </c>
      <c r="M162" s="105">
        <v>38023</v>
      </c>
      <c r="N162" s="106"/>
      <c r="O162" s="113">
        <v>1.5756910198499855E-4</v>
      </c>
      <c r="P162" s="11"/>
      <c r="Q162" s="3"/>
      <c r="S162" s="3"/>
    </row>
    <row r="163" spans="1:19" ht="15" customHeight="1" x14ac:dyDescent="0.2">
      <c r="A163" s="12" t="s">
        <v>276</v>
      </c>
      <c r="B163" s="24"/>
      <c r="C163" s="24"/>
      <c r="E163" s="10"/>
      <c r="F163" s="11"/>
      <c r="G163" s="10"/>
      <c r="H163" s="2"/>
      <c r="I163" s="32">
        <v>65700</v>
      </c>
      <c r="J163" s="11"/>
      <c r="K163" s="33" t="s">
        <v>5</v>
      </c>
      <c r="M163" s="105">
        <v>43118</v>
      </c>
      <c r="N163" s="106"/>
      <c r="O163" s="113">
        <v>1.7868302183912809E-4</v>
      </c>
      <c r="P163" s="11"/>
      <c r="Q163" s="3"/>
      <c r="S163" s="3"/>
    </row>
    <row r="164" spans="1:19" ht="15" customHeight="1" x14ac:dyDescent="0.2">
      <c r="A164" s="12" t="s">
        <v>277</v>
      </c>
      <c r="B164" s="24"/>
      <c r="C164" s="24"/>
      <c r="E164" s="10"/>
      <c r="F164" s="11"/>
      <c r="G164" s="10"/>
      <c r="H164" s="2"/>
      <c r="I164" s="32">
        <v>77000</v>
      </c>
      <c r="J164" s="11"/>
      <c r="K164" s="33" t="s">
        <v>5</v>
      </c>
      <c r="M164" s="105">
        <v>14226</v>
      </c>
      <c r="N164" s="106"/>
      <c r="O164" s="113">
        <v>5.8953213708507728E-5</v>
      </c>
      <c r="P164" s="11"/>
      <c r="Q164" s="3"/>
      <c r="S164" s="3"/>
    </row>
    <row r="165" spans="1:19" ht="15" customHeight="1" x14ac:dyDescent="0.2">
      <c r="A165" s="12" t="s">
        <v>278</v>
      </c>
      <c r="B165" s="24"/>
      <c r="C165" s="24"/>
      <c r="E165" s="10"/>
      <c r="F165" s="11"/>
      <c r="G165" s="10"/>
      <c r="H165" s="2"/>
      <c r="I165" s="32">
        <v>76100</v>
      </c>
      <c r="J165" s="11"/>
      <c r="K165" s="33" t="s">
        <v>5</v>
      </c>
      <c r="M165" s="105">
        <v>13957</v>
      </c>
      <c r="N165" s="106"/>
      <c r="O165" s="113">
        <v>5.7838465044962911E-5</v>
      </c>
      <c r="P165" s="11"/>
      <c r="Q165" s="3"/>
      <c r="S165" s="3"/>
    </row>
    <row r="166" spans="1:19" ht="15" customHeight="1" x14ac:dyDescent="0.2">
      <c r="A166" s="12" t="s">
        <v>279</v>
      </c>
      <c r="B166" s="24"/>
      <c r="C166" s="24"/>
      <c r="E166" s="10"/>
      <c r="F166" s="11"/>
      <c r="G166" s="10"/>
      <c r="H166" s="2"/>
      <c r="I166" s="32">
        <v>40500</v>
      </c>
      <c r="J166" s="11"/>
      <c r="K166" s="33" t="s">
        <v>5</v>
      </c>
      <c r="L166" s="17"/>
      <c r="M166" s="105">
        <v>104508</v>
      </c>
      <c r="N166" s="106"/>
      <c r="O166" s="113">
        <v>4.330860718577763E-4</v>
      </c>
      <c r="P166" s="11"/>
      <c r="Q166" s="3"/>
      <c r="S166" s="3"/>
    </row>
    <row r="167" spans="1:19" ht="15" customHeight="1" x14ac:dyDescent="0.2">
      <c r="A167" s="12" t="s">
        <v>280</v>
      </c>
      <c r="B167" s="24"/>
      <c r="C167" s="24"/>
      <c r="E167" s="10"/>
      <c r="F167" s="11"/>
      <c r="G167" s="10"/>
      <c r="H167" s="2"/>
      <c r="I167" s="32">
        <v>22200</v>
      </c>
      <c r="J167" s="11"/>
      <c r="K167" s="33" t="s">
        <v>5</v>
      </c>
      <c r="L167" s="17"/>
      <c r="M167" s="105">
        <v>147817</v>
      </c>
      <c r="N167" s="106"/>
      <c r="O167" s="113">
        <v>6.1256060668849193E-4</v>
      </c>
      <c r="P167" s="11"/>
      <c r="Q167" s="3"/>
      <c r="S167" s="3"/>
    </row>
    <row r="168" spans="1:19" ht="15" customHeight="1" x14ac:dyDescent="0.2">
      <c r="A168" s="12" t="s">
        <v>281</v>
      </c>
      <c r="B168" s="24"/>
      <c r="C168" s="24"/>
      <c r="E168" s="10"/>
      <c r="F168" s="11"/>
      <c r="G168" s="10"/>
      <c r="H168" s="2"/>
      <c r="I168" s="32">
        <v>85102</v>
      </c>
      <c r="J168" s="11"/>
      <c r="K168" s="33" t="s">
        <v>5</v>
      </c>
      <c r="L168" s="17"/>
      <c r="M168" s="105">
        <v>15877</v>
      </c>
      <c r="N168" s="106"/>
      <c r="O168" s="113">
        <v>6.5795035431602506E-5</v>
      </c>
      <c r="P168" s="11"/>
      <c r="Q168" s="3"/>
      <c r="S168" s="3"/>
    </row>
    <row r="169" spans="1:19" ht="15" customHeight="1" x14ac:dyDescent="0.2">
      <c r="A169" s="12" t="s">
        <v>282</v>
      </c>
      <c r="B169" s="24"/>
      <c r="C169" s="24"/>
      <c r="E169" s="10"/>
      <c r="F169" s="11"/>
      <c r="G169" s="10"/>
      <c r="H169" s="2"/>
      <c r="I169" s="32">
        <v>38600</v>
      </c>
      <c r="J169" s="11"/>
      <c r="K169" s="33" t="s">
        <v>5</v>
      </c>
      <c r="L169" s="17"/>
      <c r="M169" s="105">
        <v>128789</v>
      </c>
      <c r="N169" s="106"/>
      <c r="O169" s="113">
        <v>5.3370767891923248E-4</v>
      </c>
      <c r="P169" s="11"/>
      <c r="Q169" s="3"/>
      <c r="S169" s="3"/>
    </row>
    <row r="170" spans="1:19" ht="15" customHeight="1" x14ac:dyDescent="0.2">
      <c r="A170" s="12" t="s">
        <v>283</v>
      </c>
      <c r="B170" s="24"/>
      <c r="C170" s="24"/>
      <c r="E170" s="10"/>
      <c r="F170" s="11"/>
      <c r="G170" s="10"/>
      <c r="H170" s="2"/>
      <c r="I170" s="32">
        <v>77100</v>
      </c>
      <c r="J170" s="11"/>
      <c r="K170" s="33" t="s">
        <v>5</v>
      </c>
      <c r="L170" s="17"/>
      <c r="M170" s="105">
        <v>2538</v>
      </c>
      <c r="N170" s="106"/>
      <c r="O170" s="113">
        <v>1.0517591479839211E-5</v>
      </c>
      <c r="P170" s="11"/>
      <c r="Q170" s="3"/>
      <c r="S170" s="3"/>
    </row>
    <row r="171" spans="1:19" ht="15" customHeight="1" x14ac:dyDescent="0.2">
      <c r="A171" s="12" t="s">
        <v>284</v>
      </c>
      <c r="B171" s="24"/>
      <c r="C171" s="24"/>
      <c r="E171" s="10"/>
      <c r="F171" s="11"/>
      <c r="G171" s="10"/>
      <c r="H171" s="2"/>
      <c r="I171" s="32">
        <v>67800</v>
      </c>
      <c r="J171" s="11"/>
      <c r="K171" s="33" t="s">
        <v>5</v>
      </c>
      <c r="L171" s="17"/>
      <c r="M171" s="105">
        <v>28713</v>
      </c>
      <c r="N171" s="106"/>
      <c r="O171" s="113">
        <v>1.1898802370394928E-4</v>
      </c>
      <c r="P171" s="11"/>
      <c r="Q171" s="3"/>
      <c r="S171" s="3"/>
    </row>
    <row r="172" spans="1:19" ht="15" customHeight="1" x14ac:dyDescent="0.2">
      <c r="A172" s="12" t="s">
        <v>285</v>
      </c>
      <c r="B172" s="24"/>
      <c r="C172" s="24"/>
      <c r="E172" s="10"/>
      <c r="F172" s="11"/>
      <c r="G172" s="10"/>
      <c r="H172" s="2"/>
      <c r="I172" s="32">
        <v>68000</v>
      </c>
      <c r="J172" s="11"/>
      <c r="K172" s="33" t="s">
        <v>5</v>
      </c>
      <c r="L172" s="17"/>
      <c r="M172" s="105">
        <v>44532</v>
      </c>
      <c r="N172" s="106"/>
      <c r="O172" s="113">
        <v>1.8454270440512204E-4</v>
      </c>
      <c r="P172" s="11"/>
      <c r="Q172" s="3"/>
      <c r="S172" s="3"/>
    </row>
    <row r="173" spans="1:19" ht="15" customHeight="1" x14ac:dyDescent="0.2">
      <c r="A173" s="12" t="s">
        <v>286</v>
      </c>
      <c r="B173" s="24"/>
      <c r="C173" s="24"/>
      <c r="E173" s="10"/>
      <c r="F173" s="11"/>
      <c r="G173" s="10"/>
      <c r="H173" s="2"/>
      <c r="I173" s="32">
        <v>55300</v>
      </c>
      <c r="J173" s="11"/>
      <c r="K173" s="33" t="s">
        <v>5</v>
      </c>
      <c r="L173" s="17"/>
      <c r="M173" s="105">
        <v>272879</v>
      </c>
      <c r="N173" s="106"/>
      <c r="O173" s="113">
        <v>1.1308234221540756E-3</v>
      </c>
      <c r="P173" s="11"/>
      <c r="Q173" s="3"/>
      <c r="S173" s="3"/>
    </row>
    <row r="174" spans="1:19" ht="15" customHeight="1" x14ac:dyDescent="0.2">
      <c r="A174" s="104" t="s">
        <v>129</v>
      </c>
      <c r="B174" s="24"/>
      <c r="C174" s="24"/>
      <c r="E174" s="10"/>
      <c r="F174" s="11"/>
      <c r="G174" s="10"/>
      <c r="H174" s="2"/>
      <c r="I174" s="83">
        <v>76200</v>
      </c>
      <c r="J174" s="103"/>
      <c r="K174" s="33" t="s">
        <v>5</v>
      </c>
      <c r="L174" s="17"/>
      <c r="M174" s="105">
        <v>0</v>
      </c>
      <c r="N174" s="106"/>
      <c r="O174" s="113">
        <v>0</v>
      </c>
      <c r="P174" s="11"/>
      <c r="Q174" s="3"/>
      <c r="S174" s="3"/>
    </row>
    <row r="175" spans="1:19" ht="15" customHeight="1" x14ac:dyDescent="0.2">
      <c r="A175" s="12" t="s">
        <v>287</v>
      </c>
      <c r="B175" s="24"/>
      <c r="C175" s="24"/>
      <c r="E175" s="10"/>
      <c r="F175" s="11"/>
      <c r="G175" s="10"/>
      <c r="H175" s="2"/>
      <c r="I175" s="32">
        <v>60800</v>
      </c>
      <c r="J175" s="11"/>
      <c r="K175" s="33" t="s">
        <v>5</v>
      </c>
      <c r="L175" s="17"/>
      <c r="M175" s="105">
        <v>63942</v>
      </c>
      <c r="N175" s="106"/>
      <c r="O175" s="113">
        <v>2.6497865815755669E-4</v>
      </c>
      <c r="P175" s="11"/>
      <c r="Q175" s="3"/>
      <c r="S175" s="3"/>
    </row>
    <row r="176" spans="1:19" ht="15" customHeight="1" x14ac:dyDescent="0.2">
      <c r="A176" s="12" t="s">
        <v>288</v>
      </c>
      <c r="B176" s="24"/>
      <c r="C176" s="24"/>
      <c r="E176" s="10"/>
      <c r="F176" s="11"/>
      <c r="G176" s="10"/>
      <c r="H176" s="2"/>
      <c r="I176" s="32">
        <v>38900</v>
      </c>
      <c r="J176" s="11"/>
      <c r="K176" s="33" t="s">
        <v>5</v>
      </c>
      <c r="L176" s="17"/>
      <c r="M176" s="105">
        <v>73694</v>
      </c>
      <c r="N176" s="106"/>
      <c r="O176" s="113">
        <v>3.0539140524636361E-4</v>
      </c>
      <c r="P176" s="11"/>
      <c r="Q176" s="3"/>
      <c r="S176" s="3"/>
    </row>
    <row r="177" spans="1:19" ht="15" customHeight="1" x14ac:dyDescent="0.2">
      <c r="A177" s="12" t="s">
        <v>289</v>
      </c>
      <c r="B177" s="24"/>
      <c r="C177" s="24"/>
      <c r="E177" s="10"/>
      <c r="F177" s="11"/>
      <c r="G177" s="10"/>
      <c r="H177" s="2"/>
      <c r="I177" s="32">
        <v>37200</v>
      </c>
      <c r="J177" s="11"/>
      <c r="K177" s="33" t="s">
        <v>5</v>
      </c>
      <c r="L177" s="17"/>
      <c r="M177" s="105">
        <v>81433</v>
      </c>
      <c r="N177" s="106"/>
      <c r="O177" s="113">
        <v>3.3746218557042807E-4</v>
      </c>
      <c r="P177" s="11"/>
      <c r="Q177" s="3"/>
      <c r="S177" s="3"/>
    </row>
    <row r="178" spans="1:19" ht="15" customHeight="1" x14ac:dyDescent="0.2">
      <c r="A178" s="12" t="s">
        <v>290</v>
      </c>
      <c r="B178" s="24"/>
      <c r="C178" s="24"/>
      <c r="E178" s="10"/>
      <c r="F178" s="11"/>
      <c r="G178" s="10"/>
      <c r="H178" s="2"/>
      <c r="I178" s="32">
        <v>33600</v>
      </c>
      <c r="J178" s="11"/>
      <c r="K178" s="33" t="s">
        <v>5</v>
      </c>
      <c r="L178" s="17"/>
      <c r="M178" s="105">
        <v>68173</v>
      </c>
      <c r="N178" s="106"/>
      <c r="O178" s="113">
        <v>2.8251212133769841E-4</v>
      </c>
      <c r="P178" s="11"/>
      <c r="Q178" s="3"/>
      <c r="S178" s="3"/>
    </row>
    <row r="179" spans="1:19" ht="15" customHeight="1" x14ac:dyDescent="0.2">
      <c r="A179" s="12" t="s">
        <v>291</v>
      </c>
      <c r="B179" s="24"/>
      <c r="C179" s="24"/>
      <c r="E179" s="10"/>
      <c r="F179" s="11"/>
      <c r="G179" s="10"/>
      <c r="H179" s="2"/>
      <c r="I179" s="32">
        <v>20900</v>
      </c>
      <c r="J179" s="11"/>
      <c r="K179" s="33" t="s">
        <v>5</v>
      </c>
      <c r="L179" s="17"/>
      <c r="M179" s="105">
        <v>598301</v>
      </c>
      <c r="N179" s="106"/>
      <c r="O179" s="113">
        <v>2.4793875098421117E-3</v>
      </c>
      <c r="P179" s="11"/>
      <c r="Q179" s="3"/>
      <c r="S179" s="3"/>
    </row>
    <row r="180" spans="1:19" ht="15" customHeight="1" x14ac:dyDescent="0.2">
      <c r="A180" s="12" t="s">
        <v>292</v>
      </c>
      <c r="B180" s="24"/>
      <c r="C180" s="24"/>
      <c r="E180" s="10"/>
      <c r="F180" s="11"/>
      <c r="G180" s="10"/>
      <c r="H180" s="2"/>
      <c r="I180" s="32">
        <v>55100</v>
      </c>
      <c r="J180" s="11"/>
      <c r="K180" s="33" t="s">
        <v>5</v>
      </c>
      <c r="L180" s="17"/>
      <c r="M180" s="105">
        <v>133237</v>
      </c>
      <c r="N180" s="106"/>
      <c r="O180" s="113">
        <v>5.5214040031494754E-4</v>
      </c>
      <c r="P180" s="11"/>
      <c r="Q180" s="3"/>
      <c r="S180" s="3"/>
    </row>
    <row r="181" spans="1:19" ht="15" customHeight="1" x14ac:dyDescent="0.2">
      <c r="A181" s="12" t="s">
        <v>293</v>
      </c>
      <c r="B181" s="24"/>
      <c r="C181" s="24"/>
      <c r="E181" s="10"/>
      <c r="F181" s="11"/>
      <c r="G181" s="10"/>
      <c r="H181" s="2"/>
      <c r="I181" s="32">
        <v>77200</v>
      </c>
      <c r="J181" s="11"/>
      <c r="K181" s="33" t="s">
        <v>5</v>
      </c>
      <c r="L181" s="17"/>
      <c r="M181" s="105">
        <v>20310</v>
      </c>
      <c r="N181" s="106"/>
      <c r="O181" s="113">
        <v>8.4165596121171934E-5</v>
      </c>
      <c r="P181" s="11"/>
      <c r="Q181" s="3"/>
      <c r="S181" s="3"/>
    </row>
    <row r="182" spans="1:19" ht="15" customHeight="1" x14ac:dyDescent="0.2">
      <c r="A182" s="12" t="s">
        <v>294</v>
      </c>
      <c r="B182" s="24"/>
      <c r="C182" s="24"/>
      <c r="E182" s="10"/>
      <c r="F182" s="11"/>
      <c r="G182" s="10"/>
      <c r="H182" s="2"/>
      <c r="I182" s="32">
        <v>70000</v>
      </c>
      <c r="J182" s="11"/>
      <c r="K182" s="33" t="s">
        <v>5</v>
      </c>
      <c r="L182" s="17"/>
      <c r="M182" s="105">
        <v>0</v>
      </c>
      <c r="N182" s="106"/>
      <c r="O182" s="113">
        <v>0</v>
      </c>
      <c r="P182" s="11"/>
      <c r="Q182" s="3"/>
      <c r="S182" s="3"/>
    </row>
    <row r="183" spans="1:19" ht="15" customHeight="1" x14ac:dyDescent="0.2">
      <c r="A183" s="12" t="s">
        <v>295</v>
      </c>
      <c r="B183" s="24"/>
      <c r="C183" s="24"/>
      <c r="E183" s="10"/>
      <c r="F183" s="11"/>
      <c r="G183" s="10"/>
      <c r="H183" s="2"/>
      <c r="I183" s="32">
        <v>38500</v>
      </c>
      <c r="J183" s="11"/>
      <c r="K183" s="33" t="s">
        <v>5</v>
      </c>
      <c r="L183" s="17"/>
      <c r="M183" s="105">
        <v>98174</v>
      </c>
      <c r="N183" s="106"/>
      <c r="O183" s="113">
        <v>4.0683767767601839E-4</v>
      </c>
      <c r="P183" s="11"/>
      <c r="Q183" s="3"/>
      <c r="S183" s="3"/>
    </row>
    <row r="184" spans="1:19" ht="15" customHeight="1" x14ac:dyDescent="0.2">
      <c r="A184" s="12" t="s">
        <v>296</v>
      </c>
      <c r="B184" s="24"/>
      <c r="C184" s="24"/>
      <c r="E184" s="10"/>
      <c r="F184" s="11"/>
      <c r="G184" s="10"/>
      <c r="H184" s="2"/>
      <c r="I184" s="32">
        <v>61000</v>
      </c>
      <c r="J184" s="11"/>
      <c r="K184" s="33" t="s">
        <v>5</v>
      </c>
      <c r="L184" s="17"/>
      <c r="M184" s="105">
        <v>85662</v>
      </c>
      <c r="N184" s="106"/>
      <c r="O184" s="113">
        <v>3.5498736065641708E-4</v>
      </c>
      <c r="P184" s="11"/>
      <c r="Q184" s="3"/>
      <c r="S184" s="3"/>
    </row>
    <row r="185" spans="1:19" ht="15" customHeight="1" x14ac:dyDescent="0.2">
      <c r="A185" s="12" t="s">
        <v>297</v>
      </c>
      <c r="B185" s="24"/>
      <c r="C185" s="24"/>
      <c r="E185" s="10"/>
      <c r="F185" s="11"/>
      <c r="G185" s="10"/>
      <c r="H185" s="2"/>
      <c r="I185" s="32">
        <v>61500</v>
      </c>
      <c r="J185" s="11"/>
      <c r="K185" s="33" t="s">
        <v>5</v>
      </c>
      <c r="L185" s="17"/>
      <c r="M185" s="105">
        <v>81696</v>
      </c>
      <c r="N185" s="106"/>
      <c r="O185" s="113">
        <v>3.3855206995151463E-4</v>
      </c>
      <c r="P185" s="11"/>
      <c r="Q185" s="3"/>
      <c r="S185" s="3"/>
    </row>
    <row r="186" spans="1:19" ht="15" customHeight="1" x14ac:dyDescent="0.2">
      <c r="A186" s="12" t="s">
        <v>298</v>
      </c>
      <c r="B186" s="24"/>
      <c r="C186" s="24"/>
      <c r="E186" s="10"/>
      <c r="F186" s="11"/>
      <c r="G186" s="10"/>
      <c r="H186" s="2"/>
      <c r="I186" s="32">
        <v>76300</v>
      </c>
      <c r="J186" s="11"/>
      <c r="K186" s="33" t="s">
        <v>5</v>
      </c>
      <c r="L186" s="17"/>
      <c r="M186" s="105">
        <v>0</v>
      </c>
      <c r="N186" s="106"/>
      <c r="O186" s="113">
        <v>0</v>
      </c>
      <c r="P186" s="11"/>
      <c r="Q186" s="3"/>
      <c r="S186" s="3"/>
    </row>
    <row r="187" spans="1:19" ht="15" customHeight="1" x14ac:dyDescent="0.2">
      <c r="A187" s="12" t="s">
        <v>299</v>
      </c>
      <c r="B187" s="24"/>
      <c r="C187" s="24"/>
      <c r="E187" s="10"/>
      <c r="F187" s="11"/>
      <c r="G187" s="10"/>
      <c r="H187" s="2"/>
      <c r="I187" s="32">
        <v>53100</v>
      </c>
      <c r="J187" s="11"/>
      <c r="K187" s="33" t="s">
        <v>5</v>
      </c>
      <c r="L187" s="17"/>
      <c r="M187" s="105">
        <v>547877</v>
      </c>
      <c r="N187" s="106"/>
      <c r="O187" s="113">
        <v>2.2704280800629893E-3</v>
      </c>
      <c r="P187" s="11"/>
      <c r="Q187" s="3"/>
      <c r="S187" s="3"/>
    </row>
    <row r="188" spans="1:19" ht="15" customHeight="1" x14ac:dyDescent="0.2">
      <c r="A188" s="12" t="s">
        <v>300</v>
      </c>
      <c r="B188" s="24"/>
      <c r="C188" s="24"/>
      <c r="E188" s="10"/>
      <c r="F188" s="11"/>
      <c r="G188" s="10"/>
      <c r="H188" s="2"/>
      <c r="I188" s="32">
        <v>53200</v>
      </c>
      <c r="J188" s="11"/>
      <c r="K188" s="33" t="s">
        <v>5</v>
      </c>
      <c r="L188" s="17"/>
      <c r="M188" s="105">
        <v>118180</v>
      </c>
      <c r="N188" s="106"/>
      <c r="O188" s="113">
        <v>4.8974348348597245E-4</v>
      </c>
      <c r="P188" s="11"/>
      <c r="Q188" s="3"/>
      <c r="S188" s="3"/>
    </row>
    <row r="189" spans="1:19" ht="15" customHeight="1" x14ac:dyDescent="0.2">
      <c r="A189" s="12" t="s">
        <v>301</v>
      </c>
      <c r="B189" s="24"/>
      <c r="C189" s="24"/>
      <c r="E189" s="10"/>
      <c r="F189" s="11"/>
      <c r="G189" s="10"/>
      <c r="H189" s="2"/>
      <c r="I189" s="32">
        <v>53500</v>
      </c>
      <c r="J189" s="11"/>
      <c r="K189" s="33" t="s">
        <v>5</v>
      </c>
      <c r="L189" s="17"/>
      <c r="M189" s="105">
        <v>565973</v>
      </c>
      <c r="N189" s="106"/>
      <c r="O189" s="113">
        <v>2.3454187559570675E-3</v>
      </c>
      <c r="P189" s="11"/>
      <c r="Q189" s="3"/>
      <c r="S189" s="3"/>
    </row>
    <row r="190" spans="1:19" ht="15" customHeight="1" x14ac:dyDescent="0.2">
      <c r="A190" s="12" t="s">
        <v>302</v>
      </c>
      <c r="B190" s="24"/>
      <c r="C190" s="24"/>
      <c r="E190" s="10"/>
      <c r="F190" s="11"/>
      <c r="G190" s="10"/>
      <c r="H190" s="2"/>
      <c r="I190" s="32">
        <v>79902</v>
      </c>
      <c r="J190" s="11"/>
      <c r="K190" s="33" t="s">
        <v>5</v>
      </c>
      <c r="L190" s="17"/>
      <c r="M190" s="105">
        <v>162071</v>
      </c>
      <c r="N190" s="106"/>
      <c r="O190" s="113">
        <v>6.7162985371513816E-4</v>
      </c>
      <c r="P190" s="11"/>
      <c r="Q190" s="3"/>
      <c r="S190" s="3"/>
    </row>
    <row r="191" spans="1:19" ht="15" customHeight="1" x14ac:dyDescent="0.2">
      <c r="A191" s="12" t="s">
        <v>303</v>
      </c>
      <c r="B191" s="24"/>
      <c r="C191" s="24"/>
      <c r="E191" s="10"/>
      <c r="F191" s="11"/>
      <c r="G191" s="10"/>
      <c r="H191" s="2"/>
      <c r="I191" s="32">
        <v>51400</v>
      </c>
      <c r="J191" s="11"/>
      <c r="K191" s="33" t="s">
        <v>5</v>
      </c>
      <c r="L191" s="17"/>
      <c r="M191" s="105">
        <v>11576</v>
      </c>
      <c r="N191" s="106"/>
      <c r="O191" s="113">
        <v>4.7971488956114542E-5</v>
      </c>
      <c r="P191" s="11"/>
      <c r="Q191" s="3"/>
      <c r="S191" s="3"/>
    </row>
    <row r="192" spans="1:19" ht="15" customHeight="1" x14ac:dyDescent="0.2">
      <c r="A192" s="12" t="s">
        <v>304</v>
      </c>
      <c r="B192" s="24"/>
      <c r="C192" s="24"/>
      <c r="E192" s="10"/>
      <c r="F192" s="11"/>
      <c r="G192" s="10"/>
      <c r="H192" s="2"/>
      <c r="I192" s="32">
        <v>57400</v>
      </c>
      <c r="J192" s="11"/>
      <c r="K192" s="33" t="s">
        <v>6</v>
      </c>
      <c r="L192" s="17"/>
      <c r="M192" s="105">
        <v>121843</v>
      </c>
      <c r="N192" s="106"/>
      <c r="O192" s="113">
        <v>5.0492312792673323E-4</v>
      </c>
      <c r="P192" s="11"/>
      <c r="Q192" s="3"/>
      <c r="S192" s="3"/>
    </row>
    <row r="193" spans="1:19" ht="15" customHeight="1" x14ac:dyDescent="0.2">
      <c r="A193" s="12" t="s">
        <v>305</v>
      </c>
      <c r="B193" s="24"/>
      <c r="C193" s="24"/>
      <c r="E193" s="10"/>
      <c r="F193" s="11"/>
      <c r="G193" s="10"/>
      <c r="H193" s="2"/>
      <c r="I193" s="32">
        <v>44400</v>
      </c>
      <c r="J193" s="11"/>
      <c r="K193" s="33" t="s">
        <v>6</v>
      </c>
      <c r="L193" s="17"/>
      <c r="M193" s="105">
        <v>226432</v>
      </c>
      <c r="N193" s="106"/>
      <c r="O193" s="113">
        <v>9.3834486759769586E-4</v>
      </c>
      <c r="P193" s="11"/>
      <c r="Q193" s="3"/>
      <c r="S193" s="3"/>
    </row>
    <row r="194" spans="1:19" ht="15" customHeight="1" x14ac:dyDescent="0.2">
      <c r="A194" s="12" t="s">
        <v>306</v>
      </c>
      <c r="B194" s="24"/>
      <c r="C194" s="24"/>
      <c r="E194" s="10"/>
      <c r="F194" s="11"/>
      <c r="G194" s="10"/>
      <c r="H194" s="2"/>
      <c r="I194" s="32">
        <v>70500</v>
      </c>
      <c r="J194" s="11"/>
      <c r="K194" s="33" t="s">
        <v>6</v>
      </c>
      <c r="L194" s="17"/>
      <c r="M194" s="105">
        <v>825156</v>
      </c>
      <c r="N194" s="106"/>
      <c r="O194" s="113">
        <v>3.4194853093531142E-3</v>
      </c>
      <c r="P194" s="11"/>
      <c r="Q194" s="3"/>
      <c r="S194" s="3"/>
    </row>
    <row r="195" spans="1:19" ht="15" customHeight="1" x14ac:dyDescent="0.2">
      <c r="A195" s="12" t="s">
        <v>307</v>
      </c>
      <c r="B195" s="24"/>
      <c r="C195" s="24"/>
      <c r="E195" s="10"/>
      <c r="F195" s="11"/>
      <c r="G195" s="10"/>
      <c r="H195" s="2"/>
      <c r="I195" s="32">
        <v>57600</v>
      </c>
      <c r="J195" s="11"/>
      <c r="K195" s="33" t="s">
        <v>6</v>
      </c>
      <c r="L195" s="17"/>
      <c r="M195" s="105">
        <v>274941</v>
      </c>
      <c r="N195" s="106"/>
      <c r="O195" s="113">
        <v>1.1393684472255604E-3</v>
      </c>
      <c r="P195" s="11"/>
      <c r="Q195" s="3"/>
      <c r="S195" s="3"/>
    </row>
    <row r="196" spans="1:19" ht="15" customHeight="1" x14ac:dyDescent="0.2">
      <c r="A196" s="12" t="s">
        <v>308</v>
      </c>
      <c r="B196" s="24"/>
      <c r="C196" s="24"/>
      <c r="E196" s="10"/>
      <c r="F196" s="11"/>
      <c r="G196" s="10"/>
      <c r="H196" s="2"/>
      <c r="I196" s="32">
        <v>57900</v>
      </c>
      <c r="J196" s="11"/>
      <c r="K196" s="33" t="s">
        <v>6</v>
      </c>
      <c r="L196" s="17"/>
      <c r="M196" s="105">
        <v>293709</v>
      </c>
      <c r="N196" s="106"/>
      <c r="O196" s="113">
        <v>1.2171439227549625E-3</v>
      </c>
      <c r="P196" s="11"/>
      <c r="Q196" s="3"/>
      <c r="S196" s="3"/>
    </row>
    <row r="197" spans="1:19" ht="15" customHeight="1" x14ac:dyDescent="0.2">
      <c r="A197" s="12" t="s">
        <v>309</v>
      </c>
      <c r="B197" s="24"/>
      <c r="C197" s="24"/>
      <c r="E197" s="10"/>
      <c r="F197" s="11"/>
      <c r="G197" s="10"/>
      <c r="H197" s="2"/>
      <c r="I197" s="32">
        <v>26000</v>
      </c>
      <c r="J197" s="11"/>
      <c r="K197" s="33" t="s">
        <v>6</v>
      </c>
      <c r="L197" s="17"/>
      <c r="M197" s="105">
        <v>236484</v>
      </c>
      <c r="N197" s="106"/>
      <c r="O197" s="113">
        <v>9.8000082880941538E-4</v>
      </c>
      <c r="P197" s="11"/>
      <c r="Q197" s="3"/>
      <c r="S197" s="3"/>
    </row>
    <row r="198" spans="1:19" ht="15" customHeight="1" x14ac:dyDescent="0.2">
      <c r="A198" s="12" t="s">
        <v>310</v>
      </c>
      <c r="B198" s="24"/>
      <c r="C198" s="24"/>
      <c r="E198" s="10"/>
      <c r="F198" s="11"/>
      <c r="G198" s="10"/>
      <c r="H198" s="2"/>
      <c r="I198" s="32">
        <v>20700</v>
      </c>
      <c r="J198" s="11"/>
      <c r="K198" s="33" t="s">
        <v>6</v>
      </c>
      <c r="L198" s="17"/>
      <c r="M198" s="105">
        <v>947570</v>
      </c>
      <c r="N198" s="106"/>
      <c r="O198" s="113">
        <v>3.9267746881604575E-3</v>
      </c>
      <c r="P198" s="11"/>
      <c r="Q198" s="3"/>
      <c r="S198" s="3"/>
    </row>
    <row r="199" spans="1:19" ht="15" customHeight="1" x14ac:dyDescent="0.2">
      <c r="A199" s="12" t="s">
        <v>311</v>
      </c>
      <c r="B199" s="24"/>
      <c r="C199" s="24"/>
      <c r="E199" s="10"/>
      <c r="F199" s="11"/>
      <c r="G199" s="10"/>
      <c r="H199" s="2"/>
      <c r="I199" s="32">
        <v>57700</v>
      </c>
      <c r="J199" s="11"/>
      <c r="K199" s="33" t="s">
        <v>6</v>
      </c>
      <c r="L199" s="17"/>
      <c r="M199" s="105">
        <v>149371</v>
      </c>
      <c r="N199" s="106"/>
      <c r="O199" s="113">
        <v>6.1900045584517842E-4</v>
      </c>
      <c r="P199" s="11"/>
      <c r="Q199" s="3"/>
      <c r="S199" s="3"/>
    </row>
    <row r="200" spans="1:19" ht="15" customHeight="1" x14ac:dyDescent="0.2">
      <c r="A200" s="12" t="s">
        <v>312</v>
      </c>
      <c r="B200" s="24"/>
      <c r="C200" s="24"/>
      <c r="E200" s="10"/>
      <c r="F200" s="11"/>
      <c r="G200" s="10"/>
      <c r="H200" s="2"/>
      <c r="I200" s="32">
        <v>57500</v>
      </c>
      <c r="J200" s="11"/>
      <c r="K200" s="33" t="s">
        <v>6</v>
      </c>
      <c r="L200" s="17"/>
      <c r="M200" s="105">
        <v>116089</v>
      </c>
      <c r="N200" s="106"/>
      <c r="O200" s="113">
        <v>4.8107828104927274E-4</v>
      </c>
      <c r="P200" s="11"/>
      <c r="Q200" s="3"/>
      <c r="S200" s="3"/>
    </row>
    <row r="201" spans="1:19" ht="15" customHeight="1" x14ac:dyDescent="0.2">
      <c r="A201" s="12" t="s">
        <v>313</v>
      </c>
      <c r="B201" s="24"/>
      <c r="C201" s="24"/>
      <c r="E201" s="10"/>
      <c r="F201" s="11"/>
      <c r="G201" s="10"/>
      <c r="H201" s="2"/>
      <c r="I201" s="32">
        <v>59200</v>
      </c>
      <c r="J201" s="11"/>
      <c r="K201" s="33" t="s">
        <v>6</v>
      </c>
      <c r="L201" s="17"/>
      <c r="M201" s="105">
        <v>22263</v>
      </c>
      <c r="N201" s="106"/>
      <c r="O201" s="113">
        <v>9.2258920061331901E-5</v>
      </c>
      <c r="P201" s="11"/>
      <c r="Q201" s="3"/>
      <c r="S201" s="3"/>
    </row>
    <row r="202" spans="1:19" ht="15" customHeight="1" x14ac:dyDescent="0.2">
      <c r="A202" s="12" t="s">
        <v>314</v>
      </c>
      <c r="B202" s="24"/>
      <c r="C202" s="24"/>
      <c r="E202" s="10"/>
      <c r="F202" s="11"/>
      <c r="G202" s="10"/>
      <c r="H202" s="2"/>
      <c r="I202" s="32">
        <v>34900</v>
      </c>
      <c r="J202" s="11"/>
      <c r="K202" s="33" t="s">
        <v>6</v>
      </c>
      <c r="L202" s="17"/>
      <c r="M202" s="105">
        <v>375813</v>
      </c>
      <c r="N202" s="106"/>
      <c r="O202" s="113">
        <v>1.5573867639136381E-3</v>
      </c>
      <c r="P202" s="11"/>
      <c r="Q202" s="3"/>
      <c r="S202" s="3"/>
    </row>
    <row r="203" spans="1:19" ht="15" customHeight="1" x14ac:dyDescent="0.2">
      <c r="A203" s="12" t="s">
        <v>315</v>
      </c>
      <c r="B203" s="24"/>
      <c r="C203" s="24"/>
      <c r="E203" s="10"/>
      <c r="F203" s="11"/>
      <c r="G203" s="10"/>
      <c r="H203" s="2"/>
      <c r="I203" s="32">
        <v>53700</v>
      </c>
      <c r="J203" s="11"/>
      <c r="K203" s="33" t="s">
        <v>6</v>
      </c>
      <c r="L203" s="17"/>
      <c r="M203" s="105">
        <v>137043</v>
      </c>
      <c r="N203" s="106"/>
      <c r="O203" s="113">
        <v>5.6791264348763E-4</v>
      </c>
      <c r="P203" s="11"/>
      <c r="Q203" s="3"/>
      <c r="S203" s="3"/>
    </row>
    <row r="204" spans="1:19" ht="15" customHeight="1" x14ac:dyDescent="0.2">
      <c r="A204" s="12" t="s">
        <v>316</v>
      </c>
      <c r="B204" s="24"/>
      <c r="C204" s="24"/>
      <c r="E204" s="10"/>
      <c r="F204" s="11"/>
      <c r="G204" s="10"/>
      <c r="H204" s="2"/>
      <c r="I204" s="32">
        <v>36200</v>
      </c>
      <c r="J204" s="11"/>
      <c r="K204" s="33" t="s">
        <v>7</v>
      </c>
      <c r="L204" s="17"/>
      <c r="M204" s="105">
        <v>431215</v>
      </c>
      <c r="N204" s="106"/>
      <c r="O204" s="113">
        <v>1.786975260038954E-3</v>
      </c>
      <c r="P204" s="11"/>
      <c r="Q204" s="3"/>
      <c r="S204" s="3"/>
    </row>
    <row r="205" spans="1:19" ht="15" customHeight="1" x14ac:dyDescent="0.2">
      <c r="A205" s="12" t="s">
        <v>317</v>
      </c>
      <c r="B205" s="24"/>
      <c r="C205" s="24"/>
      <c r="E205" s="10"/>
      <c r="F205" s="11"/>
      <c r="G205" s="10"/>
      <c r="H205" s="2"/>
      <c r="I205" s="32">
        <v>70600</v>
      </c>
      <c r="J205" s="11"/>
      <c r="K205" s="33" t="s">
        <v>7</v>
      </c>
      <c r="L205" s="17"/>
      <c r="M205" s="105">
        <v>545028</v>
      </c>
      <c r="N205" s="106"/>
      <c r="O205" s="113">
        <v>2.2586216899423976E-3</v>
      </c>
      <c r="P205" s="11"/>
      <c r="Q205" s="3"/>
      <c r="S205" s="3"/>
    </row>
    <row r="206" spans="1:19" ht="15" customHeight="1" x14ac:dyDescent="0.2">
      <c r="A206" s="12" t="s">
        <v>317</v>
      </c>
      <c r="B206" s="24"/>
      <c r="C206" s="24"/>
      <c r="E206" s="10"/>
      <c r="F206" s="11"/>
      <c r="G206" s="10"/>
      <c r="H206" s="2"/>
      <c r="I206" s="32">
        <v>70603</v>
      </c>
      <c r="J206" s="11"/>
      <c r="K206" s="33" t="s">
        <v>7</v>
      </c>
      <c r="L206" s="17"/>
      <c r="M206" s="105">
        <v>188484</v>
      </c>
      <c r="N206" s="106"/>
      <c r="O206" s="113">
        <v>7.8108656914342549E-4</v>
      </c>
      <c r="P206" s="11"/>
      <c r="Q206" s="3"/>
      <c r="S206" s="3"/>
    </row>
    <row r="207" spans="1:19" ht="15" customHeight="1" x14ac:dyDescent="0.2">
      <c r="A207" s="12" t="s">
        <v>318</v>
      </c>
      <c r="B207" s="24"/>
      <c r="C207" s="24"/>
      <c r="E207" s="10"/>
      <c r="F207" s="11"/>
      <c r="G207" s="10"/>
      <c r="H207" s="2"/>
      <c r="I207" s="32">
        <v>22600</v>
      </c>
      <c r="J207" s="11"/>
      <c r="K207" s="33" t="s">
        <v>7</v>
      </c>
      <c r="L207" s="17"/>
      <c r="M207" s="105">
        <v>456002</v>
      </c>
      <c r="N207" s="106"/>
      <c r="O207" s="113">
        <v>1.8896937549210558E-3</v>
      </c>
      <c r="P207" s="11"/>
      <c r="Q207" s="3"/>
      <c r="S207" s="3"/>
    </row>
    <row r="208" spans="1:19" ht="15" customHeight="1" x14ac:dyDescent="0.2">
      <c r="A208" s="12" t="s">
        <v>319</v>
      </c>
      <c r="B208" s="24"/>
      <c r="C208" s="24"/>
      <c r="E208" s="10"/>
      <c r="F208" s="11"/>
      <c r="G208" s="10"/>
      <c r="H208" s="2"/>
      <c r="I208" s="32">
        <v>26500</v>
      </c>
      <c r="J208" s="11"/>
      <c r="K208" s="33" t="s">
        <v>7</v>
      </c>
      <c r="L208" s="17"/>
      <c r="M208" s="105">
        <v>1004370</v>
      </c>
      <c r="N208" s="106"/>
      <c r="O208" s="113">
        <v>4.1621565620985458E-3</v>
      </c>
      <c r="P208" s="11"/>
      <c r="Q208" s="3"/>
      <c r="S208" s="3"/>
    </row>
    <row r="209" spans="1:19" ht="15" customHeight="1" x14ac:dyDescent="0.2">
      <c r="A209" s="12" t="s">
        <v>320</v>
      </c>
      <c r="B209" s="24"/>
      <c r="C209" s="24"/>
      <c r="E209" s="10"/>
      <c r="F209" s="11"/>
      <c r="G209" s="10"/>
      <c r="H209" s="2"/>
      <c r="I209" s="32">
        <v>35400</v>
      </c>
      <c r="J209" s="11"/>
      <c r="K209" s="33" t="s">
        <v>8</v>
      </c>
      <c r="L209" s="17" t="s">
        <v>30</v>
      </c>
      <c r="M209" s="105">
        <v>1232844</v>
      </c>
      <c r="N209" s="106"/>
      <c r="O209" s="113">
        <v>5.1089635738261986E-3</v>
      </c>
      <c r="P209" s="11"/>
      <c r="Q209" s="3"/>
      <c r="S209" s="3"/>
    </row>
    <row r="210" spans="1:19" ht="15" customHeight="1" x14ac:dyDescent="0.2">
      <c r="A210" s="12" t="s">
        <v>321</v>
      </c>
      <c r="B210" s="24"/>
      <c r="C210" s="24"/>
      <c r="E210" s="10"/>
      <c r="F210" s="11"/>
      <c r="G210" s="10"/>
      <c r="H210" s="2"/>
      <c r="I210" s="32">
        <v>32700</v>
      </c>
      <c r="J210" s="11"/>
      <c r="K210" s="33" t="s">
        <v>8</v>
      </c>
      <c r="L210" s="17"/>
      <c r="M210" s="105">
        <v>1422433</v>
      </c>
      <c r="N210" s="106"/>
      <c r="O210" s="113">
        <v>5.8946293149890186E-3</v>
      </c>
      <c r="P210" s="11"/>
      <c r="Q210" s="3"/>
      <c r="S210" s="3"/>
    </row>
    <row r="211" spans="1:19" ht="15" customHeight="1" x14ac:dyDescent="0.2">
      <c r="A211" s="12" t="s">
        <v>322</v>
      </c>
      <c r="B211" s="24"/>
      <c r="C211" s="24"/>
      <c r="E211" s="10"/>
      <c r="F211" s="11"/>
      <c r="G211" s="10"/>
      <c r="H211" s="2"/>
      <c r="I211" s="32">
        <v>40800</v>
      </c>
      <c r="J211" s="11"/>
      <c r="K211" s="33" t="s">
        <v>8</v>
      </c>
      <c r="L211" s="17"/>
      <c r="M211" s="105">
        <v>156585</v>
      </c>
      <c r="N211" s="106"/>
      <c r="O211" s="113">
        <v>6.4889561145414613E-4</v>
      </c>
      <c r="P211" s="11"/>
      <c r="Q211" s="3"/>
      <c r="S211" s="3"/>
    </row>
    <row r="212" spans="1:19" ht="15" customHeight="1" x14ac:dyDescent="0.2">
      <c r="A212" s="12" t="s">
        <v>323</v>
      </c>
      <c r="B212" s="24"/>
      <c r="C212" s="24"/>
      <c r="E212" s="10"/>
      <c r="F212" s="11"/>
      <c r="G212" s="10"/>
      <c r="H212" s="2"/>
      <c r="I212" s="32">
        <v>28700</v>
      </c>
      <c r="J212" s="11"/>
      <c r="K212" s="33" t="s">
        <v>8</v>
      </c>
      <c r="M212" s="105">
        <v>301959</v>
      </c>
      <c r="N212" s="106"/>
      <c r="O212" s="113">
        <v>1.2513323111350545E-3</v>
      </c>
      <c r="P212" s="11"/>
      <c r="Q212" s="3"/>
      <c r="S212" s="3"/>
    </row>
    <row r="213" spans="1:19" ht="15" customHeight="1" x14ac:dyDescent="0.2">
      <c r="A213" s="12" t="s">
        <v>324</v>
      </c>
      <c r="B213" s="24"/>
      <c r="C213" s="24"/>
      <c r="E213" s="10"/>
      <c r="F213" s="11"/>
      <c r="G213" s="10"/>
      <c r="H213" s="2"/>
      <c r="I213" s="32">
        <v>23800</v>
      </c>
      <c r="J213" s="11"/>
      <c r="K213" s="33" t="s">
        <v>8</v>
      </c>
      <c r="M213" s="105">
        <v>2134006</v>
      </c>
      <c r="N213" s="106"/>
      <c r="O213" s="113">
        <v>8.8434213252662555E-3</v>
      </c>
      <c r="P213" s="11"/>
      <c r="Q213" s="3"/>
      <c r="S213" s="3"/>
    </row>
    <row r="214" spans="1:19" ht="15" customHeight="1" x14ac:dyDescent="0.2">
      <c r="A214" s="12" t="s">
        <v>325</v>
      </c>
      <c r="B214" s="24"/>
      <c r="C214" s="24"/>
      <c r="E214" s="10"/>
      <c r="F214" s="11"/>
      <c r="G214" s="10"/>
      <c r="H214" s="2"/>
      <c r="I214" s="32">
        <v>70700</v>
      </c>
      <c r="J214" s="11"/>
      <c r="K214" s="33" t="s">
        <v>8</v>
      </c>
      <c r="M214" s="105">
        <v>5624417</v>
      </c>
      <c r="N214" s="106"/>
      <c r="O214" s="113">
        <v>2.3307848825162653E-2</v>
      </c>
      <c r="P214" s="11"/>
      <c r="Q214" s="3"/>
      <c r="S214" s="3"/>
    </row>
    <row r="215" spans="1:19" ht="15" customHeight="1" x14ac:dyDescent="0.2">
      <c r="A215" s="12" t="s">
        <v>326</v>
      </c>
      <c r="B215" s="24"/>
      <c r="C215" s="24"/>
      <c r="E215" s="10"/>
      <c r="F215" s="11"/>
      <c r="G215" s="10"/>
      <c r="H215" s="2"/>
      <c r="I215" s="32">
        <v>62700</v>
      </c>
      <c r="J215" s="11"/>
      <c r="K215" s="33" t="s">
        <v>8</v>
      </c>
      <c r="M215" s="105">
        <v>8037</v>
      </c>
      <c r="N215" s="106"/>
      <c r="O215" s="113">
        <v>3.3305706352824166E-5</v>
      </c>
      <c r="P215" s="11"/>
      <c r="Q215" s="3"/>
      <c r="S215" s="3"/>
    </row>
    <row r="216" spans="1:19" ht="15" customHeight="1" x14ac:dyDescent="0.2">
      <c r="A216" s="12" t="s">
        <v>327</v>
      </c>
      <c r="B216" s="24"/>
      <c r="C216" s="24"/>
      <c r="E216" s="10"/>
      <c r="F216" s="11"/>
      <c r="G216" s="10"/>
      <c r="H216" s="2"/>
      <c r="I216" s="32">
        <v>27900</v>
      </c>
      <c r="J216" s="11"/>
      <c r="K216" s="33" t="s">
        <v>8</v>
      </c>
      <c r="M216" s="105">
        <v>77136</v>
      </c>
      <c r="N216" s="106"/>
      <c r="O216" s="113">
        <v>3.1965521528324562E-4</v>
      </c>
      <c r="P216" s="11"/>
      <c r="Q216" s="3"/>
      <c r="S216" s="3"/>
    </row>
    <row r="217" spans="1:19" ht="15" customHeight="1" x14ac:dyDescent="0.2">
      <c r="A217" s="12" t="s">
        <v>328</v>
      </c>
      <c r="B217" s="24"/>
      <c r="C217" s="24"/>
      <c r="E217" s="10"/>
      <c r="F217" s="11"/>
      <c r="G217" s="10"/>
      <c r="H217" s="2"/>
      <c r="I217" s="32">
        <v>36700</v>
      </c>
      <c r="J217" s="11"/>
      <c r="K217" s="33" t="s">
        <v>8</v>
      </c>
      <c r="M217" s="105">
        <v>322380</v>
      </c>
      <c r="N217" s="106"/>
      <c r="O217" s="113">
        <v>1.335957896481704E-3</v>
      </c>
      <c r="P217" s="11"/>
      <c r="Q217" s="3"/>
      <c r="S217" s="3"/>
    </row>
    <row r="218" spans="1:19" ht="15" customHeight="1" x14ac:dyDescent="0.2">
      <c r="A218" s="12" t="s">
        <v>329</v>
      </c>
      <c r="B218" s="24"/>
      <c r="C218" s="24"/>
      <c r="E218" s="10"/>
      <c r="F218" s="11"/>
      <c r="G218" s="10"/>
      <c r="H218" s="2"/>
      <c r="I218" s="32">
        <v>25500</v>
      </c>
      <c r="J218" s="11"/>
      <c r="K218" s="33" t="s">
        <v>8</v>
      </c>
      <c r="L218" s="17"/>
      <c r="M218" s="105">
        <v>174752</v>
      </c>
      <c r="N218" s="106"/>
      <c r="O218" s="113">
        <v>7.2418051469064692E-4</v>
      </c>
      <c r="P218" s="11"/>
      <c r="Q218" s="3"/>
      <c r="S218" s="3"/>
    </row>
    <row r="219" spans="1:19" ht="15" customHeight="1" x14ac:dyDescent="0.2">
      <c r="A219" s="12" t="s">
        <v>330</v>
      </c>
      <c r="B219" s="24"/>
      <c r="C219" s="24"/>
      <c r="E219" s="10"/>
      <c r="F219" s="11"/>
      <c r="G219" s="10"/>
      <c r="H219" s="2"/>
      <c r="I219" s="32">
        <v>29100</v>
      </c>
      <c r="J219" s="11"/>
      <c r="K219" s="33" t="s">
        <v>8</v>
      </c>
      <c r="L219" s="17"/>
      <c r="M219" s="105">
        <v>1766803</v>
      </c>
      <c r="N219" s="106"/>
      <c r="O219" s="113">
        <v>7.3217148066802035E-3</v>
      </c>
      <c r="P219" s="11"/>
      <c r="Q219" s="3"/>
      <c r="S219" s="3"/>
    </row>
    <row r="220" spans="1:19" ht="15" customHeight="1" x14ac:dyDescent="0.2">
      <c r="A220" s="12" t="s">
        <v>331</v>
      </c>
      <c r="B220" s="24"/>
      <c r="C220" s="24"/>
      <c r="E220" s="10"/>
      <c r="F220" s="11"/>
      <c r="G220" s="10"/>
      <c r="H220" s="2"/>
      <c r="I220" s="32">
        <v>36000</v>
      </c>
      <c r="J220" s="11"/>
      <c r="K220" s="33" t="s">
        <v>8</v>
      </c>
      <c r="M220" s="105">
        <v>582936</v>
      </c>
      <c r="N220" s="106"/>
      <c r="O220" s="113">
        <v>2.4157142265136132E-3</v>
      </c>
      <c r="P220" s="11"/>
      <c r="Q220" s="3"/>
      <c r="S220" s="3"/>
    </row>
    <row r="221" spans="1:19" ht="15" customHeight="1" x14ac:dyDescent="0.2">
      <c r="A221" s="12" t="s">
        <v>332</v>
      </c>
      <c r="B221" s="24"/>
      <c r="C221" s="24"/>
      <c r="E221" s="10"/>
      <c r="F221" s="11"/>
      <c r="G221" s="10"/>
      <c r="H221" s="2"/>
      <c r="I221" s="32">
        <v>23900</v>
      </c>
      <c r="J221" s="11"/>
      <c r="K221" s="33" t="s">
        <v>8</v>
      </c>
      <c r="M221" s="105">
        <v>489449</v>
      </c>
      <c r="N221" s="106"/>
      <c r="O221" s="113">
        <v>2.0282996974845635E-3</v>
      </c>
      <c r="P221" s="11"/>
      <c r="Q221" s="3"/>
      <c r="S221" s="3"/>
    </row>
    <row r="222" spans="1:19" ht="15" customHeight="1" x14ac:dyDescent="0.2">
      <c r="A222" s="12" t="s">
        <v>333</v>
      </c>
      <c r="B222" s="24"/>
      <c r="C222" s="24"/>
      <c r="E222" s="10"/>
      <c r="F222" s="11"/>
      <c r="G222" s="10"/>
      <c r="H222" s="2"/>
      <c r="I222" s="32">
        <v>26300</v>
      </c>
      <c r="J222" s="11"/>
      <c r="K222" s="33" t="s">
        <v>8</v>
      </c>
      <c r="L222" s="17"/>
      <c r="M222" s="105">
        <v>781859</v>
      </c>
      <c r="N222" s="106"/>
      <c r="O222" s="113">
        <v>3.2400605030873152E-3</v>
      </c>
      <c r="P222" s="11"/>
      <c r="Q222" s="3"/>
      <c r="S222" s="3"/>
    </row>
    <row r="223" spans="1:19" ht="15" customHeight="1" x14ac:dyDescent="0.2">
      <c r="A223" s="12" t="s">
        <v>334</v>
      </c>
      <c r="B223" s="24"/>
      <c r="C223" s="24"/>
      <c r="E223" s="10"/>
      <c r="F223" s="11"/>
      <c r="G223" s="10"/>
      <c r="H223" s="2"/>
      <c r="I223" s="32">
        <v>28300</v>
      </c>
      <c r="J223" s="11"/>
      <c r="K223" s="33" t="s">
        <v>8</v>
      </c>
      <c r="L223" s="17"/>
      <c r="M223" s="105">
        <v>1313532</v>
      </c>
      <c r="N223" s="106"/>
      <c r="O223" s="113">
        <v>5.4433384443247279E-3</v>
      </c>
      <c r="P223" s="11"/>
      <c r="Q223" s="3"/>
      <c r="S223" s="3"/>
    </row>
    <row r="224" spans="1:19" ht="15" customHeight="1" x14ac:dyDescent="0.2">
      <c r="A224" s="12" t="s">
        <v>335</v>
      </c>
      <c r="B224" s="24"/>
      <c r="C224" s="24"/>
      <c r="E224" s="10"/>
      <c r="F224" s="11"/>
      <c r="G224" s="10"/>
      <c r="H224" s="2"/>
      <c r="I224" s="32">
        <v>21101</v>
      </c>
      <c r="J224" s="11"/>
      <c r="K224" s="33" t="s">
        <v>8</v>
      </c>
      <c r="M224" s="105">
        <v>6428851</v>
      </c>
      <c r="N224" s="106"/>
      <c r="O224" s="113">
        <v>2.6641461190999131E-2</v>
      </c>
      <c r="P224" s="11"/>
      <c r="Q224" s="3"/>
      <c r="S224" s="3"/>
    </row>
    <row r="225" spans="1:19" ht="15" customHeight="1" x14ac:dyDescent="0.2">
      <c r="A225" s="12" t="s">
        <v>335</v>
      </c>
      <c r="B225" s="24"/>
      <c r="C225" s="24"/>
      <c r="E225" s="10"/>
      <c r="F225" s="11"/>
      <c r="G225" s="10"/>
      <c r="H225" s="2"/>
      <c r="I225" s="32">
        <v>21102</v>
      </c>
      <c r="J225" s="11"/>
      <c r="K225" s="33" t="s">
        <v>8</v>
      </c>
      <c r="L225" s="17"/>
      <c r="M225" s="105">
        <v>4330261</v>
      </c>
      <c r="N225" s="106"/>
      <c r="O225" s="113">
        <v>1.7944805436989765E-2</v>
      </c>
      <c r="P225" s="11"/>
      <c r="Q225" s="3"/>
      <c r="S225" s="3"/>
    </row>
    <row r="226" spans="1:19" ht="15" customHeight="1" x14ac:dyDescent="0.2">
      <c r="A226" s="12" t="s">
        <v>336</v>
      </c>
      <c r="B226" s="24"/>
      <c r="C226" s="24"/>
      <c r="E226" s="10"/>
      <c r="F226" s="11"/>
      <c r="G226" s="10"/>
      <c r="H226" s="2"/>
      <c r="I226" s="32">
        <v>38000</v>
      </c>
      <c r="J226" s="11"/>
      <c r="K226" s="33" t="s">
        <v>8</v>
      </c>
      <c r="L226" s="17"/>
      <c r="M226" s="105">
        <v>122631</v>
      </c>
      <c r="N226" s="106"/>
      <c r="O226" s="113">
        <v>5.0818863702291653E-4</v>
      </c>
      <c r="P226" s="11"/>
      <c r="Q226" s="3"/>
      <c r="S226" s="3"/>
    </row>
    <row r="227" spans="1:19" ht="15" customHeight="1" x14ac:dyDescent="0.2">
      <c r="A227" s="12" t="s">
        <v>337</v>
      </c>
      <c r="B227" s="24"/>
      <c r="C227" s="24"/>
      <c r="E227" s="10"/>
      <c r="F227" s="11"/>
      <c r="G227" s="10"/>
      <c r="H227" s="2"/>
      <c r="I227" s="32">
        <v>32500</v>
      </c>
      <c r="J227" s="11"/>
      <c r="K227" s="33" t="s">
        <v>8</v>
      </c>
      <c r="L227" s="17"/>
      <c r="M227" s="105">
        <v>801545</v>
      </c>
      <c r="N227" s="106"/>
      <c r="O227" s="113">
        <v>3.3216402138328293E-3</v>
      </c>
      <c r="P227" s="11"/>
      <c r="Q227" s="3"/>
      <c r="S227" s="3"/>
    </row>
    <row r="228" spans="1:19" ht="15" customHeight="1" x14ac:dyDescent="0.2">
      <c r="A228" s="12" t="s">
        <v>338</v>
      </c>
      <c r="B228" s="24"/>
      <c r="C228" s="24"/>
      <c r="E228" s="10"/>
      <c r="F228" s="11"/>
      <c r="G228" s="10"/>
      <c r="H228" s="2"/>
      <c r="I228" s="32">
        <v>24900</v>
      </c>
      <c r="J228" s="11"/>
      <c r="K228" s="33" t="s">
        <v>8</v>
      </c>
      <c r="L228" s="17"/>
      <c r="M228" s="105">
        <v>1501401</v>
      </c>
      <c r="N228" s="106"/>
      <c r="O228" s="113">
        <v>6.2218764245161821E-3</v>
      </c>
      <c r="P228" s="11"/>
      <c r="Q228" s="3"/>
      <c r="S228" s="3"/>
    </row>
    <row r="229" spans="1:19" ht="15" customHeight="1" x14ac:dyDescent="0.2">
      <c r="A229" s="12" t="s">
        <v>339</v>
      </c>
      <c r="B229" s="24"/>
      <c r="C229" s="24"/>
      <c r="E229" s="10"/>
      <c r="F229" s="11"/>
      <c r="G229" s="10"/>
      <c r="H229" s="2"/>
      <c r="I229" s="32">
        <v>43600</v>
      </c>
      <c r="J229" s="11"/>
      <c r="K229" s="33" t="s">
        <v>8</v>
      </c>
      <c r="L229" s="17"/>
      <c r="M229" s="105">
        <v>151477</v>
      </c>
      <c r="N229" s="106"/>
      <c r="O229" s="113">
        <v>6.2772781898802368E-4</v>
      </c>
      <c r="P229" s="11"/>
      <c r="Q229" s="3"/>
      <c r="S229" s="3"/>
    </row>
    <row r="230" spans="1:19" ht="15" customHeight="1" x14ac:dyDescent="0.2">
      <c r="A230" s="12" t="s">
        <v>682</v>
      </c>
      <c r="B230" s="24"/>
      <c r="C230" s="24"/>
      <c r="E230" s="10"/>
      <c r="F230" s="11"/>
      <c r="G230" s="10"/>
      <c r="H230" s="2"/>
      <c r="I230" s="32">
        <v>86505</v>
      </c>
      <c r="J230" s="11"/>
      <c r="K230" s="33" t="s">
        <v>8</v>
      </c>
      <c r="L230" s="17"/>
      <c r="M230" s="105">
        <v>467112</v>
      </c>
      <c r="N230" s="106"/>
      <c r="O230" s="113">
        <v>1.9357341179395797E-3</v>
      </c>
      <c r="P230" s="11"/>
      <c r="Q230" s="3"/>
      <c r="S230" s="3"/>
    </row>
    <row r="231" spans="1:19" ht="15" customHeight="1" x14ac:dyDescent="0.2">
      <c r="A231" s="12" t="s">
        <v>340</v>
      </c>
      <c r="B231" s="24"/>
      <c r="C231" s="24"/>
      <c r="E231" s="10"/>
      <c r="F231" s="11"/>
      <c r="G231" s="10"/>
      <c r="H231" s="2"/>
      <c r="I231" s="32">
        <v>35600</v>
      </c>
      <c r="J231" s="11"/>
      <c r="K231" s="33" t="s">
        <v>8</v>
      </c>
      <c r="L231" s="17"/>
      <c r="M231" s="105">
        <v>322558</v>
      </c>
      <c r="N231" s="106"/>
      <c r="O231" s="113">
        <v>1.3366955368612988E-3</v>
      </c>
      <c r="P231" s="11"/>
      <c r="Q231" s="3"/>
      <c r="S231" s="3"/>
    </row>
    <row r="232" spans="1:19" ht="15" customHeight="1" x14ac:dyDescent="0.2">
      <c r="A232" s="12" t="s">
        <v>341</v>
      </c>
      <c r="B232" s="24"/>
      <c r="C232" s="24"/>
      <c r="E232" s="10"/>
      <c r="F232" s="11"/>
      <c r="G232" s="10"/>
      <c r="H232" s="2"/>
      <c r="I232" s="32">
        <v>34200</v>
      </c>
      <c r="J232" s="11"/>
      <c r="K232" s="33" t="s">
        <v>8</v>
      </c>
      <c r="L232" s="17"/>
      <c r="M232" s="105">
        <v>266682</v>
      </c>
      <c r="N232" s="106"/>
      <c r="O232" s="113">
        <v>1.105142762421781E-3</v>
      </c>
      <c r="P232" s="11"/>
      <c r="Q232" s="3"/>
      <c r="S232" s="3"/>
    </row>
    <row r="233" spans="1:19" ht="15" customHeight="1" x14ac:dyDescent="0.2">
      <c r="A233" s="12" t="s">
        <v>342</v>
      </c>
      <c r="B233" s="24"/>
      <c r="C233" s="24"/>
      <c r="E233" s="10"/>
      <c r="F233" s="11"/>
      <c r="G233" s="10"/>
      <c r="H233" s="2"/>
      <c r="I233" s="32">
        <v>36100</v>
      </c>
      <c r="J233" s="11"/>
      <c r="K233" s="33" t="s">
        <v>8</v>
      </c>
      <c r="L233" s="17"/>
      <c r="M233" s="105">
        <v>207309</v>
      </c>
      <c r="N233" s="106"/>
      <c r="O233" s="113">
        <v>8.5909825535618084E-4</v>
      </c>
      <c r="P233" s="11"/>
      <c r="Q233" s="3"/>
      <c r="S233" s="3"/>
    </row>
    <row r="234" spans="1:19" ht="15" customHeight="1" x14ac:dyDescent="0.2">
      <c r="A234" s="12" t="s">
        <v>343</v>
      </c>
      <c r="B234" s="24"/>
      <c r="C234" s="24"/>
      <c r="E234" s="10"/>
      <c r="F234" s="11"/>
      <c r="G234" s="10"/>
      <c r="H234" s="2"/>
      <c r="I234" s="32">
        <v>24700</v>
      </c>
      <c r="J234" s="11"/>
      <c r="K234" s="33" t="s">
        <v>8</v>
      </c>
      <c r="L234" s="17"/>
      <c r="M234" s="105">
        <v>1264486</v>
      </c>
      <c r="N234" s="106"/>
      <c r="O234" s="113">
        <v>5.2400895114168497E-3</v>
      </c>
      <c r="P234" s="11"/>
      <c r="Q234" s="3"/>
      <c r="S234" s="3"/>
    </row>
    <row r="235" spans="1:19" ht="15" customHeight="1" x14ac:dyDescent="0.2">
      <c r="A235" s="12" t="s">
        <v>344</v>
      </c>
      <c r="B235" s="24"/>
      <c r="C235" s="24"/>
      <c r="E235" s="10"/>
      <c r="F235" s="11"/>
      <c r="G235" s="10"/>
      <c r="H235" s="2"/>
      <c r="I235" s="32">
        <v>64300</v>
      </c>
      <c r="J235" s="11"/>
      <c r="K235" s="33" t="s">
        <v>9</v>
      </c>
      <c r="L235" s="17"/>
      <c r="M235" s="105">
        <v>91824</v>
      </c>
      <c r="N235" s="106"/>
      <c r="O235" s="113">
        <v>3.8052297874103852E-4</v>
      </c>
      <c r="P235" s="11"/>
      <c r="Q235" s="3"/>
      <c r="S235" s="3"/>
    </row>
    <row r="236" spans="1:19" ht="15" customHeight="1" x14ac:dyDescent="0.2">
      <c r="A236" s="12" t="s">
        <v>345</v>
      </c>
      <c r="B236" s="24"/>
      <c r="C236" s="24"/>
      <c r="E236" s="10"/>
      <c r="F236" s="11"/>
      <c r="G236" s="10"/>
      <c r="H236" s="2"/>
      <c r="I236" s="32">
        <v>63000</v>
      </c>
      <c r="J236" s="11"/>
      <c r="K236" s="33" t="s">
        <v>9</v>
      </c>
      <c r="L236" s="17"/>
      <c r="M236" s="105">
        <v>375987</v>
      </c>
      <c r="N236" s="106"/>
      <c r="O236" s="113">
        <v>1.5581078281049273E-3</v>
      </c>
      <c r="P236" s="11"/>
      <c r="Q236" s="3"/>
      <c r="S236" s="3"/>
    </row>
    <row r="237" spans="1:19" ht="15" customHeight="1" x14ac:dyDescent="0.2">
      <c r="A237" s="12" t="s">
        <v>346</v>
      </c>
      <c r="B237" s="24"/>
      <c r="C237" s="24"/>
      <c r="E237" s="10"/>
      <c r="F237" s="11"/>
      <c r="G237" s="10"/>
      <c r="H237" s="2"/>
      <c r="I237" s="32">
        <v>64900</v>
      </c>
      <c r="J237" s="11"/>
      <c r="K237" s="33" t="s">
        <v>9</v>
      </c>
      <c r="L237" s="17"/>
      <c r="M237" s="105">
        <v>68199</v>
      </c>
      <c r="N237" s="106"/>
      <c r="O237" s="113">
        <v>2.8261986656168413E-4</v>
      </c>
      <c r="P237" s="11"/>
      <c r="Q237" s="3"/>
      <c r="S237" s="3"/>
    </row>
    <row r="238" spans="1:19" ht="15" customHeight="1" x14ac:dyDescent="0.2">
      <c r="A238" s="12" t="s">
        <v>347</v>
      </c>
      <c r="B238" s="24"/>
      <c r="C238" s="24"/>
      <c r="E238" s="10"/>
      <c r="F238" s="11"/>
      <c r="G238" s="10"/>
      <c r="H238" s="2"/>
      <c r="I238" s="32">
        <v>59300</v>
      </c>
      <c r="J238" s="11"/>
      <c r="K238" s="33" t="s">
        <v>9</v>
      </c>
      <c r="L238" s="17"/>
      <c r="M238" s="105">
        <v>117153</v>
      </c>
      <c r="N238" s="106"/>
      <c r="O238" s="113">
        <v>4.8548754713853548E-4</v>
      </c>
      <c r="P238" s="11"/>
      <c r="Q238" s="3"/>
      <c r="S238" s="3"/>
    </row>
    <row r="239" spans="1:19" ht="15" customHeight="1" x14ac:dyDescent="0.2">
      <c r="A239" s="12" t="s">
        <v>348</v>
      </c>
      <c r="B239" s="24"/>
      <c r="C239" s="24"/>
      <c r="E239" s="10"/>
      <c r="F239" s="11"/>
      <c r="G239" s="10"/>
      <c r="H239" s="2"/>
      <c r="I239" s="32">
        <v>60900</v>
      </c>
      <c r="J239" s="11"/>
      <c r="K239" s="33" t="s">
        <v>9</v>
      </c>
      <c r="L239" s="17"/>
      <c r="M239" s="105">
        <v>72312</v>
      </c>
      <c r="N239" s="106"/>
      <c r="O239" s="113">
        <v>2.9966433218681364E-4</v>
      </c>
      <c r="P239" s="11"/>
      <c r="Q239" s="3"/>
      <c r="S239" s="3"/>
    </row>
    <row r="240" spans="1:19" ht="15" customHeight="1" x14ac:dyDescent="0.2">
      <c r="A240" s="12" t="s">
        <v>349</v>
      </c>
      <c r="B240" s="24"/>
      <c r="C240" s="24"/>
      <c r="E240" s="10"/>
      <c r="F240" s="11"/>
      <c r="G240" s="10"/>
      <c r="H240" s="2"/>
      <c r="I240" s="32">
        <v>56500</v>
      </c>
      <c r="J240" s="11"/>
      <c r="K240" s="33" t="s">
        <v>9</v>
      </c>
      <c r="L240" s="17"/>
      <c r="M240" s="105">
        <v>201348</v>
      </c>
      <c r="N240" s="106"/>
      <c r="O240" s="113">
        <v>8.3439559073391072E-4</v>
      </c>
      <c r="P240" s="11"/>
      <c r="Q240" s="3"/>
      <c r="S240" s="3"/>
    </row>
    <row r="241" spans="1:19" ht="15" customHeight="1" x14ac:dyDescent="0.2">
      <c r="A241" s="12" t="s">
        <v>350</v>
      </c>
      <c r="B241" s="24"/>
      <c r="C241" s="24"/>
      <c r="E241" s="10"/>
      <c r="F241" s="11"/>
      <c r="G241" s="10"/>
      <c r="H241" s="2"/>
      <c r="I241" s="32">
        <v>45201</v>
      </c>
      <c r="J241" s="11"/>
      <c r="K241" s="33" t="s">
        <v>9</v>
      </c>
      <c r="L241" s="17"/>
      <c r="M241" s="105">
        <v>325933</v>
      </c>
      <c r="N241" s="106"/>
      <c r="O241" s="113">
        <v>1.3506816957440636E-3</v>
      </c>
      <c r="P241" s="11"/>
      <c r="Q241" s="3"/>
      <c r="S241" s="3"/>
    </row>
    <row r="242" spans="1:19" ht="15" customHeight="1" x14ac:dyDescent="0.2">
      <c r="A242" s="12" t="s">
        <v>350</v>
      </c>
      <c r="B242" s="24"/>
      <c r="C242" s="24"/>
      <c r="E242" s="10"/>
      <c r="F242" s="11"/>
      <c r="G242" s="10"/>
      <c r="H242" s="2"/>
      <c r="I242" s="32">
        <v>45202</v>
      </c>
      <c r="J242" s="11"/>
      <c r="K242" s="33" t="s">
        <v>9</v>
      </c>
      <c r="L242" s="17"/>
      <c r="M242" s="105">
        <v>66681</v>
      </c>
      <c r="N242" s="106"/>
      <c r="O242" s="113">
        <v>2.7632920309974722E-4</v>
      </c>
      <c r="P242" s="11"/>
      <c r="Q242" s="3"/>
      <c r="S242" s="3"/>
    </row>
    <row r="243" spans="1:19" ht="15" customHeight="1" x14ac:dyDescent="0.2">
      <c r="A243" s="12" t="s">
        <v>351</v>
      </c>
      <c r="B243" s="24"/>
      <c r="C243" s="24"/>
      <c r="E243" s="10"/>
      <c r="F243" s="11"/>
      <c r="G243" s="10"/>
      <c r="H243" s="2"/>
      <c r="I243" s="32">
        <v>70800</v>
      </c>
      <c r="J243" s="11"/>
      <c r="K243" s="33" t="s">
        <v>9</v>
      </c>
      <c r="L243" s="17"/>
      <c r="M243" s="105">
        <v>616786</v>
      </c>
      <c r="N243" s="106"/>
      <c r="O243" s="113">
        <v>2.5559902200488998E-3</v>
      </c>
      <c r="P243" s="11"/>
      <c r="Q243" s="3"/>
      <c r="S243" s="3"/>
    </row>
    <row r="244" spans="1:19" ht="15" customHeight="1" x14ac:dyDescent="0.2">
      <c r="A244" s="12" t="s">
        <v>351</v>
      </c>
      <c r="B244" s="24"/>
      <c r="C244" s="24"/>
      <c r="E244" s="10"/>
      <c r="F244" s="11"/>
      <c r="G244" s="10"/>
      <c r="H244" s="2"/>
      <c r="I244" s="32">
        <v>70803</v>
      </c>
      <c r="J244" s="11"/>
      <c r="K244" s="33" t="s">
        <v>9</v>
      </c>
      <c r="L244" s="17"/>
      <c r="M244" s="105">
        <v>281978</v>
      </c>
      <c r="N244" s="106"/>
      <c r="O244" s="113">
        <v>1.1685301065020098E-3</v>
      </c>
      <c r="P244" s="11"/>
      <c r="Q244" s="3"/>
      <c r="S244" s="3"/>
    </row>
    <row r="245" spans="1:19" ht="15" customHeight="1" x14ac:dyDescent="0.2">
      <c r="A245" s="12" t="s">
        <v>352</v>
      </c>
      <c r="B245" s="24"/>
      <c r="C245" s="24"/>
      <c r="E245" s="10"/>
      <c r="F245" s="11"/>
      <c r="G245" s="10"/>
      <c r="H245" s="2"/>
      <c r="I245" s="32">
        <v>45000</v>
      </c>
      <c r="J245" s="11"/>
      <c r="K245" s="33" t="s">
        <v>9</v>
      </c>
      <c r="L245" s="17"/>
      <c r="M245" s="105">
        <v>116585</v>
      </c>
      <c r="N245" s="106"/>
      <c r="O245" s="113">
        <v>4.8313372839915459E-4</v>
      </c>
      <c r="P245" s="11"/>
      <c r="Q245" s="3"/>
      <c r="S245" s="3"/>
    </row>
    <row r="246" spans="1:19" ht="15" customHeight="1" x14ac:dyDescent="0.2">
      <c r="A246" s="12" t="s">
        <v>353</v>
      </c>
      <c r="B246" s="24"/>
      <c r="C246" s="24"/>
      <c r="E246" s="10"/>
      <c r="F246" s="11"/>
      <c r="G246" s="10"/>
      <c r="H246" s="2"/>
      <c r="I246" s="32">
        <v>60000</v>
      </c>
      <c r="J246" s="11"/>
      <c r="K246" s="33" t="s">
        <v>9</v>
      </c>
      <c r="L246" s="17"/>
      <c r="M246" s="105">
        <v>157871</v>
      </c>
      <c r="N246" s="106"/>
      <c r="O246" s="113">
        <v>6.5422485599436406E-4</v>
      </c>
      <c r="P246" s="11"/>
      <c r="Q246" s="3"/>
      <c r="S246" s="3"/>
    </row>
    <row r="247" spans="1:19" ht="15" customHeight="1" x14ac:dyDescent="0.2">
      <c r="A247" s="12" t="s">
        <v>354</v>
      </c>
      <c r="B247" s="24"/>
      <c r="C247" s="24"/>
      <c r="E247" s="10"/>
      <c r="F247" s="11"/>
      <c r="G247" s="10"/>
      <c r="H247" s="2"/>
      <c r="I247" s="32">
        <v>57000</v>
      </c>
      <c r="J247" s="11"/>
      <c r="K247" s="33" t="s">
        <v>9</v>
      </c>
      <c r="L247" s="17"/>
      <c r="M247" s="105">
        <v>148499</v>
      </c>
      <c r="N247" s="106"/>
      <c r="O247" s="113">
        <v>6.1538684679457954E-4</v>
      </c>
      <c r="P247" s="11"/>
      <c r="Q247" s="3"/>
      <c r="S247" s="3"/>
    </row>
    <row r="248" spans="1:19" ht="15" customHeight="1" x14ac:dyDescent="0.2">
      <c r="A248" s="12" t="s">
        <v>355</v>
      </c>
      <c r="B248" s="24"/>
      <c r="C248" s="24"/>
      <c r="E248" s="10"/>
      <c r="F248" s="11"/>
      <c r="G248" s="10"/>
      <c r="H248" s="2"/>
      <c r="I248" s="32">
        <v>68400</v>
      </c>
      <c r="J248" s="11"/>
      <c r="K248" s="33" t="s">
        <v>9</v>
      </c>
      <c r="L248" s="17"/>
      <c r="M248" s="105">
        <v>206023</v>
      </c>
      <c r="N248" s="106"/>
      <c r="O248" s="113">
        <v>8.5376901081596292E-4</v>
      </c>
      <c r="P248" s="11"/>
      <c r="Q248" s="3"/>
      <c r="S248" s="3"/>
    </row>
    <row r="249" spans="1:19" ht="15" customHeight="1" x14ac:dyDescent="0.2">
      <c r="A249" s="12" t="s">
        <v>356</v>
      </c>
      <c r="B249" s="24"/>
      <c r="C249" s="24"/>
      <c r="E249" s="10"/>
      <c r="F249" s="11"/>
      <c r="G249" s="10"/>
      <c r="H249" s="2"/>
      <c r="I249" s="32">
        <v>45100</v>
      </c>
      <c r="J249" s="11"/>
      <c r="K249" s="33" t="s">
        <v>9</v>
      </c>
      <c r="L249" s="17"/>
      <c r="M249" s="105">
        <v>428840</v>
      </c>
      <c r="N249" s="106"/>
      <c r="O249" s="113">
        <v>1.777133148232564E-3</v>
      </c>
      <c r="P249" s="11"/>
      <c r="Q249" s="3"/>
      <c r="S249" s="3"/>
    </row>
    <row r="250" spans="1:19" ht="15" customHeight="1" x14ac:dyDescent="0.2">
      <c r="A250" s="12" t="s">
        <v>357</v>
      </c>
      <c r="B250" s="24"/>
      <c r="C250" s="24"/>
      <c r="E250" s="10"/>
      <c r="F250" s="11"/>
      <c r="G250" s="10"/>
      <c r="H250" s="2"/>
      <c r="I250" s="32">
        <v>39100</v>
      </c>
      <c r="J250" s="11"/>
      <c r="K250" s="33" t="s">
        <v>9</v>
      </c>
      <c r="L250" s="17"/>
      <c r="M250" s="105">
        <v>111282</v>
      </c>
      <c r="N250" s="106"/>
      <c r="O250" s="113">
        <v>4.6115784675313914E-4</v>
      </c>
      <c r="P250" s="11"/>
      <c r="Q250" s="3"/>
      <c r="S250" s="3"/>
    </row>
    <row r="251" spans="1:19" ht="15" customHeight="1" x14ac:dyDescent="0.2">
      <c r="A251" s="12" t="s">
        <v>358</v>
      </c>
      <c r="B251" s="24"/>
      <c r="C251" s="24"/>
      <c r="E251" s="10"/>
      <c r="F251" s="11"/>
      <c r="G251" s="10"/>
      <c r="H251" s="2"/>
      <c r="I251" s="32">
        <v>41200</v>
      </c>
      <c r="J251" s="11"/>
      <c r="K251" s="33" t="s">
        <v>9</v>
      </c>
      <c r="L251" s="17"/>
      <c r="M251" s="105">
        <v>92725</v>
      </c>
      <c r="N251" s="106"/>
      <c r="O251" s="113">
        <v>3.8425676515685219E-4</v>
      </c>
      <c r="P251" s="11"/>
      <c r="Q251" s="3"/>
      <c r="S251" s="3"/>
    </row>
    <row r="252" spans="1:19" ht="15" customHeight="1" x14ac:dyDescent="0.2">
      <c r="A252" s="12" t="s">
        <v>359</v>
      </c>
      <c r="B252" s="24"/>
      <c r="C252" s="24"/>
      <c r="E252" s="10"/>
      <c r="F252" s="11"/>
      <c r="G252" s="10"/>
      <c r="H252" s="2"/>
      <c r="I252" s="32">
        <v>72600</v>
      </c>
      <c r="J252" s="11"/>
      <c r="K252" s="33" t="s">
        <v>9</v>
      </c>
      <c r="L252" s="17"/>
      <c r="M252" s="105">
        <v>0</v>
      </c>
      <c r="N252" s="106"/>
      <c r="O252" s="113">
        <v>0</v>
      </c>
      <c r="P252" s="11"/>
      <c r="Q252" s="3"/>
      <c r="S252" s="3"/>
    </row>
    <row r="253" spans="1:19" ht="15" customHeight="1" x14ac:dyDescent="0.2">
      <c r="A253" s="12" t="s">
        <v>360</v>
      </c>
      <c r="B253" s="24"/>
      <c r="C253" s="24"/>
      <c r="E253" s="10"/>
      <c r="F253" s="11"/>
      <c r="G253" s="10"/>
      <c r="H253" s="2"/>
      <c r="I253" s="32">
        <v>49400</v>
      </c>
      <c r="J253" s="11"/>
      <c r="K253" s="33" t="s">
        <v>9</v>
      </c>
      <c r="L253" s="17"/>
      <c r="M253" s="105">
        <v>493522</v>
      </c>
      <c r="N253" s="106"/>
      <c r="O253" s="113">
        <v>2.0451784012266378E-3</v>
      </c>
      <c r="P253" s="11"/>
      <c r="Q253" s="3"/>
      <c r="S253" s="3"/>
    </row>
    <row r="254" spans="1:19" ht="15" customHeight="1" x14ac:dyDescent="0.2">
      <c r="A254" s="12" t="s">
        <v>361</v>
      </c>
      <c r="B254" s="24"/>
      <c r="C254" s="24"/>
      <c r="E254" s="10"/>
      <c r="F254" s="11"/>
      <c r="G254" s="10"/>
      <c r="H254" s="2"/>
      <c r="I254" s="32">
        <v>78700</v>
      </c>
      <c r="J254" s="11"/>
      <c r="K254" s="33" t="s">
        <v>9</v>
      </c>
      <c r="L254" s="17"/>
      <c r="M254" s="105">
        <v>170720</v>
      </c>
      <c r="N254" s="106"/>
      <c r="O254" s="113">
        <v>7.0747171687870374E-4</v>
      </c>
      <c r="P254" s="11"/>
      <c r="Q254" s="3"/>
      <c r="S254" s="3"/>
    </row>
    <row r="255" spans="1:19" ht="15" customHeight="1" x14ac:dyDescent="0.2">
      <c r="A255" s="12" t="s">
        <v>362</v>
      </c>
      <c r="B255" s="24"/>
      <c r="C255" s="24"/>
      <c r="E255" s="10"/>
      <c r="F255" s="11"/>
      <c r="G255" s="10"/>
      <c r="H255" s="2"/>
      <c r="I255" s="32">
        <v>73900</v>
      </c>
      <c r="J255" s="11"/>
      <c r="K255" s="33" t="s">
        <v>9</v>
      </c>
      <c r="L255" s="17"/>
      <c r="M255" s="105">
        <v>0</v>
      </c>
      <c r="N255" s="106"/>
      <c r="O255" s="113">
        <v>0</v>
      </c>
      <c r="P255" s="11"/>
      <c r="Q255" s="3"/>
      <c r="S255" s="3"/>
    </row>
    <row r="256" spans="1:19" ht="15" customHeight="1" x14ac:dyDescent="0.2">
      <c r="A256" s="12" t="s">
        <v>363</v>
      </c>
      <c r="B256" s="24"/>
      <c r="C256" s="24"/>
      <c r="E256" s="10"/>
      <c r="F256" s="11"/>
      <c r="G256" s="10"/>
      <c r="H256" s="2"/>
      <c r="I256" s="32">
        <v>47900</v>
      </c>
      <c r="J256" s="11"/>
      <c r="K256" s="33" t="s">
        <v>9</v>
      </c>
      <c r="L256" s="17"/>
      <c r="M256" s="105">
        <v>275694</v>
      </c>
      <c r="N256" s="106"/>
      <c r="O256" s="113">
        <v>1.1424889146740707E-3</v>
      </c>
      <c r="P256" s="11"/>
      <c r="Q256" s="3"/>
      <c r="S256" s="3"/>
    </row>
    <row r="257" spans="1:19" ht="15" customHeight="1" x14ac:dyDescent="0.2">
      <c r="A257" s="12" t="s">
        <v>364</v>
      </c>
      <c r="B257" s="24"/>
      <c r="C257" s="24"/>
      <c r="E257" s="10"/>
      <c r="F257" s="11"/>
      <c r="G257" s="10"/>
      <c r="H257" s="2"/>
      <c r="I257" s="32">
        <v>22700</v>
      </c>
      <c r="J257" s="11"/>
      <c r="K257" s="33" t="s">
        <v>9</v>
      </c>
      <c r="L257" s="17"/>
      <c r="M257" s="105">
        <v>61652</v>
      </c>
      <c r="N257" s="106"/>
      <c r="O257" s="113">
        <v>2.5548879035265843E-4</v>
      </c>
      <c r="P257" s="11"/>
      <c r="Q257" s="3"/>
      <c r="S257" s="3"/>
    </row>
    <row r="258" spans="1:19" ht="15" customHeight="1" x14ac:dyDescent="0.2">
      <c r="A258" s="12" t="s">
        <v>365</v>
      </c>
      <c r="B258" s="24"/>
      <c r="C258" s="24"/>
      <c r="E258" s="10"/>
      <c r="F258" s="11"/>
      <c r="G258" s="10"/>
      <c r="H258" s="2"/>
      <c r="I258" s="32">
        <v>24000</v>
      </c>
      <c r="J258" s="11"/>
      <c r="K258" s="33" t="s">
        <v>9</v>
      </c>
      <c r="L258" s="17"/>
      <c r="M258" s="105">
        <v>229844</v>
      </c>
      <c r="N258" s="106"/>
      <c r="O258" s="113">
        <v>9.5248435622228666E-4</v>
      </c>
      <c r="P258" s="11"/>
      <c r="Q258" s="3"/>
      <c r="S258" s="3"/>
    </row>
    <row r="259" spans="1:19" ht="15" customHeight="1" x14ac:dyDescent="0.2">
      <c r="A259" s="12" t="s">
        <v>366</v>
      </c>
      <c r="B259" s="24"/>
      <c r="C259" s="24"/>
      <c r="E259" s="10"/>
      <c r="F259" s="11"/>
      <c r="G259" s="10"/>
      <c r="H259" s="2"/>
      <c r="I259" s="32">
        <v>60100</v>
      </c>
      <c r="J259" s="11"/>
      <c r="K259" s="33" t="s">
        <v>9</v>
      </c>
      <c r="L259" s="17" t="s">
        <v>30</v>
      </c>
      <c r="M259" s="105">
        <v>0</v>
      </c>
      <c r="N259" s="106"/>
      <c r="O259" s="113">
        <v>0</v>
      </c>
      <c r="P259" s="11"/>
      <c r="Q259" s="3"/>
      <c r="S259" s="3"/>
    </row>
    <row r="260" spans="1:19" ht="15" customHeight="1" x14ac:dyDescent="0.2">
      <c r="A260" s="12" t="s">
        <v>367</v>
      </c>
      <c r="B260" s="24"/>
      <c r="C260" s="24"/>
      <c r="E260" s="10"/>
      <c r="F260" s="11"/>
      <c r="G260" s="10"/>
      <c r="H260" s="2"/>
      <c r="I260" s="32">
        <v>74200</v>
      </c>
      <c r="J260" s="11"/>
      <c r="K260" s="33" t="s">
        <v>9</v>
      </c>
      <c r="L260" s="17"/>
      <c r="M260" s="105">
        <v>167306</v>
      </c>
      <c r="N260" s="106"/>
      <c r="O260" s="113">
        <v>6.9332394015996022E-4</v>
      </c>
      <c r="P260" s="11"/>
      <c r="Q260" s="3"/>
      <c r="S260" s="3"/>
    </row>
    <row r="261" spans="1:19" ht="15" customHeight="1" x14ac:dyDescent="0.2">
      <c r="A261" s="12" t="s">
        <v>368</v>
      </c>
      <c r="B261" s="24"/>
      <c r="C261" s="24"/>
      <c r="E261" s="10"/>
      <c r="F261" s="11"/>
      <c r="G261" s="10"/>
      <c r="H261" s="2"/>
      <c r="I261" s="32">
        <v>20300</v>
      </c>
      <c r="J261" s="11"/>
      <c r="K261" s="33" t="s">
        <v>10</v>
      </c>
      <c r="L261" s="17"/>
      <c r="M261" s="105">
        <v>2799652</v>
      </c>
      <c r="N261" s="106"/>
      <c r="O261" s="113">
        <v>1.1601889685466826E-2</v>
      </c>
      <c r="P261" s="11"/>
      <c r="Q261" s="3"/>
      <c r="S261" s="3"/>
    </row>
    <row r="262" spans="1:19" ht="15" customHeight="1" x14ac:dyDescent="0.2">
      <c r="A262" s="12" t="s">
        <v>369</v>
      </c>
      <c r="B262" s="24"/>
      <c r="C262" s="24"/>
      <c r="E262" s="10"/>
      <c r="F262" s="11"/>
      <c r="G262" s="10"/>
      <c r="H262" s="2"/>
      <c r="I262" s="32">
        <v>34700</v>
      </c>
      <c r="J262" s="11"/>
      <c r="K262" s="33" t="s">
        <v>10</v>
      </c>
      <c r="L262" s="17"/>
      <c r="M262" s="105">
        <v>43937</v>
      </c>
      <c r="N262" s="106"/>
      <c r="O262" s="113">
        <v>1.8207699639467904E-4</v>
      </c>
      <c r="P262" s="11"/>
      <c r="Q262" s="3"/>
      <c r="S262" s="3"/>
    </row>
    <row r="263" spans="1:19" ht="15" customHeight="1" x14ac:dyDescent="0.2">
      <c r="A263" s="12" t="s">
        <v>370</v>
      </c>
      <c r="B263" s="24"/>
      <c r="C263" s="24"/>
      <c r="E263" s="10"/>
      <c r="F263" s="11"/>
      <c r="G263" s="10"/>
      <c r="H263" s="2"/>
      <c r="I263" s="32">
        <v>25600</v>
      </c>
      <c r="J263" s="11"/>
      <c r="K263" s="33" t="s">
        <v>10</v>
      </c>
      <c r="M263" s="105">
        <v>143836</v>
      </c>
      <c r="N263" s="106"/>
      <c r="O263" s="113">
        <v>5.9606315527744398E-4</v>
      </c>
      <c r="P263" s="11"/>
      <c r="Q263" s="3"/>
      <c r="S263" s="3"/>
    </row>
    <row r="264" spans="1:19" ht="15" customHeight="1" x14ac:dyDescent="0.2">
      <c r="A264" s="12" t="s">
        <v>371</v>
      </c>
      <c r="B264" s="24"/>
      <c r="C264" s="24"/>
      <c r="E264" s="10"/>
      <c r="F264" s="11"/>
      <c r="G264" s="10"/>
      <c r="H264" s="2"/>
      <c r="I264" s="32">
        <v>31800</v>
      </c>
      <c r="J264" s="11"/>
      <c r="K264" s="33" t="s">
        <v>10</v>
      </c>
      <c r="M264" s="105">
        <v>639012</v>
      </c>
      <c r="N264" s="106"/>
      <c r="O264" s="113">
        <v>2.6480958103684057E-3</v>
      </c>
      <c r="P264" s="11"/>
      <c r="Q264" s="3"/>
      <c r="S264" s="3"/>
    </row>
    <row r="265" spans="1:19" ht="15" customHeight="1" x14ac:dyDescent="0.2">
      <c r="A265" s="12" t="s">
        <v>372</v>
      </c>
      <c r="B265" s="24"/>
      <c r="C265" s="24"/>
      <c r="E265" s="10"/>
      <c r="F265" s="11"/>
      <c r="G265" s="10"/>
      <c r="H265" s="2"/>
      <c r="I265" s="32">
        <v>23301</v>
      </c>
      <c r="J265" s="11"/>
      <c r="K265" s="33" t="s">
        <v>10</v>
      </c>
      <c r="M265" s="105">
        <v>1002037</v>
      </c>
      <c r="N265" s="106"/>
      <c r="O265" s="113">
        <v>4.1524885002693634E-3</v>
      </c>
      <c r="P265" s="11"/>
      <c r="Q265" s="3"/>
      <c r="S265" s="3"/>
    </row>
    <row r="266" spans="1:19" ht="15" customHeight="1" x14ac:dyDescent="0.2">
      <c r="A266" s="12" t="s">
        <v>372</v>
      </c>
      <c r="B266" s="24"/>
      <c r="C266" s="24"/>
      <c r="E266" s="10"/>
      <c r="F266" s="11"/>
      <c r="G266" s="10"/>
      <c r="H266" s="2"/>
      <c r="I266" s="32">
        <v>23302</v>
      </c>
      <c r="J266" s="11"/>
      <c r="K266" s="33" t="s">
        <v>10</v>
      </c>
      <c r="L266" s="17"/>
      <c r="M266" s="105">
        <v>1059178</v>
      </c>
      <c r="N266" s="106"/>
      <c r="O266" s="113">
        <v>4.3892834942604944E-3</v>
      </c>
      <c r="P266" s="11"/>
      <c r="Q266" s="3"/>
      <c r="S266" s="3"/>
    </row>
    <row r="267" spans="1:19" ht="15" customHeight="1" x14ac:dyDescent="0.2">
      <c r="A267" s="12" t="s">
        <v>373</v>
      </c>
      <c r="B267" s="24"/>
      <c r="C267" s="24"/>
      <c r="E267" s="10"/>
      <c r="F267" s="11"/>
      <c r="G267" s="10"/>
      <c r="H267" s="2"/>
      <c r="I267" s="32">
        <v>70900</v>
      </c>
      <c r="J267" s="11"/>
      <c r="K267" s="33" t="s">
        <v>10</v>
      </c>
      <c r="M267" s="105">
        <v>3464051</v>
      </c>
      <c r="N267" s="106"/>
      <c r="O267" s="113">
        <v>1.435519041896316E-2</v>
      </c>
      <c r="P267" s="11"/>
      <c r="Q267" s="3"/>
      <c r="S267" s="3"/>
    </row>
    <row r="268" spans="1:19" ht="15" customHeight="1" x14ac:dyDescent="0.2">
      <c r="A268" s="12" t="s">
        <v>373</v>
      </c>
      <c r="B268" s="24"/>
      <c r="C268" s="24"/>
      <c r="E268" s="10"/>
      <c r="F268" s="11"/>
      <c r="G268" s="10"/>
      <c r="H268" s="2"/>
      <c r="I268" s="32">
        <v>70903</v>
      </c>
      <c r="J268" s="11"/>
      <c r="K268" s="33" t="s">
        <v>10</v>
      </c>
      <c r="M268" s="105">
        <v>585191</v>
      </c>
      <c r="N268" s="106"/>
      <c r="O268" s="113">
        <v>2.4250590526708384E-3</v>
      </c>
      <c r="P268" s="11"/>
      <c r="Q268" s="3"/>
      <c r="S268" s="3"/>
    </row>
    <row r="269" spans="1:19" ht="15" customHeight="1" x14ac:dyDescent="0.2">
      <c r="A269" s="12" t="s">
        <v>374</v>
      </c>
      <c r="B269" s="24"/>
      <c r="C269" s="24"/>
      <c r="E269" s="10"/>
      <c r="F269" s="11"/>
      <c r="G269" s="10"/>
      <c r="H269" s="2"/>
      <c r="I269" s="32">
        <v>38101</v>
      </c>
      <c r="J269" s="11"/>
      <c r="K269" s="33" t="s">
        <v>10</v>
      </c>
      <c r="M269" s="105">
        <v>5819886</v>
      </c>
      <c r="N269" s="106"/>
      <c r="O269" s="113">
        <v>2.4117881563134557E-2</v>
      </c>
      <c r="P269" s="11"/>
      <c r="Q269" s="3"/>
      <c r="S269" s="3"/>
    </row>
    <row r="270" spans="1:19" ht="15" customHeight="1" x14ac:dyDescent="0.2">
      <c r="A270" s="12" t="s">
        <v>375</v>
      </c>
      <c r="B270" s="24"/>
      <c r="C270" s="24"/>
      <c r="E270" s="10"/>
      <c r="F270" s="11"/>
      <c r="G270" s="10"/>
      <c r="H270" s="2"/>
      <c r="I270" s="32">
        <v>38102</v>
      </c>
      <c r="J270" s="11"/>
      <c r="K270" s="33" t="s">
        <v>10</v>
      </c>
      <c r="L270" s="17"/>
      <c r="M270" s="105">
        <v>4604805</v>
      </c>
      <c r="N270" s="106"/>
      <c r="O270" s="113">
        <v>1.9082528697526004E-2</v>
      </c>
      <c r="P270" s="11"/>
      <c r="Q270" s="3"/>
      <c r="S270" s="3"/>
    </row>
    <row r="271" spans="1:19" ht="15" customHeight="1" x14ac:dyDescent="0.2">
      <c r="A271" s="12" t="s">
        <v>376</v>
      </c>
      <c r="B271" s="24"/>
      <c r="C271" s="24"/>
      <c r="E271" s="10"/>
      <c r="F271" s="11"/>
      <c r="G271" s="10"/>
      <c r="H271" s="2"/>
      <c r="I271" s="32">
        <v>31900</v>
      </c>
      <c r="J271" s="11"/>
      <c r="K271" s="33" t="s">
        <v>10</v>
      </c>
      <c r="L271" s="17"/>
      <c r="M271" s="105">
        <v>1372223</v>
      </c>
      <c r="N271" s="106"/>
      <c r="O271" s="113">
        <v>5.6865567112842404E-3</v>
      </c>
      <c r="P271" s="11"/>
      <c r="Q271" s="3"/>
      <c r="S271" s="3"/>
    </row>
    <row r="272" spans="1:19" ht="15" customHeight="1" x14ac:dyDescent="0.2">
      <c r="A272" s="12" t="s">
        <v>377</v>
      </c>
      <c r="B272" s="24"/>
      <c r="C272" s="24"/>
      <c r="E272" s="10"/>
      <c r="F272" s="11"/>
      <c r="G272" s="10"/>
      <c r="H272" s="2"/>
      <c r="I272" s="32">
        <v>86102</v>
      </c>
      <c r="J272" s="11"/>
      <c r="K272" s="33" t="s">
        <v>10</v>
      </c>
      <c r="L272" s="17"/>
      <c r="M272" s="105">
        <v>6631</v>
      </c>
      <c r="N272" s="106"/>
      <c r="O272" s="113">
        <v>2.7479176163441218E-5</v>
      </c>
      <c r="P272" s="11"/>
      <c r="Q272" s="3"/>
      <c r="S272" s="3"/>
    </row>
    <row r="273" spans="1:19" ht="15" customHeight="1" x14ac:dyDescent="0.2">
      <c r="A273" s="34" t="s">
        <v>378</v>
      </c>
      <c r="B273" s="24"/>
      <c r="C273" s="24"/>
      <c r="E273" s="6"/>
      <c r="F273" s="7"/>
      <c r="G273" s="6"/>
      <c r="H273" s="2"/>
      <c r="I273" s="32">
        <v>23701</v>
      </c>
      <c r="J273" s="7"/>
      <c r="K273" s="33" t="s">
        <v>10</v>
      </c>
      <c r="L273" s="17"/>
      <c r="M273" s="105">
        <v>937324</v>
      </c>
      <c r="N273" s="106"/>
      <c r="O273" s="113">
        <v>3.8843147818159213E-3</v>
      </c>
      <c r="P273" s="7"/>
      <c r="Q273" s="3"/>
      <c r="R273" s="4"/>
      <c r="S273" s="58"/>
    </row>
    <row r="274" spans="1:19" ht="15" customHeight="1" x14ac:dyDescent="0.2">
      <c r="A274" s="12" t="s">
        <v>379</v>
      </c>
      <c r="B274" s="24"/>
      <c r="C274" s="24"/>
      <c r="E274" s="10"/>
      <c r="F274" s="11"/>
      <c r="G274" s="10"/>
      <c r="H274" s="2"/>
      <c r="I274" s="32">
        <v>79000</v>
      </c>
      <c r="J274" s="11"/>
      <c r="K274" s="33" t="s">
        <v>10</v>
      </c>
      <c r="L274" s="17"/>
      <c r="M274" s="105">
        <v>2154478</v>
      </c>
      <c r="N274" s="106"/>
      <c r="O274" s="113">
        <v>8.9282582570137988E-3</v>
      </c>
      <c r="P274" s="11"/>
      <c r="Q274" s="3"/>
      <c r="S274" s="3"/>
    </row>
    <row r="275" spans="1:19" ht="15" customHeight="1" x14ac:dyDescent="0.2">
      <c r="A275" s="12" t="s">
        <v>380</v>
      </c>
      <c r="B275" s="24"/>
      <c r="C275" s="24"/>
      <c r="E275" s="10"/>
      <c r="F275" s="11"/>
      <c r="G275" s="10"/>
      <c r="H275" s="2"/>
      <c r="I275" s="32">
        <v>24600</v>
      </c>
      <c r="J275" s="11"/>
      <c r="K275" s="33" t="s">
        <v>10</v>
      </c>
      <c r="L275" s="17"/>
      <c r="M275" s="105">
        <v>588226</v>
      </c>
      <c r="N275" s="106"/>
      <c r="O275" s="113">
        <v>2.4376362355476356E-3</v>
      </c>
      <c r="P275" s="11"/>
      <c r="Q275" s="3"/>
      <c r="S275" s="3"/>
    </row>
    <row r="276" spans="1:19" ht="15" customHeight="1" x14ac:dyDescent="0.2">
      <c r="A276" s="12" t="s">
        <v>381</v>
      </c>
      <c r="B276" s="24"/>
      <c r="C276" s="24"/>
      <c r="E276" s="10"/>
      <c r="F276" s="11"/>
      <c r="G276" s="10"/>
      <c r="H276" s="2"/>
      <c r="I276" s="32">
        <v>22400</v>
      </c>
      <c r="J276" s="11"/>
      <c r="K276" s="33" t="s">
        <v>10</v>
      </c>
      <c r="L276" s="17"/>
      <c r="M276" s="105">
        <v>1206980</v>
      </c>
      <c r="N276" s="106"/>
      <c r="O276" s="113">
        <v>5.0017819402428413E-3</v>
      </c>
      <c r="P276" s="11"/>
      <c r="Q276" s="3"/>
      <c r="S276" s="3"/>
    </row>
    <row r="277" spans="1:19" ht="15" customHeight="1" x14ac:dyDescent="0.2">
      <c r="A277" s="12" t="s">
        <v>382</v>
      </c>
      <c r="B277" s="24"/>
      <c r="C277" s="24"/>
      <c r="E277" s="10"/>
      <c r="F277" s="11"/>
      <c r="G277" s="10"/>
      <c r="H277" s="2"/>
      <c r="I277" s="32">
        <v>27700</v>
      </c>
      <c r="J277" s="11"/>
      <c r="K277" s="33" t="s">
        <v>10</v>
      </c>
      <c r="L277" s="17"/>
      <c r="M277" s="105">
        <v>429323</v>
      </c>
      <c r="N277" s="106"/>
      <c r="O277" s="113">
        <v>1.779134722970453E-3</v>
      </c>
      <c r="P277" s="11"/>
      <c r="Q277" s="3"/>
      <c r="S277" s="3"/>
    </row>
    <row r="278" spans="1:19" ht="15" customHeight="1" x14ac:dyDescent="0.2">
      <c r="A278" s="12" t="s">
        <v>383</v>
      </c>
      <c r="B278" s="24"/>
      <c r="C278" s="24"/>
      <c r="E278" s="10"/>
      <c r="F278" s="11"/>
      <c r="G278" s="10"/>
      <c r="H278" s="2"/>
      <c r="I278" s="32">
        <v>23000</v>
      </c>
      <c r="J278" s="11"/>
      <c r="K278" s="33" t="s">
        <v>10</v>
      </c>
      <c r="L278" s="17"/>
      <c r="M278" s="105">
        <v>890586</v>
      </c>
      <c r="N278" s="106"/>
      <c r="O278" s="113">
        <v>3.6906303095603165E-3</v>
      </c>
      <c r="P278" s="11"/>
      <c r="Q278" s="3"/>
      <c r="S278" s="3"/>
    </row>
    <row r="279" spans="1:19" ht="15" customHeight="1" x14ac:dyDescent="0.2">
      <c r="A279" s="12" t="s">
        <v>384</v>
      </c>
      <c r="B279" s="24"/>
      <c r="C279" s="24"/>
      <c r="E279" s="10"/>
      <c r="F279" s="11"/>
      <c r="G279" s="10"/>
      <c r="H279" s="2"/>
      <c r="I279" s="32">
        <v>64500</v>
      </c>
      <c r="J279" s="11"/>
      <c r="K279" s="33" t="s">
        <v>11</v>
      </c>
      <c r="L279" s="17"/>
      <c r="M279" s="105">
        <v>76382</v>
      </c>
      <c r="N279" s="106"/>
      <c r="O279" s="113">
        <v>3.1653060378765901E-4</v>
      </c>
      <c r="P279" s="11"/>
      <c r="Q279" s="3"/>
      <c r="S279" s="3"/>
    </row>
    <row r="280" spans="1:19" ht="15" customHeight="1" x14ac:dyDescent="0.2">
      <c r="A280" s="12" t="s">
        <v>385</v>
      </c>
      <c r="B280" s="24"/>
      <c r="C280" s="24"/>
      <c r="E280" s="10"/>
      <c r="F280" s="11"/>
      <c r="G280" s="10"/>
      <c r="H280" s="2"/>
      <c r="I280" s="32">
        <v>64600</v>
      </c>
      <c r="J280" s="11"/>
      <c r="K280" s="33" t="s">
        <v>11</v>
      </c>
      <c r="L280" s="17"/>
      <c r="M280" s="105">
        <v>166093</v>
      </c>
      <c r="N280" s="106"/>
      <c r="O280" s="113">
        <v>6.8829721105631765E-4</v>
      </c>
      <c r="P280" s="11"/>
      <c r="Q280" s="3"/>
      <c r="S280" s="3"/>
    </row>
    <row r="281" spans="1:19" ht="15" customHeight="1" x14ac:dyDescent="0.2">
      <c r="A281" s="12" t="s">
        <v>386</v>
      </c>
      <c r="B281" s="24"/>
      <c r="C281" s="24"/>
      <c r="E281" s="10"/>
      <c r="F281" s="11"/>
      <c r="G281" s="10"/>
      <c r="H281" s="2"/>
      <c r="I281" s="32">
        <v>64800</v>
      </c>
      <c r="J281" s="11"/>
      <c r="K281" s="33" t="s">
        <v>11</v>
      </c>
      <c r="L281" s="17"/>
      <c r="M281" s="105">
        <v>45446</v>
      </c>
      <c r="N281" s="106"/>
      <c r="O281" s="113">
        <v>1.8833036343292859E-4</v>
      </c>
      <c r="P281" s="11"/>
      <c r="Q281" s="3"/>
      <c r="S281" s="3"/>
    </row>
    <row r="282" spans="1:19" ht="15" customHeight="1" x14ac:dyDescent="0.2">
      <c r="A282" s="12" t="s">
        <v>387</v>
      </c>
      <c r="B282" s="24"/>
      <c r="C282" s="24"/>
      <c r="E282" s="10"/>
      <c r="F282" s="11"/>
      <c r="G282" s="10"/>
      <c r="H282" s="2"/>
      <c r="I282" s="32">
        <v>65300</v>
      </c>
      <c r="J282" s="11"/>
      <c r="K282" s="33" t="s">
        <v>11</v>
      </c>
      <c r="L282" s="17"/>
      <c r="M282" s="105">
        <v>104735</v>
      </c>
      <c r="N282" s="106"/>
      <c r="O282" s="113">
        <v>4.3402677054411339E-4</v>
      </c>
      <c r="P282" s="11"/>
      <c r="Q282" s="3"/>
      <c r="S282" s="3"/>
    </row>
    <row r="283" spans="1:19" ht="15" customHeight="1" x14ac:dyDescent="0.2">
      <c r="A283" s="12" t="s">
        <v>388</v>
      </c>
      <c r="B283" s="24"/>
      <c r="C283" s="24"/>
      <c r="E283" s="10"/>
      <c r="F283" s="11"/>
      <c r="G283" s="10"/>
      <c r="H283" s="2"/>
      <c r="I283" s="32">
        <v>75500</v>
      </c>
      <c r="J283" s="11"/>
      <c r="K283" s="33" t="s">
        <v>11</v>
      </c>
      <c r="L283" s="17"/>
      <c r="M283" s="105">
        <v>33939</v>
      </c>
      <c r="N283" s="106"/>
      <c r="O283" s="113">
        <v>1.4064481372508391E-4</v>
      </c>
      <c r="P283" s="11"/>
      <c r="Q283" s="3"/>
      <c r="S283" s="3"/>
    </row>
    <row r="284" spans="1:19" ht="15" customHeight="1" x14ac:dyDescent="0.2">
      <c r="A284" s="12" t="s">
        <v>389</v>
      </c>
      <c r="B284" s="24"/>
      <c r="C284" s="24"/>
      <c r="E284" s="10"/>
      <c r="F284" s="11"/>
      <c r="G284" s="10"/>
      <c r="H284" s="2"/>
      <c r="I284" s="32">
        <v>65500</v>
      </c>
      <c r="J284" s="11"/>
      <c r="K284" s="33" t="s">
        <v>11</v>
      </c>
      <c r="L284" s="17"/>
      <c r="M284" s="105">
        <v>9414</v>
      </c>
      <c r="N284" s="106"/>
      <c r="O284" s="113">
        <v>3.9012059176992251E-5</v>
      </c>
      <c r="P284" s="11"/>
      <c r="Q284" s="3"/>
      <c r="S284" s="3"/>
    </row>
    <row r="285" spans="1:19" ht="15" customHeight="1" x14ac:dyDescent="0.2">
      <c r="A285" s="12" t="s">
        <v>390</v>
      </c>
      <c r="B285" s="24"/>
      <c r="C285" s="24"/>
      <c r="E285" s="10"/>
      <c r="F285" s="11"/>
      <c r="G285" s="10"/>
      <c r="H285" s="2"/>
      <c r="I285" s="32">
        <v>67000</v>
      </c>
      <c r="J285" s="11"/>
      <c r="K285" s="33" t="s">
        <v>11</v>
      </c>
      <c r="L285" s="17"/>
      <c r="M285" s="105">
        <v>59456</v>
      </c>
      <c r="N285" s="106"/>
      <c r="O285" s="113">
        <v>2.4638846297293939E-4</v>
      </c>
      <c r="P285" s="11"/>
      <c r="Q285" s="3"/>
      <c r="S285" s="3"/>
    </row>
    <row r="286" spans="1:19" ht="15" customHeight="1" x14ac:dyDescent="0.2">
      <c r="A286" s="12" t="s">
        <v>391</v>
      </c>
      <c r="B286" s="24"/>
      <c r="C286" s="24"/>
      <c r="E286" s="10"/>
      <c r="F286" s="11"/>
      <c r="G286" s="10"/>
      <c r="H286" s="2"/>
      <c r="I286" s="32">
        <v>67100</v>
      </c>
      <c r="J286" s="11"/>
      <c r="K286" s="33" t="s">
        <v>11</v>
      </c>
      <c r="L286" s="17"/>
      <c r="M286" s="105">
        <v>36471</v>
      </c>
      <c r="N286" s="106"/>
      <c r="O286" s="113">
        <v>1.5113754092246489E-4</v>
      </c>
      <c r="P286" s="11"/>
      <c r="Q286" s="3"/>
      <c r="S286" s="3"/>
    </row>
    <row r="287" spans="1:19" ht="15" customHeight="1" x14ac:dyDescent="0.2">
      <c r="A287" s="12" t="s">
        <v>392</v>
      </c>
      <c r="B287" s="24"/>
      <c r="C287" s="24"/>
      <c r="E287" s="10"/>
      <c r="F287" s="11"/>
      <c r="G287" s="10"/>
      <c r="H287" s="2"/>
      <c r="I287" s="32">
        <v>71000</v>
      </c>
      <c r="J287" s="11"/>
      <c r="K287" s="33" t="s">
        <v>11</v>
      </c>
      <c r="L287" s="17"/>
      <c r="M287" s="105">
        <v>113888</v>
      </c>
      <c r="N287" s="106"/>
      <c r="O287" s="113">
        <v>4.7195723343417179E-4</v>
      </c>
      <c r="P287" s="11"/>
      <c r="Q287" s="3"/>
      <c r="S287" s="3"/>
    </row>
    <row r="288" spans="1:19" ht="15" customHeight="1" x14ac:dyDescent="0.2">
      <c r="A288" s="12" t="s">
        <v>392</v>
      </c>
      <c r="B288" s="24"/>
      <c r="C288" s="24"/>
      <c r="E288" s="10"/>
      <c r="F288" s="11"/>
      <c r="G288" s="10"/>
      <c r="H288" s="2"/>
      <c r="I288" s="32">
        <v>71003</v>
      </c>
      <c r="J288" s="11"/>
      <c r="K288" s="33" t="s">
        <v>11</v>
      </c>
      <c r="L288" s="17"/>
      <c r="M288" s="105">
        <v>144897</v>
      </c>
      <c r="N288" s="106"/>
      <c r="O288" s="113">
        <v>6.0045998922547759E-4</v>
      </c>
      <c r="P288" s="11"/>
      <c r="Q288" s="3"/>
      <c r="S288" s="3"/>
    </row>
    <row r="289" spans="1:19" ht="15" customHeight="1" x14ac:dyDescent="0.2">
      <c r="A289" s="12" t="s">
        <v>393</v>
      </c>
      <c r="B289" s="24"/>
      <c r="C289" s="24"/>
      <c r="E289" s="10"/>
      <c r="F289" s="11"/>
      <c r="G289" s="10"/>
      <c r="H289" s="2"/>
      <c r="I289" s="32">
        <v>67700</v>
      </c>
      <c r="J289" s="11"/>
      <c r="K289" s="33" t="s">
        <v>11</v>
      </c>
      <c r="L289" s="17"/>
      <c r="M289" s="105">
        <v>58472</v>
      </c>
      <c r="N289" s="106"/>
      <c r="O289" s="113">
        <v>2.4231072064978659E-4</v>
      </c>
      <c r="P289" s="11"/>
      <c r="Q289" s="3"/>
      <c r="S289" s="3"/>
    </row>
    <row r="290" spans="1:19" ht="15" customHeight="1" x14ac:dyDescent="0.2">
      <c r="A290" s="12" t="s">
        <v>394</v>
      </c>
      <c r="B290" s="24"/>
      <c r="C290" s="24"/>
      <c r="E290" s="10"/>
      <c r="F290" s="11"/>
      <c r="G290" s="10"/>
      <c r="H290" s="2"/>
      <c r="I290" s="32">
        <v>54300</v>
      </c>
      <c r="J290" s="11"/>
      <c r="K290" s="33" t="s">
        <v>11</v>
      </c>
      <c r="L290" s="17"/>
      <c r="M290" s="105">
        <v>59929</v>
      </c>
      <c r="N290" s="106"/>
      <c r="O290" s="113">
        <v>2.4834859724006466E-4</v>
      </c>
      <c r="P290" s="11"/>
      <c r="Q290" s="3"/>
      <c r="S290" s="3"/>
    </row>
    <row r="291" spans="1:19" ht="15" customHeight="1" x14ac:dyDescent="0.2">
      <c r="A291" s="12" t="s">
        <v>395</v>
      </c>
      <c r="B291" s="24"/>
      <c r="C291" s="24"/>
      <c r="E291" s="10"/>
      <c r="F291" s="11"/>
      <c r="G291" s="10"/>
      <c r="H291" s="2"/>
      <c r="I291" s="32">
        <v>61200</v>
      </c>
      <c r="J291" s="11"/>
      <c r="K291" s="33" t="s">
        <v>11</v>
      </c>
      <c r="L291" s="17"/>
      <c r="M291" s="105">
        <v>245983</v>
      </c>
      <c r="N291" s="106"/>
      <c r="O291" s="113">
        <v>1.0193651319878993E-3</v>
      </c>
      <c r="P291" s="11"/>
      <c r="Q291" s="3"/>
      <c r="S291" s="3"/>
    </row>
    <row r="292" spans="1:19" ht="15" customHeight="1" x14ac:dyDescent="0.2">
      <c r="A292" s="12" t="s">
        <v>396</v>
      </c>
      <c r="B292" s="24"/>
      <c r="C292" s="24"/>
      <c r="E292" s="10"/>
      <c r="F292" s="11"/>
      <c r="G292" s="10"/>
      <c r="H292" s="2"/>
      <c r="I292" s="32">
        <v>72400</v>
      </c>
      <c r="J292" s="11"/>
      <c r="K292" s="33" t="s">
        <v>11</v>
      </c>
      <c r="M292" s="105">
        <v>189602</v>
      </c>
      <c r="N292" s="106"/>
      <c r="O292" s="113">
        <v>7.8571961377481249E-4</v>
      </c>
      <c r="P292" s="11"/>
      <c r="Q292" s="3"/>
      <c r="S292" s="3"/>
    </row>
    <row r="293" spans="1:19" ht="15" customHeight="1" x14ac:dyDescent="0.2">
      <c r="A293" s="12" t="s">
        <v>397</v>
      </c>
      <c r="B293" s="24"/>
      <c r="C293" s="24"/>
      <c r="E293" s="10"/>
      <c r="F293" s="11"/>
      <c r="G293" s="10"/>
      <c r="H293" s="2"/>
      <c r="I293" s="32">
        <v>73300</v>
      </c>
      <c r="J293" s="11"/>
      <c r="K293" s="33" t="s">
        <v>11</v>
      </c>
      <c r="M293" s="105">
        <v>55340</v>
      </c>
      <c r="N293" s="106"/>
      <c r="O293" s="113">
        <v>2.2933156520658075E-4</v>
      </c>
      <c r="P293" s="11"/>
      <c r="Q293" s="3"/>
      <c r="S293" s="3"/>
    </row>
    <row r="294" spans="1:19" ht="15" customHeight="1" x14ac:dyDescent="0.2">
      <c r="A294" s="12" t="s">
        <v>398</v>
      </c>
      <c r="B294" s="24"/>
      <c r="C294" s="24"/>
      <c r="E294" s="10"/>
      <c r="F294" s="11"/>
      <c r="G294" s="10"/>
      <c r="H294" s="2"/>
      <c r="I294" s="32">
        <v>74000</v>
      </c>
      <c r="J294" s="11"/>
      <c r="K294" s="33" t="s">
        <v>11</v>
      </c>
      <c r="L294" s="17"/>
      <c r="M294" s="105">
        <v>36139</v>
      </c>
      <c r="N294" s="106"/>
      <c r="O294" s="113">
        <v>1.4976171729310845E-4</v>
      </c>
      <c r="P294" s="11"/>
      <c r="Q294" s="3"/>
      <c r="S294" s="3"/>
    </row>
    <row r="295" spans="1:19" ht="15" customHeight="1" x14ac:dyDescent="0.2">
      <c r="A295" s="12" t="s">
        <v>399</v>
      </c>
      <c r="B295" s="24"/>
      <c r="C295" s="24"/>
      <c r="E295" s="10"/>
      <c r="F295" s="11"/>
      <c r="G295" s="10"/>
      <c r="H295" s="2"/>
      <c r="I295" s="32">
        <v>50800</v>
      </c>
      <c r="J295" s="11"/>
      <c r="K295" s="33" t="s">
        <v>12</v>
      </c>
      <c r="L295" s="17"/>
      <c r="M295" s="105">
        <v>280831</v>
      </c>
      <c r="N295" s="106"/>
      <c r="O295" s="113">
        <v>1.163776884505408E-3</v>
      </c>
      <c r="P295" s="11"/>
      <c r="Q295" s="3"/>
      <c r="S295" s="3"/>
    </row>
    <row r="296" spans="1:19" ht="15" customHeight="1" x14ac:dyDescent="0.2">
      <c r="A296" s="12" t="s">
        <v>400</v>
      </c>
      <c r="B296" s="24"/>
      <c r="C296" s="24"/>
      <c r="E296" s="10"/>
      <c r="F296" s="11"/>
      <c r="G296" s="10"/>
      <c r="H296" s="2"/>
      <c r="I296" s="32">
        <v>43100</v>
      </c>
      <c r="J296" s="11"/>
      <c r="K296" s="33" t="s">
        <v>12</v>
      </c>
      <c r="L296" s="17"/>
      <c r="M296" s="105">
        <v>636654</v>
      </c>
      <c r="N296" s="106"/>
      <c r="O296" s="113">
        <v>2.6383241473623142E-3</v>
      </c>
      <c r="P296" s="11"/>
      <c r="Q296" s="3"/>
      <c r="S296" s="3"/>
    </row>
    <row r="297" spans="1:19" ht="15" customHeight="1" x14ac:dyDescent="0.2">
      <c r="A297" s="12" t="s">
        <v>401</v>
      </c>
      <c r="B297" s="24"/>
      <c r="C297" s="24"/>
      <c r="E297" s="10"/>
      <c r="F297" s="11"/>
      <c r="G297" s="10"/>
      <c r="H297" s="2"/>
      <c r="I297" s="32">
        <v>33900</v>
      </c>
      <c r="J297" s="11"/>
      <c r="K297" s="33" t="s">
        <v>12</v>
      </c>
      <c r="M297" s="105">
        <v>2185072</v>
      </c>
      <c r="N297" s="106"/>
      <c r="O297" s="113">
        <v>9.0550412332684096E-3</v>
      </c>
      <c r="P297" s="11"/>
      <c r="Q297" s="3"/>
      <c r="S297" s="3"/>
    </row>
    <row r="298" spans="1:19" ht="15" customHeight="1" x14ac:dyDescent="0.2">
      <c r="A298" s="12" t="s">
        <v>402</v>
      </c>
      <c r="B298" s="24"/>
      <c r="C298" s="24"/>
      <c r="E298" s="10"/>
      <c r="F298" s="11"/>
      <c r="G298" s="10"/>
      <c r="H298" s="2"/>
      <c r="I298" s="32">
        <v>74400</v>
      </c>
      <c r="J298" s="11"/>
      <c r="K298" s="33" t="s">
        <v>12</v>
      </c>
      <c r="L298" s="17"/>
      <c r="M298" s="105">
        <v>0</v>
      </c>
      <c r="N298" s="106"/>
      <c r="O298" s="113">
        <v>0</v>
      </c>
      <c r="P298" s="11"/>
      <c r="Q298" s="3"/>
      <c r="S298" s="3"/>
    </row>
    <row r="299" spans="1:19" ht="15" customHeight="1" x14ac:dyDescent="0.2">
      <c r="A299" s="12" t="s">
        <v>403</v>
      </c>
      <c r="B299" s="24"/>
      <c r="C299" s="24"/>
      <c r="E299" s="10"/>
      <c r="F299" s="11"/>
      <c r="G299" s="10"/>
      <c r="H299" s="2"/>
      <c r="I299" s="32">
        <v>66100</v>
      </c>
      <c r="J299" s="11"/>
      <c r="K299" s="33" t="s">
        <v>12</v>
      </c>
      <c r="L299" s="17"/>
      <c r="M299" s="105">
        <v>0</v>
      </c>
      <c r="N299" s="106"/>
      <c r="O299" s="113">
        <v>0</v>
      </c>
      <c r="P299" s="11"/>
      <c r="Q299" s="3"/>
      <c r="S299" s="3"/>
    </row>
    <row r="300" spans="1:19" ht="15" customHeight="1" x14ac:dyDescent="0.2">
      <c r="A300" s="12" t="s">
        <v>404</v>
      </c>
      <c r="B300" s="24"/>
      <c r="C300" s="24"/>
      <c r="E300" s="10"/>
      <c r="F300" s="11"/>
      <c r="G300" s="10"/>
      <c r="H300" s="2"/>
      <c r="I300" s="32">
        <v>66200</v>
      </c>
      <c r="J300" s="11"/>
      <c r="K300" s="33" t="s">
        <v>12</v>
      </c>
      <c r="L300" s="17"/>
      <c r="M300" s="105">
        <v>0</v>
      </c>
      <c r="N300" s="106"/>
      <c r="O300" s="113">
        <v>0</v>
      </c>
      <c r="P300" s="11"/>
      <c r="Q300" s="3"/>
      <c r="S300" s="3"/>
    </row>
    <row r="301" spans="1:19" ht="15" customHeight="1" x14ac:dyDescent="0.2">
      <c r="A301" s="12" t="s">
        <v>405</v>
      </c>
      <c r="B301" s="24"/>
      <c r="C301" s="24"/>
      <c r="E301" s="10"/>
      <c r="F301" s="11"/>
      <c r="G301" s="10"/>
      <c r="H301" s="2"/>
      <c r="I301" s="32">
        <v>66300</v>
      </c>
      <c r="J301" s="11"/>
      <c r="K301" s="33" t="s">
        <v>12</v>
      </c>
      <c r="L301" s="17"/>
      <c r="M301" s="105">
        <v>0</v>
      </c>
      <c r="N301" s="106"/>
      <c r="O301" s="113">
        <v>0</v>
      </c>
      <c r="P301" s="11"/>
      <c r="Q301" s="3"/>
      <c r="S301" s="3"/>
    </row>
    <row r="302" spans="1:19" ht="15" customHeight="1" x14ac:dyDescent="0.2">
      <c r="A302" s="12" t="s">
        <v>406</v>
      </c>
      <c r="B302" s="24"/>
      <c r="C302" s="24"/>
      <c r="E302" s="10"/>
      <c r="F302" s="11"/>
      <c r="G302" s="10"/>
      <c r="H302" s="2"/>
      <c r="I302" s="32">
        <v>74600</v>
      </c>
      <c r="J302" s="11"/>
      <c r="K302" s="33" t="s">
        <v>12</v>
      </c>
      <c r="L302" s="17"/>
      <c r="M302" s="105">
        <v>0</v>
      </c>
      <c r="N302" s="106"/>
      <c r="O302" s="113">
        <v>0</v>
      </c>
      <c r="P302" s="11"/>
      <c r="Q302" s="3"/>
      <c r="S302" s="3"/>
    </row>
    <row r="303" spans="1:19" ht="15" customHeight="1" x14ac:dyDescent="0.2">
      <c r="A303" s="12" t="s">
        <v>407</v>
      </c>
      <c r="B303" s="24"/>
      <c r="C303" s="24"/>
      <c r="E303" s="10"/>
      <c r="F303" s="11"/>
      <c r="G303" s="10"/>
      <c r="H303" s="2"/>
      <c r="I303" s="32">
        <v>66400</v>
      </c>
      <c r="J303" s="11"/>
      <c r="K303" s="33" t="s">
        <v>12</v>
      </c>
      <c r="L303" s="17"/>
      <c r="M303" s="105">
        <v>0</v>
      </c>
      <c r="N303" s="106"/>
      <c r="O303" s="113">
        <v>0</v>
      </c>
      <c r="P303" s="11"/>
      <c r="Q303" s="3"/>
      <c r="S303" s="3"/>
    </row>
    <row r="304" spans="1:19" ht="15" customHeight="1" x14ac:dyDescent="0.2">
      <c r="A304" s="12" t="s">
        <v>408</v>
      </c>
      <c r="B304" s="24"/>
      <c r="C304" s="24"/>
      <c r="E304" s="10"/>
      <c r="F304" s="11"/>
      <c r="G304" s="10"/>
      <c r="H304" s="2"/>
      <c r="I304" s="32">
        <v>74300</v>
      </c>
      <c r="J304" s="11"/>
      <c r="K304" s="33" t="s">
        <v>12</v>
      </c>
      <c r="L304" s="17"/>
      <c r="M304" s="105">
        <v>0</v>
      </c>
      <c r="N304" s="106"/>
      <c r="O304" s="113">
        <v>0</v>
      </c>
      <c r="P304" s="11"/>
      <c r="Q304" s="3"/>
      <c r="S304" s="3"/>
    </row>
    <row r="305" spans="1:19" ht="15" customHeight="1" x14ac:dyDescent="0.2">
      <c r="A305" s="12" t="s">
        <v>409</v>
      </c>
      <c r="B305" s="24"/>
      <c r="C305" s="24"/>
      <c r="E305" s="10"/>
      <c r="F305" s="11"/>
      <c r="G305" s="10"/>
      <c r="H305" s="2"/>
      <c r="I305" s="32">
        <v>74500</v>
      </c>
      <c r="J305" s="11"/>
      <c r="K305" s="33" t="s">
        <v>12</v>
      </c>
      <c r="L305" s="17"/>
      <c r="M305" s="105">
        <v>0</v>
      </c>
      <c r="N305" s="106"/>
      <c r="O305" s="113">
        <v>0</v>
      </c>
      <c r="P305" s="11"/>
      <c r="Q305" s="3"/>
      <c r="S305" s="3"/>
    </row>
    <row r="306" spans="1:19" ht="15" customHeight="1" x14ac:dyDescent="0.2">
      <c r="A306" s="12" t="s">
        <v>410</v>
      </c>
      <c r="B306" s="24"/>
      <c r="C306" s="24"/>
      <c r="E306" s="10"/>
      <c r="F306" s="11"/>
      <c r="G306" s="10"/>
      <c r="H306" s="2"/>
      <c r="I306" s="32">
        <v>24100</v>
      </c>
      <c r="J306" s="11"/>
      <c r="K306" s="33" t="s">
        <v>12</v>
      </c>
      <c r="L306" s="17"/>
      <c r="M306" s="105">
        <v>94767</v>
      </c>
      <c r="N306" s="106"/>
      <c r="O306" s="113">
        <v>3.9271890928680949E-4</v>
      </c>
      <c r="P306" s="11"/>
      <c r="Q306" s="3"/>
      <c r="S306" s="3"/>
    </row>
    <row r="307" spans="1:19" ht="15" customHeight="1" x14ac:dyDescent="0.2">
      <c r="A307" s="12" t="s">
        <v>411</v>
      </c>
      <c r="B307" s="24"/>
      <c r="C307" s="24"/>
      <c r="E307" s="10"/>
      <c r="F307" s="11"/>
      <c r="G307" s="10"/>
      <c r="H307" s="2"/>
      <c r="I307" s="32">
        <v>67200</v>
      </c>
      <c r="J307" s="11"/>
      <c r="K307" s="33" t="s">
        <v>12</v>
      </c>
      <c r="L307" s="17"/>
      <c r="M307" s="105">
        <v>198408</v>
      </c>
      <c r="N307" s="106"/>
      <c r="O307" s="113">
        <v>8.2221209232936888E-4</v>
      </c>
      <c r="P307" s="11"/>
      <c r="Q307" s="3"/>
      <c r="S307" s="3"/>
    </row>
    <row r="308" spans="1:19" ht="15" customHeight="1" x14ac:dyDescent="0.2">
      <c r="A308" s="12" t="s">
        <v>412</v>
      </c>
      <c r="B308" s="24"/>
      <c r="C308" s="24"/>
      <c r="E308" s="10"/>
      <c r="F308" s="11"/>
      <c r="G308" s="10"/>
      <c r="H308" s="2"/>
      <c r="I308" s="32">
        <v>77500</v>
      </c>
      <c r="J308" s="11"/>
      <c r="K308" s="33" t="s">
        <v>12</v>
      </c>
      <c r="L308" s="17"/>
      <c r="M308" s="105">
        <v>78486</v>
      </c>
      <c r="N308" s="106"/>
      <c r="O308" s="113">
        <v>3.2524967883635155E-4</v>
      </c>
      <c r="P308" s="11"/>
      <c r="Q308" s="3"/>
      <c r="S308" s="3"/>
    </row>
    <row r="309" spans="1:19" ht="15" customHeight="1" x14ac:dyDescent="0.2">
      <c r="A309" s="12" t="s">
        <v>413</v>
      </c>
      <c r="B309" s="24"/>
      <c r="C309" s="24"/>
      <c r="E309" s="10"/>
      <c r="F309" s="11"/>
      <c r="G309" s="10"/>
      <c r="H309" s="2"/>
      <c r="I309" s="32">
        <v>22900</v>
      </c>
      <c r="J309" s="11"/>
      <c r="K309" s="33" t="s">
        <v>12</v>
      </c>
      <c r="L309" s="17" t="s">
        <v>30</v>
      </c>
      <c r="M309" s="105">
        <v>397522</v>
      </c>
      <c r="N309" s="106"/>
      <c r="O309" s="113">
        <v>1.6473498818946584E-3</v>
      </c>
      <c r="P309" s="11"/>
      <c r="Q309" s="3"/>
      <c r="S309" s="3"/>
    </row>
    <row r="310" spans="1:19" ht="15" customHeight="1" x14ac:dyDescent="0.2">
      <c r="A310" s="12" t="s">
        <v>414</v>
      </c>
      <c r="B310" s="24"/>
      <c r="C310" s="24"/>
      <c r="E310" s="10"/>
      <c r="F310" s="11"/>
      <c r="G310" s="10"/>
      <c r="H310" s="2"/>
      <c r="I310" s="32">
        <v>71100</v>
      </c>
      <c r="J310" s="11"/>
      <c r="K310" s="33" t="s">
        <v>12</v>
      </c>
      <c r="L310" s="17"/>
      <c r="M310" s="105">
        <v>1412155</v>
      </c>
      <c r="N310" s="106"/>
      <c r="O310" s="113">
        <v>5.8520367991380384E-3</v>
      </c>
      <c r="P310" s="11"/>
      <c r="Q310" s="3"/>
      <c r="S310" s="3"/>
    </row>
    <row r="311" spans="1:19" ht="15" customHeight="1" x14ac:dyDescent="0.2">
      <c r="A311" s="12" t="s">
        <v>414</v>
      </c>
      <c r="B311" s="24"/>
      <c r="C311" s="24"/>
      <c r="E311" s="10"/>
      <c r="F311" s="11"/>
      <c r="G311" s="10"/>
      <c r="H311" s="2"/>
      <c r="I311" s="32">
        <v>71103</v>
      </c>
      <c r="J311" s="11"/>
      <c r="K311" s="33" t="s">
        <v>12</v>
      </c>
      <c r="L311" s="17"/>
      <c r="M311" s="105">
        <v>429556</v>
      </c>
      <c r="N311" s="106"/>
      <c r="O311" s="113">
        <v>1.7801002859392484E-3</v>
      </c>
      <c r="P311" s="11"/>
      <c r="Q311" s="3"/>
      <c r="S311" s="3"/>
    </row>
    <row r="312" spans="1:19" ht="15" customHeight="1" x14ac:dyDescent="0.2">
      <c r="A312" s="12" t="s">
        <v>415</v>
      </c>
      <c r="B312" s="24"/>
      <c r="C312" s="24"/>
      <c r="E312" s="10"/>
      <c r="F312" s="11"/>
      <c r="G312" s="10"/>
      <c r="H312" s="2"/>
      <c r="I312" s="32">
        <v>69800</v>
      </c>
      <c r="J312" s="11"/>
      <c r="K312" s="33" t="s">
        <v>12</v>
      </c>
      <c r="L312" s="17"/>
      <c r="M312" s="105">
        <v>35112</v>
      </c>
      <c r="N312" s="106"/>
      <c r="O312" s="113">
        <v>1.4550578094567153E-4</v>
      </c>
      <c r="P312" s="11"/>
      <c r="Q312" s="3"/>
      <c r="S312" s="3"/>
    </row>
    <row r="313" spans="1:19" ht="15" customHeight="1" x14ac:dyDescent="0.2">
      <c r="A313" s="12" t="s">
        <v>416</v>
      </c>
      <c r="B313" s="24"/>
      <c r="C313" s="24"/>
      <c r="E313" s="10"/>
      <c r="F313" s="11"/>
      <c r="G313" s="10"/>
      <c r="H313" s="2"/>
      <c r="I313" s="32">
        <v>86001</v>
      </c>
      <c r="J313" s="11"/>
      <c r="K313" s="33" t="s">
        <v>12</v>
      </c>
      <c r="M313" s="105">
        <v>453370</v>
      </c>
      <c r="N313" s="106"/>
      <c r="O313" s="113">
        <v>1.8787866230160375E-3</v>
      </c>
      <c r="P313" s="11"/>
      <c r="Q313" s="3"/>
      <c r="S313" s="3"/>
    </row>
    <row r="314" spans="1:19" ht="15" customHeight="1" x14ac:dyDescent="0.2">
      <c r="A314" s="12" t="s">
        <v>417</v>
      </c>
      <c r="B314" s="24"/>
      <c r="C314" s="24"/>
      <c r="E314" s="10"/>
      <c r="F314" s="11"/>
      <c r="G314" s="10"/>
      <c r="H314" s="2"/>
      <c r="I314" s="32">
        <v>73700</v>
      </c>
      <c r="J314" s="11"/>
      <c r="K314" s="33" t="s">
        <v>12</v>
      </c>
      <c r="M314" s="105">
        <v>320365</v>
      </c>
      <c r="N314" s="106"/>
      <c r="O314" s="113">
        <v>1.3276076416228089E-3</v>
      </c>
      <c r="P314" s="11"/>
      <c r="Q314" s="3"/>
      <c r="S314" s="3"/>
    </row>
    <row r="315" spans="1:19" ht="15" customHeight="1" x14ac:dyDescent="0.2">
      <c r="A315" s="104" t="s">
        <v>418</v>
      </c>
      <c r="B315" s="24"/>
      <c r="C315" s="24"/>
      <c r="E315" s="10"/>
      <c r="F315" s="11"/>
      <c r="G315" s="10"/>
      <c r="H315" s="2"/>
      <c r="I315" s="83">
        <v>33401</v>
      </c>
      <c r="J315" s="103"/>
      <c r="K315" s="33" t="s">
        <v>12</v>
      </c>
      <c r="L315" s="17"/>
      <c r="M315" s="105">
        <v>1570582</v>
      </c>
      <c r="N315" s="106"/>
      <c r="O315" s="113">
        <v>6.5085657453068666E-3</v>
      </c>
      <c r="P315" s="11"/>
      <c r="Q315" s="3"/>
      <c r="S315" s="3"/>
    </row>
    <row r="316" spans="1:19" ht="15" customHeight="1" x14ac:dyDescent="0.2">
      <c r="A316" s="104" t="s">
        <v>418</v>
      </c>
      <c r="B316" s="24"/>
      <c r="C316" s="24"/>
      <c r="E316" s="10"/>
      <c r="F316" s="11"/>
      <c r="G316" s="10"/>
      <c r="H316" s="2"/>
      <c r="I316" s="83">
        <v>33402</v>
      </c>
      <c r="J316" s="103"/>
      <c r="K316" s="33" t="s">
        <v>12</v>
      </c>
      <c r="L316" s="17"/>
      <c r="M316" s="105">
        <v>1368196</v>
      </c>
      <c r="N316" s="106"/>
      <c r="O316" s="113">
        <v>5.669868633707679E-3</v>
      </c>
      <c r="P316" s="11"/>
      <c r="Q316" s="3"/>
      <c r="S316" s="3"/>
    </row>
    <row r="317" spans="1:19" ht="15" customHeight="1" x14ac:dyDescent="0.2">
      <c r="A317" s="12" t="s">
        <v>419</v>
      </c>
      <c r="B317" s="24"/>
      <c r="C317" s="24"/>
      <c r="E317" s="10"/>
      <c r="F317" s="11"/>
      <c r="G317" s="10"/>
      <c r="H317" s="2"/>
      <c r="I317" s="32">
        <v>49700</v>
      </c>
      <c r="J317" s="11"/>
      <c r="K317" s="33" t="s">
        <v>12</v>
      </c>
      <c r="M317" s="105">
        <v>445788</v>
      </c>
      <c r="N317" s="106"/>
      <c r="O317" s="113">
        <v>1.8473664580829637E-3</v>
      </c>
      <c r="P317" s="11"/>
      <c r="Q317" s="3"/>
      <c r="S317" s="3"/>
    </row>
    <row r="318" spans="1:19" ht="15" customHeight="1" x14ac:dyDescent="0.2">
      <c r="A318" s="12" t="s">
        <v>420</v>
      </c>
      <c r="B318" s="24"/>
      <c r="C318" s="24"/>
      <c r="E318" s="10"/>
      <c r="F318" s="11"/>
      <c r="G318" s="10"/>
      <c r="H318" s="2"/>
      <c r="I318" s="32">
        <v>21400</v>
      </c>
      <c r="J318" s="11"/>
      <c r="K318" s="33" t="s">
        <v>13</v>
      </c>
      <c r="L318" s="17"/>
      <c r="M318" s="105">
        <v>642826</v>
      </c>
      <c r="N318" s="106"/>
      <c r="O318" s="113">
        <v>2.6639012059176993E-3</v>
      </c>
      <c r="P318" s="11"/>
      <c r="Q318" s="3"/>
      <c r="S318" s="3"/>
    </row>
    <row r="319" spans="1:19" ht="15" customHeight="1" x14ac:dyDescent="0.2">
      <c r="A319" s="12" t="s">
        <v>421</v>
      </c>
      <c r="B319" s="24"/>
      <c r="C319" s="24"/>
      <c r="E319" s="10"/>
      <c r="F319" s="11"/>
      <c r="G319" s="10"/>
      <c r="H319" s="2"/>
      <c r="I319" s="32">
        <v>64700</v>
      </c>
      <c r="J319" s="11"/>
      <c r="K319" s="33" t="s">
        <v>13</v>
      </c>
      <c r="M319" s="105">
        <v>130771</v>
      </c>
      <c r="N319" s="106"/>
      <c r="O319" s="113">
        <v>5.4192118022460738E-4</v>
      </c>
      <c r="P319" s="11"/>
      <c r="Q319" s="3"/>
      <c r="S319" s="3"/>
    </row>
    <row r="320" spans="1:19" ht="15" customHeight="1" x14ac:dyDescent="0.2">
      <c r="A320" s="12" t="s">
        <v>422</v>
      </c>
      <c r="B320" s="24"/>
      <c r="C320" s="24"/>
      <c r="E320" s="10"/>
      <c r="F320" s="11"/>
      <c r="G320" s="10"/>
      <c r="H320" s="2"/>
      <c r="I320" s="32">
        <v>26100</v>
      </c>
      <c r="J320" s="11"/>
      <c r="K320" s="33" t="s">
        <v>13</v>
      </c>
      <c r="M320" s="105">
        <v>128206</v>
      </c>
      <c r="N320" s="106"/>
      <c r="O320" s="113">
        <v>5.3129169947370599E-4</v>
      </c>
      <c r="P320" s="11"/>
      <c r="Q320" s="3"/>
      <c r="S320" s="3"/>
    </row>
    <row r="321" spans="1:19" ht="15" customHeight="1" x14ac:dyDescent="0.2">
      <c r="A321" s="12" t="s">
        <v>423</v>
      </c>
      <c r="B321" s="24"/>
      <c r="C321" s="24"/>
      <c r="E321" s="10"/>
      <c r="F321" s="11"/>
      <c r="G321" s="10"/>
      <c r="H321" s="2"/>
      <c r="I321" s="32">
        <v>56700</v>
      </c>
      <c r="J321" s="11"/>
      <c r="K321" s="33" t="s">
        <v>13</v>
      </c>
      <c r="L321" s="17"/>
      <c r="M321" s="105">
        <v>739126</v>
      </c>
      <c r="N321" s="106"/>
      <c r="O321" s="113">
        <v>3.0629729393725912E-3</v>
      </c>
      <c r="P321" s="11"/>
      <c r="Q321" s="3"/>
      <c r="S321" s="3"/>
    </row>
    <row r="322" spans="1:19" ht="15" customHeight="1" x14ac:dyDescent="0.2">
      <c r="A322" s="12" t="s">
        <v>424</v>
      </c>
      <c r="B322" s="24"/>
      <c r="C322" s="24"/>
      <c r="E322" s="10"/>
      <c r="F322" s="11"/>
      <c r="G322" s="10"/>
      <c r="H322" s="2"/>
      <c r="I322" s="32">
        <v>31701</v>
      </c>
      <c r="J322" s="11"/>
      <c r="K322" s="33" t="s">
        <v>13</v>
      </c>
      <c r="L322" s="17"/>
      <c r="M322" s="105">
        <v>1561942</v>
      </c>
      <c r="N322" s="106"/>
      <c r="O322" s="113">
        <v>6.4727611785669889E-3</v>
      </c>
      <c r="P322" s="11"/>
      <c r="Q322" s="3"/>
      <c r="S322" s="3"/>
    </row>
    <row r="323" spans="1:19" ht="15" customHeight="1" x14ac:dyDescent="0.2">
      <c r="A323" s="12" t="s">
        <v>424</v>
      </c>
      <c r="B323" s="24"/>
      <c r="C323" s="24"/>
      <c r="E323" s="10"/>
      <c r="F323" s="11"/>
      <c r="G323" s="10"/>
      <c r="H323" s="2"/>
      <c r="I323" s="32">
        <v>31702</v>
      </c>
      <c r="J323" s="11"/>
      <c r="K323" s="33" t="s">
        <v>13</v>
      </c>
      <c r="L323" s="17"/>
      <c r="M323" s="105">
        <v>958746</v>
      </c>
      <c r="N323" s="106"/>
      <c r="O323" s="113">
        <v>3.9730885582860221E-3</v>
      </c>
      <c r="P323" s="11"/>
      <c r="Q323" s="3"/>
      <c r="S323" s="3"/>
    </row>
    <row r="324" spans="1:19" ht="15" customHeight="1" x14ac:dyDescent="0.2">
      <c r="A324" s="12" t="s">
        <v>425</v>
      </c>
      <c r="B324" s="24"/>
      <c r="C324" s="24"/>
      <c r="E324" s="10"/>
      <c r="F324" s="11"/>
      <c r="G324" s="10"/>
      <c r="H324" s="2"/>
      <c r="I324" s="32">
        <v>66900</v>
      </c>
      <c r="J324" s="11"/>
      <c r="K324" s="33" t="s">
        <v>13</v>
      </c>
      <c r="L324" s="17"/>
      <c r="M324" s="105">
        <v>0</v>
      </c>
      <c r="N324" s="106"/>
      <c r="O324" s="113">
        <v>0</v>
      </c>
      <c r="P324" s="11"/>
      <c r="Q324" s="3"/>
      <c r="S324" s="3"/>
    </row>
    <row r="325" spans="1:19" ht="15" customHeight="1" x14ac:dyDescent="0.2">
      <c r="A325" s="12" t="s">
        <v>426</v>
      </c>
      <c r="B325" s="24"/>
      <c r="C325" s="24"/>
      <c r="E325" s="10"/>
      <c r="F325" s="11"/>
      <c r="G325" s="10"/>
      <c r="H325" s="2"/>
      <c r="I325" s="32">
        <v>21900</v>
      </c>
      <c r="J325" s="11"/>
      <c r="K325" s="33" t="s">
        <v>13</v>
      </c>
      <c r="L325" s="17"/>
      <c r="M325" s="105">
        <v>213704</v>
      </c>
      <c r="N325" s="106"/>
      <c r="O325" s="113">
        <v>8.8559943640959763E-4</v>
      </c>
      <c r="P325" s="11"/>
      <c r="Q325" s="3"/>
      <c r="S325" s="3"/>
    </row>
    <row r="326" spans="1:19" ht="15" customHeight="1" x14ac:dyDescent="0.2">
      <c r="A326" s="12" t="s">
        <v>427</v>
      </c>
      <c r="B326" s="24"/>
      <c r="C326" s="24"/>
      <c r="E326" s="10"/>
      <c r="F326" s="11"/>
      <c r="G326" s="10"/>
      <c r="H326" s="2"/>
      <c r="I326" s="32">
        <v>53600</v>
      </c>
      <c r="J326" s="11"/>
      <c r="K326" s="33" t="s">
        <v>13</v>
      </c>
      <c r="L326" s="17"/>
      <c r="M326" s="105">
        <v>118087</v>
      </c>
      <c r="N326" s="106"/>
      <c r="O326" s="113">
        <v>4.893580871078696E-4</v>
      </c>
      <c r="P326" s="11"/>
      <c r="Q326" s="3"/>
      <c r="S326" s="3"/>
    </row>
    <row r="327" spans="1:19" ht="15" customHeight="1" x14ac:dyDescent="0.2">
      <c r="A327" s="12" t="s">
        <v>428</v>
      </c>
      <c r="B327" s="24"/>
      <c r="C327" s="24"/>
      <c r="E327" s="10"/>
      <c r="F327" s="11"/>
      <c r="G327" s="10"/>
      <c r="H327" s="2"/>
      <c r="I327" s="32">
        <v>22800</v>
      </c>
      <c r="J327" s="11"/>
      <c r="K327" s="33" t="s">
        <v>13</v>
      </c>
      <c r="L327" s="17"/>
      <c r="M327" s="105">
        <v>239555</v>
      </c>
      <c r="N327" s="106"/>
      <c r="O327" s="113">
        <v>9.9272719738096216E-4</v>
      </c>
      <c r="P327" s="11"/>
      <c r="Q327" s="3"/>
      <c r="S327" s="3"/>
    </row>
    <row r="328" spans="1:19" ht="15" customHeight="1" x14ac:dyDescent="0.2">
      <c r="A328" s="12" t="s">
        <v>429</v>
      </c>
      <c r="B328" s="24"/>
      <c r="C328" s="24"/>
      <c r="E328" s="10"/>
      <c r="F328" s="11"/>
      <c r="G328" s="10"/>
      <c r="H328" s="2"/>
      <c r="I328" s="32">
        <v>36900</v>
      </c>
      <c r="J328" s="11"/>
      <c r="K328" s="33" t="s">
        <v>13</v>
      </c>
      <c r="L328" s="17"/>
      <c r="M328" s="105">
        <v>231964</v>
      </c>
      <c r="N328" s="106"/>
      <c r="O328" s="113">
        <v>9.6126973602420128E-4</v>
      </c>
      <c r="P328" s="11"/>
      <c r="Q328" s="3"/>
      <c r="S328" s="3"/>
    </row>
    <row r="329" spans="1:19" ht="15" customHeight="1" x14ac:dyDescent="0.2">
      <c r="A329" s="12" t="s">
        <v>430</v>
      </c>
      <c r="B329" s="24"/>
      <c r="C329" s="24"/>
      <c r="E329" s="10"/>
      <c r="F329" s="11"/>
      <c r="G329" s="10"/>
      <c r="H329" s="2"/>
      <c r="I329" s="32">
        <v>71200</v>
      </c>
      <c r="J329" s="11"/>
      <c r="K329" s="33" t="s">
        <v>13</v>
      </c>
      <c r="L329" s="17"/>
      <c r="M329" s="105">
        <v>2168150</v>
      </c>
      <c r="N329" s="106"/>
      <c r="O329" s="113">
        <v>8.9849156686419955E-3</v>
      </c>
      <c r="P329" s="11"/>
      <c r="Q329" s="3"/>
      <c r="S329" s="3"/>
    </row>
    <row r="330" spans="1:19" ht="15" customHeight="1" x14ac:dyDescent="0.2">
      <c r="A330" s="12" t="s">
        <v>430</v>
      </c>
      <c r="B330" s="24"/>
      <c r="C330" s="24"/>
      <c r="E330" s="10"/>
      <c r="F330" s="11"/>
      <c r="G330" s="10"/>
      <c r="H330" s="2"/>
      <c r="I330" s="32">
        <v>71203</v>
      </c>
      <c r="J330" s="11"/>
      <c r="K330" s="33" t="s">
        <v>13</v>
      </c>
      <c r="L330" s="17"/>
      <c r="M330" s="105">
        <v>489910</v>
      </c>
      <c r="N330" s="106"/>
      <c r="O330" s="113">
        <v>2.0302101031867722E-3</v>
      </c>
      <c r="P330" s="11"/>
      <c r="Q330" s="3"/>
      <c r="S330" s="3"/>
    </row>
    <row r="331" spans="1:19" ht="15" customHeight="1" x14ac:dyDescent="0.2">
      <c r="A331" s="12" t="s">
        <v>431</v>
      </c>
      <c r="B331" s="24"/>
      <c r="C331" s="24"/>
      <c r="E331" s="10"/>
      <c r="F331" s="11"/>
      <c r="G331" s="10"/>
      <c r="H331" s="2"/>
      <c r="I331" s="32">
        <v>75700</v>
      </c>
      <c r="J331" s="11"/>
      <c r="K331" s="33" t="s">
        <v>13</v>
      </c>
      <c r="L331" s="17"/>
      <c r="M331" s="105">
        <v>70192</v>
      </c>
      <c r="N331" s="106"/>
      <c r="O331" s="113">
        <v>2.9087895238489908E-4</v>
      </c>
      <c r="P331" s="11"/>
      <c r="Q331" s="3"/>
      <c r="S331" s="3"/>
    </row>
    <row r="332" spans="1:19" ht="15" customHeight="1" x14ac:dyDescent="0.2">
      <c r="A332" s="12" t="s">
        <v>432</v>
      </c>
      <c r="B332" s="24"/>
      <c r="C332" s="24"/>
      <c r="E332" s="10"/>
      <c r="F332" s="11"/>
      <c r="G332" s="10"/>
      <c r="H332" s="2"/>
      <c r="I332" s="32">
        <v>58500</v>
      </c>
      <c r="J332" s="11"/>
      <c r="K332" s="33" t="s">
        <v>13</v>
      </c>
      <c r="L332" s="17"/>
      <c r="M332" s="105">
        <v>111854</v>
      </c>
      <c r="N332" s="106"/>
      <c r="O332" s="113">
        <v>4.6352824168082547E-4</v>
      </c>
      <c r="P332" s="11"/>
      <c r="Q332" s="3"/>
      <c r="S332" s="3"/>
    </row>
    <row r="333" spans="1:19" ht="15" customHeight="1" x14ac:dyDescent="0.2">
      <c r="A333" s="12" t="s">
        <v>433</v>
      </c>
      <c r="B333" s="24"/>
      <c r="C333" s="24"/>
      <c r="E333" s="10"/>
      <c r="F333" s="11"/>
      <c r="G333" s="10"/>
      <c r="H333" s="2"/>
      <c r="I333" s="32">
        <v>62600</v>
      </c>
      <c r="J333" s="11"/>
      <c r="K333" s="33" t="s">
        <v>13</v>
      </c>
      <c r="L333" s="17"/>
      <c r="M333" s="105">
        <v>609099</v>
      </c>
      <c r="N333" s="106"/>
      <c r="O333" s="113">
        <v>2.5241349301728068E-3</v>
      </c>
      <c r="P333" s="11"/>
      <c r="Q333" s="3"/>
      <c r="S333" s="3"/>
    </row>
    <row r="334" spans="1:19" ht="15" customHeight="1" x14ac:dyDescent="0.2">
      <c r="A334" s="12" t="s">
        <v>434</v>
      </c>
      <c r="B334" s="24"/>
      <c r="C334" s="24"/>
      <c r="E334" s="10"/>
      <c r="F334" s="11"/>
      <c r="G334" s="10"/>
      <c r="H334" s="2"/>
      <c r="I334" s="32">
        <v>78400</v>
      </c>
      <c r="J334" s="11"/>
      <c r="K334" s="33" t="s">
        <v>13</v>
      </c>
      <c r="L334" s="17"/>
      <c r="M334" s="105">
        <v>7952</v>
      </c>
      <c r="N334" s="106"/>
      <c r="O334" s="113">
        <v>3.2953462351332311E-5</v>
      </c>
      <c r="P334" s="11"/>
      <c r="Q334" s="3"/>
      <c r="S334" s="3"/>
    </row>
    <row r="335" spans="1:19" ht="15" customHeight="1" x14ac:dyDescent="0.2">
      <c r="A335" s="12" t="s">
        <v>435</v>
      </c>
      <c r="B335" s="24"/>
      <c r="C335" s="24"/>
      <c r="E335" s="10"/>
      <c r="F335" s="11"/>
      <c r="G335" s="10"/>
      <c r="H335" s="2"/>
      <c r="I335" s="32">
        <v>68600</v>
      </c>
      <c r="J335" s="11"/>
      <c r="K335" s="33" t="s">
        <v>13</v>
      </c>
      <c r="L335" s="17"/>
      <c r="M335" s="105">
        <v>121050</v>
      </c>
      <c r="N335" s="106"/>
      <c r="O335" s="113">
        <v>5.0163689859516808E-4</v>
      </c>
      <c r="P335" s="11"/>
      <c r="Q335" s="3"/>
      <c r="S335" s="3"/>
    </row>
    <row r="336" spans="1:19" ht="15" customHeight="1" x14ac:dyDescent="0.2">
      <c r="A336" s="12" t="s">
        <v>436</v>
      </c>
      <c r="B336" s="24"/>
      <c r="C336" s="24"/>
      <c r="E336" s="10"/>
      <c r="F336" s="11"/>
      <c r="G336" s="10"/>
      <c r="H336" s="2"/>
      <c r="I336" s="32">
        <v>75100</v>
      </c>
      <c r="J336" s="11"/>
      <c r="K336" s="33" t="s">
        <v>13</v>
      </c>
      <c r="L336" s="17"/>
      <c r="M336" s="105">
        <v>164132</v>
      </c>
      <c r="N336" s="106"/>
      <c r="O336" s="113">
        <v>6.8017073473954667E-4</v>
      </c>
      <c r="P336" s="11"/>
      <c r="Q336" s="3"/>
      <c r="S336" s="3"/>
    </row>
    <row r="337" spans="1:19" ht="15" customHeight="1" x14ac:dyDescent="0.2">
      <c r="A337" s="12" t="s">
        <v>437</v>
      </c>
      <c r="B337" s="24"/>
      <c r="C337" s="24"/>
      <c r="E337" s="10"/>
      <c r="F337" s="11"/>
      <c r="G337" s="10"/>
      <c r="H337" s="2"/>
      <c r="I337" s="32">
        <v>33700</v>
      </c>
      <c r="J337" s="11"/>
      <c r="K337" s="33" t="s">
        <v>13</v>
      </c>
      <c r="L337" s="17"/>
      <c r="M337" s="105">
        <v>1945823</v>
      </c>
      <c r="N337" s="106"/>
      <c r="O337" s="113">
        <v>8.063582114292818E-3</v>
      </c>
      <c r="P337" s="11"/>
      <c r="Q337" s="3"/>
      <c r="S337" s="3"/>
    </row>
    <row r="338" spans="1:19" ht="15" customHeight="1" x14ac:dyDescent="0.2">
      <c r="A338" s="12" t="s">
        <v>438</v>
      </c>
      <c r="B338" s="24"/>
      <c r="C338" s="24"/>
      <c r="E338" s="10"/>
      <c r="F338" s="11"/>
      <c r="G338" s="10"/>
      <c r="H338" s="2"/>
      <c r="I338" s="32">
        <v>59400</v>
      </c>
      <c r="J338" s="11"/>
      <c r="K338" s="33" t="s">
        <v>13</v>
      </c>
      <c r="L338" s="17"/>
      <c r="M338" s="105">
        <v>807914</v>
      </c>
      <c r="N338" s="106"/>
      <c r="O338" s="113">
        <v>3.34803364966226E-3</v>
      </c>
      <c r="P338" s="11"/>
      <c r="Q338" s="3"/>
      <c r="S338" s="3"/>
    </row>
    <row r="339" spans="1:19" ht="15" customHeight="1" x14ac:dyDescent="0.2">
      <c r="A339" s="12" t="s">
        <v>439</v>
      </c>
      <c r="B339" s="24"/>
      <c r="C339" s="24"/>
      <c r="E339" s="10"/>
      <c r="F339" s="11"/>
      <c r="G339" s="10"/>
      <c r="H339" s="2"/>
      <c r="I339" s="32">
        <v>47100</v>
      </c>
      <c r="J339" s="11"/>
      <c r="K339" s="33" t="s">
        <v>13</v>
      </c>
      <c r="L339" s="17"/>
      <c r="M339" s="105">
        <v>843186</v>
      </c>
      <c r="N339" s="106"/>
      <c r="O339" s="113">
        <v>3.4942024781401517E-3</v>
      </c>
      <c r="P339" s="11"/>
      <c r="Q339" s="3"/>
      <c r="S339" s="3"/>
    </row>
    <row r="340" spans="1:19" ht="15" customHeight="1" x14ac:dyDescent="0.2">
      <c r="A340" s="12" t="s">
        <v>440</v>
      </c>
      <c r="B340" s="24"/>
      <c r="C340" s="24"/>
      <c r="E340" s="10"/>
      <c r="F340" s="11"/>
      <c r="G340" s="10"/>
      <c r="H340" s="2"/>
      <c r="I340" s="32">
        <v>74800</v>
      </c>
      <c r="J340" s="11"/>
      <c r="K340" s="33" t="s">
        <v>13</v>
      </c>
      <c r="L340" s="17"/>
      <c r="M340" s="105">
        <v>37185</v>
      </c>
      <c r="N340" s="106"/>
      <c r="O340" s="113">
        <v>1.5409639053499648E-4</v>
      </c>
      <c r="P340" s="11"/>
      <c r="Q340" s="3"/>
      <c r="S340" s="3"/>
    </row>
    <row r="341" spans="1:19" ht="15" customHeight="1" x14ac:dyDescent="0.2">
      <c r="A341" s="12" t="s">
        <v>441</v>
      </c>
      <c r="B341" s="24"/>
      <c r="C341" s="24"/>
      <c r="E341" s="10"/>
      <c r="F341" s="11"/>
      <c r="G341" s="10"/>
      <c r="H341" s="2"/>
      <c r="I341" s="32">
        <v>86302</v>
      </c>
      <c r="J341" s="11"/>
      <c r="K341" s="33" t="s">
        <v>13</v>
      </c>
      <c r="L341" s="17"/>
      <c r="M341" s="105">
        <v>16717</v>
      </c>
      <c r="N341" s="106"/>
      <c r="O341" s="113">
        <v>6.9276034975757322E-5</v>
      </c>
      <c r="P341" s="11"/>
      <c r="Q341" s="3"/>
      <c r="S341" s="3"/>
    </row>
    <row r="342" spans="1:19" ht="15" customHeight="1" x14ac:dyDescent="0.2">
      <c r="A342" s="12" t="s">
        <v>442</v>
      </c>
      <c r="B342" s="24"/>
      <c r="C342" s="24"/>
      <c r="E342" s="10"/>
      <c r="F342" s="11"/>
      <c r="G342" s="10"/>
      <c r="H342" s="2"/>
      <c r="I342" s="32">
        <v>24500</v>
      </c>
      <c r="J342" s="11"/>
      <c r="K342" s="33" t="s">
        <v>13</v>
      </c>
      <c r="L342" s="17"/>
      <c r="M342" s="105">
        <v>1269561</v>
      </c>
      <c r="N342" s="106"/>
      <c r="O342" s="113">
        <v>5.2611205503294515E-3</v>
      </c>
      <c r="P342" s="11"/>
      <c r="Q342" s="3"/>
      <c r="S342" s="3"/>
    </row>
    <row r="343" spans="1:19" ht="15" customHeight="1" x14ac:dyDescent="0.2">
      <c r="A343" s="12" t="s">
        <v>443</v>
      </c>
      <c r="B343" s="24"/>
      <c r="C343" s="24"/>
      <c r="E343" s="10"/>
      <c r="F343" s="11"/>
      <c r="G343" s="10"/>
      <c r="H343" s="2"/>
      <c r="I343" s="32">
        <v>37700</v>
      </c>
      <c r="J343" s="11"/>
      <c r="K343" s="33" t="s">
        <v>13</v>
      </c>
      <c r="L343" s="17"/>
      <c r="M343" s="105">
        <v>645929</v>
      </c>
      <c r="N343" s="106"/>
      <c r="O343" s="113">
        <v>2.67676018399569E-3</v>
      </c>
      <c r="P343" s="11"/>
      <c r="Q343" s="3"/>
      <c r="S343" s="3"/>
    </row>
    <row r="344" spans="1:19" ht="15" customHeight="1" x14ac:dyDescent="0.2">
      <c r="A344" s="12" t="s">
        <v>444</v>
      </c>
      <c r="B344" s="24"/>
      <c r="C344" s="24"/>
      <c r="E344" s="10"/>
      <c r="F344" s="11"/>
      <c r="G344" s="10"/>
      <c r="H344" s="2"/>
      <c r="I344" s="32">
        <v>56200</v>
      </c>
      <c r="J344" s="11"/>
      <c r="K344" s="33" t="s">
        <v>13</v>
      </c>
      <c r="L344" s="17"/>
      <c r="M344" s="105">
        <v>241932</v>
      </c>
      <c r="N344" s="106"/>
      <c r="O344" s="113">
        <v>1.0025775972815052E-3</v>
      </c>
      <c r="P344" s="11"/>
      <c r="Q344" s="3"/>
      <c r="S344" s="3"/>
    </row>
    <row r="345" spans="1:19" ht="15" customHeight="1" x14ac:dyDescent="0.2">
      <c r="A345" s="12" t="s">
        <v>445</v>
      </c>
      <c r="B345" s="24"/>
      <c r="C345" s="24"/>
      <c r="E345" s="10"/>
      <c r="F345" s="11"/>
      <c r="G345" s="10"/>
      <c r="H345" s="2"/>
      <c r="I345" s="32">
        <v>75600</v>
      </c>
      <c r="J345" s="11"/>
      <c r="K345" s="33" t="s">
        <v>13</v>
      </c>
      <c r="L345" s="17"/>
      <c r="M345" s="105">
        <v>56288</v>
      </c>
      <c r="N345" s="106"/>
      <c r="O345" s="113">
        <v>2.3326012183498405E-4</v>
      </c>
      <c r="P345" s="11"/>
      <c r="Q345" s="3"/>
      <c r="S345" s="3"/>
    </row>
    <row r="346" spans="1:19" ht="15" customHeight="1" x14ac:dyDescent="0.2">
      <c r="A346" s="12" t="s">
        <v>446</v>
      </c>
      <c r="B346" s="24"/>
      <c r="C346" s="24"/>
      <c r="E346" s="10"/>
      <c r="F346" s="11"/>
      <c r="G346" s="10"/>
      <c r="H346" s="2"/>
      <c r="I346" s="32">
        <v>40700</v>
      </c>
      <c r="J346" s="11"/>
      <c r="K346" s="33" t="s">
        <v>13</v>
      </c>
      <c r="L346" s="17"/>
      <c r="M346" s="105">
        <v>751252</v>
      </c>
      <c r="N346" s="106"/>
      <c r="O346" s="113">
        <v>3.1132236542207119E-3</v>
      </c>
      <c r="P346" s="11"/>
      <c r="Q346" s="3"/>
      <c r="S346" s="3"/>
    </row>
    <row r="347" spans="1:19" ht="15" customHeight="1" x14ac:dyDescent="0.2">
      <c r="A347" s="12" t="s">
        <v>447</v>
      </c>
      <c r="B347" s="24"/>
      <c r="C347" s="24"/>
      <c r="E347" s="10"/>
      <c r="F347" s="11"/>
      <c r="G347" s="10"/>
      <c r="H347" s="2"/>
      <c r="I347" s="32">
        <v>27600</v>
      </c>
      <c r="J347" s="11"/>
      <c r="K347" s="33" t="s">
        <v>13</v>
      </c>
      <c r="L347" s="17"/>
      <c r="M347" s="105">
        <v>221473</v>
      </c>
      <c r="N347" s="106"/>
      <c r="O347" s="113">
        <v>9.1779453814595335E-4</v>
      </c>
      <c r="P347" s="11"/>
      <c r="Q347" s="3"/>
      <c r="S347" s="3"/>
    </row>
    <row r="348" spans="1:19" ht="15" customHeight="1" x14ac:dyDescent="0.2">
      <c r="A348" s="12" t="s">
        <v>448</v>
      </c>
      <c r="B348" s="24"/>
      <c r="C348" s="24"/>
      <c r="E348" s="10"/>
      <c r="F348" s="11"/>
      <c r="G348" s="10"/>
      <c r="H348" s="2"/>
      <c r="I348" s="32">
        <v>50700</v>
      </c>
      <c r="J348" s="11"/>
      <c r="K348" s="33" t="s">
        <v>13</v>
      </c>
      <c r="L348" s="17"/>
      <c r="M348" s="105">
        <v>793870</v>
      </c>
      <c r="N348" s="106"/>
      <c r="O348" s="113">
        <v>3.2898346525216528E-3</v>
      </c>
      <c r="P348" s="11"/>
      <c r="Q348" s="3"/>
      <c r="S348" s="3"/>
    </row>
    <row r="349" spans="1:19" ht="15" customHeight="1" x14ac:dyDescent="0.2">
      <c r="A349" s="12" t="s">
        <v>449</v>
      </c>
      <c r="B349" s="24"/>
      <c r="C349" s="24"/>
      <c r="E349" s="10"/>
      <c r="F349" s="11"/>
      <c r="G349" s="10"/>
      <c r="H349" s="2"/>
      <c r="I349" s="32">
        <v>40600</v>
      </c>
      <c r="J349" s="11"/>
      <c r="K349" s="33" t="s">
        <v>13</v>
      </c>
      <c r="L349" s="17"/>
      <c r="M349" s="105">
        <v>468571</v>
      </c>
      <c r="N349" s="106"/>
      <c r="O349" s="113">
        <v>1.9417802826240105E-3</v>
      </c>
      <c r="P349" s="11"/>
      <c r="Q349" s="3"/>
      <c r="S349" s="3"/>
    </row>
    <row r="350" spans="1:19" ht="15" customHeight="1" x14ac:dyDescent="0.2">
      <c r="A350" s="12" t="s">
        <v>450</v>
      </c>
      <c r="B350" s="24"/>
      <c r="C350" s="24"/>
      <c r="E350" s="10"/>
      <c r="F350" s="11"/>
      <c r="G350" s="10"/>
      <c r="H350" s="2"/>
      <c r="I350" s="32">
        <v>39400</v>
      </c>
      <c r="J350" s="11"/>
      <c r="K350" s="33" t="s">
        <v>13</v>
      </c>
      <c r="L350" s="17"/>
      <c r="M350" s="105">
        <v>232085</v>
      </c>
      <c r="N350" s="106"/>
      <c r="O350" s="113">
        <v>9.6177116572044262E-4</v>
      </c>
      <c r="P350" s="11"/>
      <c r="Q350" s="3"/>
      <c r="S350" s="3"/>
    </row>
    <row r="351" spans="1:19" ht="15" customHeight="1" x14ac:dyDescent="0.2">
      <c r="A351" s="12" t="s">
        <v>451</v>
      </c>
      <c r="B351" s="24"/>
      <c r="C351" s="24"/>
      <c r="E351" s="10"/>
      <c r="F351" s="11"/>
      <c r="G351" s="10"/>
      <c r="H351" s="2"/>
      <c r="I351" s="32">
        <v>51500</v>
      </c>
      <c r="J351" s="11"/>
      <c r="K351" s="33" t="s">
        <v>13</v>
      </c>
      <c r="L351" s="17"/>
      <c r="M351" s="105">
        <v>157659</v>
      </c>
      <c r="N351" s="106"/>
      <c r="O351" s="113">
        <v>6.5334631801417268E-4</v>
      </c>
      <c r="P351" s="11"/>
      <c r="Q351" s="3"/>
      <c r="S351" s="3"/>
    </row>
    <row r="352" spans="1:19" ht="15" customHeight="1" x14ac:dyDescent="0.2">
      <c r="A352" s="12" t="s">
        <v>452</v>
      </c>
      <c r="B352" s="24"/>
      <c r="C352" s="24"/>
      <c r="E352" s="10"/>
      <c r="F352" s="11"/>
      <c r="G352" s="10"/>
      <c r="H352" s="2"/>
      <c r="I352" s="32">
        <v>32400</v>
      </c>
      <c r="J352" s="11"/>
      <c r="K352" s="33" t="s">
        <v>13</v>
      </c>
      <c r="L352" s="17"/>
      <c r="M352" s="105">
        <v>1707429</v>
      </c>
      <c r="N352" s="106"/>
      <c r="O352" s="113">
        <v>7.0756661555675272E-3</v>
      </c>
      <c r="P352" s="11"/>
      <c r="Q352" s="3"/>
      <c r="S352" s="3"/>
    </row>
    <row r="353" spans="1:19" ht="15" customHeight="1" x14ac:dyDescent="0.2">
      <c r="A353" s="12" t="s">
        <v>453</v>
      </c>
      <c r="B353" s="24"/>
      <c r="C353" s="24"/>
      <c r="E353" s="10"/>
      <c r="F353" s="11"/>
      <c r="G353" s="10"/>
      <c r="H353" s="2"/>
      <c r="I353" s="32">
        <v>45800</v>
      </c>
      <c r="J353" s="11"/>
      <c r="K353" s="33" t="s">
        <v>13</v>
      </c>
      <c r="L353" s="17"/>
      <c r="M353" s="105">
        <v>244109</v>
      </c>
      <c r="N353" s="106"/>
      <c r="O353" s="113">
        <v>1.011599187766773E-3</v>
      </c>
      <c r="P353" s="11"/>
      <c r="Q353" s="3"/>
      <c r="S353" s="3"/>
    </row>
    <row r="354" spans="1:19" ht="15" customHeight="1" x14ac:dyDescent="0.2">
      <c r="A354" s="12" t="s">
        <v>454</v>
      </c>
      <c r="B354" s="24"/>
      <c r="C354" s="24"/>
      <c r="E354" s="10"/>
      <c r="F354" s="11"/>
      <c r="G354" s="10"/>
      <c r="H354" s="2"/>
      <c r="I354" s="32">
        <v>78500</v>
      </c>
      <c r="J354" s="11"/>
      <c r="K354" s="33" t="s">
        <v>13</v>
      </c>
      <c r="L354" s="17"/>
      <c r="M354" s="105">
        <v>65828</v>
      </c>
      <c r="N354" s="106"/>
      <c r="O354" s="113">
        <v>2.7279433094359954E-4</v>
      </c>
      <c r="P354" s="11"/>
      <c r="Q354" s="3"/>
      <c r="S354" s="3"/>
    </row>
    <row r="355" spans="1:19" ht="15" customHeight="1" x14ac:dyDescent="0.2">
      <c r="A355" s="12" t="s">
        <v>684</v>
      </c>
      <c r="B355" s="24"/>
      <c r="C355" s="24"/>
      <c r="E355" s="10"/>
      <c r="F355" s="11"/>
      <c r="G355" s="10"/>
      <c r="H355" s="2"/>
      <c r="I355" s="32">
        <v>86202</v>
      </c>
      <c r="J355" s="11"/>
      <c r="K355" s="33" t="s">
        <v>13</v>
      </c>
      <c r="L355" s="17"/>
      <c r="M355" s="105">
        <v>9651</v>
      </c>
      <c r="N355" s="106"/>
      <c r="O355" s="113">
        <v>3.9994198334093076E-5</v>
      </c>
      <c r="P355" s="11"/>
      <c r="Q355" s="3"/>
      <c r="S355" s="3"/>
    </row>
    <row r="356" spans="1:19" ht="15" customHeight="1" x14ac:dyDescent="0.2">
      <c r="A356" s="12" t="s">
        <v>681</v>
      </c>
      <c r="B356" s="24"/>
      <c r="C356" s="24"/>
      <c r="E356" s="10"/>
      <c r="F356" s="11"/>
      <c r="G356" s="10"/>
      <c r="H356" s="2"/>
      <c r="I356" s="32">
        <v>86402</v>
      </c>
      <c r="J356" s="11"/>
      <c r="K356" s="33" t="s">
        <v>13</v>
      </c>
      <c r="L356" s="17"/>
      <c r="M356" s="105">
        <v>38322</v>
      </c>
      <c r="N356" s="106"/>
      <c r="O356" s="113">
        <v>1.588081720608346E-4</v>
      </c>
      <c r="P356" s="11"/>
      <c r="Q356" s="3"/>
      <c r="S356" s="3"/>
    </row>
    <row r="357" spans="1:19" ht="15" customHeight="1" x14ac:dyDescent="0.2">
      <c r="A357" s="12" t="s">
        <v>455</v>
      </c>
      <c r="B357" s="24"/>
      <c r="C357" s="24"/>
      <c r="E357" s="10"/>
      <c r="F357" s="11"/>
      <c r="G357" s="10"/>
      <c r="H357" s="2"/>
      <c r="I357" s="32">
        <v>45900</v>
      </c>
      <c r="J357" s="11"/>
      <c r="K357" s="33" t="s">
        <v>13</v>
      </c>
      <c r="L357" s="17"/>
      <c r="M357" s="105">
        <v>61930</v>
      </c>
      <c r="N357" s="106"/>
      <c r="O357" s="113">
        <v>2.5664083543989059E-4</v>
      </c>
      <c r="P357" s="11"/>
      <c r="Q357" s="3"/>
      <c r="S357" s="3"/>
    </row>
    <row r="358" spans="1:19" ht="15" customHeight="1" x14ac:dyDescent="0.2">
      <c r="A358" s="12" t="s">
        <v>456</v>
      </c>
      <c r="B358" s="24"/>
      <c r="C358" s="24"/>
      <c r="E358" s="10"/>
      <c r="F358" s="11"/>
      <c r="G358" s="10"/>
      <c r="H358" s="2"/>
      <c r="I358" s="32">
        <v>46400</v>
      </c>
      <c r="J358" s="11"/>
      <c r="K358" s="33" t="s">
        <v>14</v>
      </c>
      <c r="L358" s="17"/>
      <c r="M358" s="105">
        <v>300699</v>
      </c>
      <c r="N358" s="106"/>
      <c r="O358" s="113">
        <v>1.2461108118188222E-3</v>
      </c>
      <c r="P358" s="11"/>
      <c r="Q358" s="3"/>
      <c r="S358" s="3"/>
    </row>
    <row r="359" spans="1:19" ht="15" customHeight="1" x14ac:dyDescent="0.2">
      <c r="A359" s="12" t="s">
        <v>457</v>
      </c>
      <c r="B359" s="24"/>
      <c r="C359" s="24"/>
      <c r="E359" s="10"/>
      <c r="F359" s="11"/>
      <c r="G359" s="10"/>
      <c r="H359" s="2"/>
      <c r="I359" s="32">
        <v>43300</v>
      </c>
      <c r="J359" s="11"/>
      <c r="K359" s="33" t="s">
        <v>14</v>
      </c>
      <c r="L359" s="17" t="s">
        <v>30</v>
      </c>
      <c r="M359" s="105">
        <v>45042</v>
      </c>
      <c r="N359" s="106"/>
      <c r="O359" s="113">
        <v>1.8665616841407318E-4</v>
      </c>
      <c r="P359" s="11"/>
      <c r="Q359" s="3"/>
      <c r="S359" s="3"/>
    </row>
    <row r="360" spans="1:19" ht="15" customHeight="1" x14ac:dyDescent="0.2">
      <c r="A360" s="107" t="s">
        <v>458</v>
      </c>
      <c r="B360" s="24"/>
      <c r="C360" s="24"/>
      <c r="E360" s="10"/>
      <c r="F360" s="11"/>
      <c r="G360" s="10"/>
      <c r="H360" s="2"/>
      <c r="I360" s="63">
        <v>63100</v>
      </c>
      <c r="J360" s="11"/>
      <c r="K360" s="33" t="s">
        <v>14</v>
      </c>
      <c r="L360" s="17"/>
      <c r="M360" s="105">
        <v>33270</v>
      </c>
      <c r="N360" s="106"/>
      <c r="O360" s="113">
        <v>1.3787244623098918E-4</v>
      </c>
      <c r="P360" s="11"/>
      <c r="Q360" s="3"/>
      <c r="S360" s="3"/>
    </row>
    <row r="361" spans="1:19" ht="15" customHeight="1" x14ac:dyDescent="0.2">
      <c r="A361" s="12" t="s">
        <v>459</v>
      </c>
      <c r="B361" s="24"/>
      <c r="C361" s="24"/>
      <c r="E361" s="10"/>
      <c r="F361" s="11"/>
      <c r="G361" s="10"/>
      <c r="H361" s="2"/>
      <c r="I361" s="32">
        <v>33200</v>
      </c>
      <c r="J361" s="11"/>
      <c r="K361" s="33" t="s">
        <v>14</v>
      </c>
      <c r="L361" s="17"/>
      <c r="M361" s="105">
        <v>1017513</v>
      </c>
      <c r="N361" s="106"/>
      <c r="O361" s="113">
        <v>4.2166217728233394E-3</v>
      </c>
      <c r="P361" s="11"/>
      <c r="Q361" s="3"/>
      <c r="S361" s="3"/>
    </row>
    <row r="362" spans="1:19" ht="15" customHeight="1" x14ac:dyDescent="0.2">
      <c r="A362" s="12" t="s">
        <v>460</v>
      </c>
      <c r="B362" s="24"/>
      <c r="C362" s="24"/>
      <c r="E362" s="10"/>
      <c r="F362" s="11"/>
      <c r="G362" s="10"/>
      <c r="H362" s="2"/>
      <c r="I362" s="32">
        <v>30500</v>
      </c>
      <c r="J362" s="11"/>
      <c r="K362" s="33" t="s">
        <v>14</v>
      </c>
      <c r="L362" s="17"/>
      <c r="M362" s="105">
        <v>105956</v>
      </c>
      <c r="N362" s="106"/>
      <c r="O362" s="113">
        <v>4.39086652024367E-4</v>
      </c>
      <c r="P362" s="11"/>
      <c r="Q362" s="3"/>
      <c r="S362" s="3"/>
    </row>
    <row r="363" spans="1:19" ht="15" customHeight="1" x14ac:dyDescent="0.2">
      <c r="A363" s="12" t="s">
        <v>461</v>
      </c>
      <c r="B363" s="24"/>
      <c r="C363" s="24"/>
      <c r="E363" s="10"/>
      <c r="F363" s="11"/>
      <c r="G363" s="10"/>
      <c r="H363" s="2"/>
      <c r="I363" s="32">
        <v>22300</v>
      </c>
      <c r="J363" s="11"/>
      <c r="K363" s="33" t="s">
        <v>14</v>
      </c>
      <c r="L363" s="17"/>
      <c r="M363" s="105">
        <v>76378</v>
      </c>
      <c r="N363" s="106"/>
      <c r="O363" s="113">
        <v>3.1651402759935352E-4</v>
      </c>
      <c r="P363" s="11"/>
      <c r="Q363" s="3"/>
      <c r="S363" s="3"/>
    </row>
    <row r="364" spans="1:19" ht="15" customHeight="1" x14ac:dyDescent="0.2">
      <c r="A364" s="12" t="s">
        <v>462</v>
      </c>
      <c r="B364" s="24"/>
      <c r="C364" s="24"/>
      <c r="E364" s="10"/>
      <c r="F364" s="11"/>
      <c r="G364" s="10"/>
      <c r="H364" s="2"/>
      <c r="I364" s="32">
        <v>39300</v>
      </c>
      <c r="J364" s="11"/>
      <c r="K364" s="33" t="s">
        <v>14</v>
      </c>
      <c r="M364" s="105">
        <v>182715</v>
      </c>
      <c r="N364" s="106"/>
      <c r="O364" s="113">
        <v>7.5717956155981934E-4</v>
      </c>
      <c r="P364" s="11"/>
      <c r="Q364" s="3"/>
      <c r="S364" s="3"/>
    </row>
    <row r="365" spans="1:19" ht="15" customHeight="1" x14ac:dyDescent="0.2">
      <c r="A365" s="12" t="s">
        <v>463</v>
      </c>
      <c r="B365" s="24"/>
      <c r="C365" s="24"/>
      <c r="E365" s="10"/>
      <c r="F365" s="11"/>
      <c r="G365" s="10"/>
      <c r="H365" s="2"/>
      <c r="I365" s="32">
        <v>40900</v>
      </c>
      <c r="J365" s="11"/>
      <c r="K365" s="33" t="s">
        <v>14</v>
      </c>
      <c r="M365" s="105">
        <v>138837</v>
      </c>
      <c r="N365" s="106"/>
      <c r="O365" s="113">
        <v>5.7534706394264635E-4</v>
      </c>
      <c r="P365" s="11"/>
      <c r="Q365" s="3"/>
      <c r="S365" s="3"/>
    </row>
    <row r="366" spans="1:19" ht="15" customHeight="1" x14ac:dyDescent="0.2">
      <c r="A366" s="12" t="s">
        <v>464</v>
      </c>
      <c r="B366" s="24"/>
      <c r="C366" s="24"/>
      <c r="E366" s="10"/>
      <c r="F366" s="11"/>
      <c r="G366" s="10"/>
      <c r="H366" s="2"/>
      <c r="I366" s="32">
        <v>50000</v>
      </c>
      <c r="J366" s="11"/>
      <c r="K366" s="33" t="s">
        <v>14</v>
      </c>
      <c r="M366" s="105">
        <v>136803</v>
      </c>
      <c r="N366" s="106"/>
      <c r="O366" s="113">
        <v>5.6691807218930002E-4</v>
      </c>
      <c r="P366" s="11"/>
      <c r="Q366" s="3"/>
      <c r="S366" s="3"/>
    </row>
    <row r="367" spans="1:19" ht="15" customHeight="1" x14ac:dyDescent="0.2">
      <c r="A367" s="12" t="s">
        <v>465</v>
      </c>
      <c r="B367" s="24"/>
      <c r="C367" s="24"/>
      <c r="E367" s="10"/>
      <c r="F367" s="11"/>
      <c r="G367" s="10"/>
      <c r="H367" s="2"/>
      <c r="I367" s="32">
        <v>62500</v>
      </c>
      <c r="J367" s="11"/>
      <c r="K367" s="33" t="s">
        <v>14</v>
      </c>
      <c r="M367" s="105">
        <v>17805</v>
      </c>
      <c r="N367" s="106"/>
      <c r="O367" s="113">
        <v>7.3784758194853089E-5</v>
      </c>
      <c r="P367" s="11"/>
      <c r="Q367" s="3"/>
      <c r="S367" s="3"/>
    </row>
    <row r="368" spans="1:19" ht="15" customHeight="1" x14ac:dyDescent="0.2">
      <c r="A368" s="12" t="s">
        <v>466</v>
      </c>
      <c r="B368" s="24"/>
      <c r="C368" s="24"/>
      <c r="E368" s="10"/>
      <c r="F368" s="11"/>
      <c r="G368" s="10"/>
      <c r="H368" s="2"/>
      <c r="I368" s="32">
        <v>62000</v>
      </c>
      <c r="J368" s="11"/>
      <c r="K368" s="33" t="s">
        <v>14</v>
      </c>
      <c r="M368" s="105">
        <v>164005</v>
      </c>
      <c r="N368" s="106"/>
      <c r="O368" s="113">
        <v>6.7964444076084706E-4</v>
      </c>
      <c r="P368" s="11"/>
      <c r="Q368" s="3"/>
      <c r="S368" s="3"/>
    </row>
    <row r="369" spans="1:19" ht="15" customHeight="1" x14ac:dyDescent="0.2">
      <c r="A369" s="12" t="s">
        <v>467</v>
      </c>
      <c r="B369" s="24"/>
      <c r="C369" s="24"/>
      <c r="E369" s="10"/>
      <c r="F369" s="11"/>
      <c r="G369" s="10"/>
      <c r="H369" s="2"/>
      <c r="I369" s="32">
        <v>27100</v>
      </c>
      <c r="J369" s="11"/>
      <c r="K369" s="33" t="s">
        <v>14</v>
      </c>
      <c r="M369" s="105">
        <v>173816</v>
      </c>
      <c r="N369" s="106"/>
      <c r="O369" s="113">
        <v>7.2030168662716009E-4</v>
      </c>
      <c r="P369" s="11"/>
      <c r="Q369" s="3"/>
      <c r="S369" s="3"/>
    </row>
    <row r="370" spans="1:19" ht="15" customHeight="1" x14ac:dyDescent="0.2">
      <c r="A370" s="12" t="s">
        <v>468</v>
      </c>
      <c r="B370" s="24"/>
      <c r="C370" s="24"/>
      <c r="E370" s="10"/>
      <c r="F370" s="11"/>
      <c r="G370" s="10"/>
      <c r="H370" s="2"/>
      <c r="I370" s="32">
        <v>30300</v>
      </c>
      <c r="J370" s="11"/>
      <c r="K370" s="33" t="s">
        <v>14</v>
      </c>
      <c r="L370" s="17"/>
      <c r="M370" s="105">
        <v>382442</v>
      </c>
      <c r="N370" s="106"/>
      <c r="O370" s="113">
        <v>1.5848576519829265E-3</v>
      </c>
      <c r="P370" s="11"/>
      <c r="Q370" s="3"/>
      <c r="S370" s="3"/>
    </row>
    <row r="371" spans="1:19" ht="15" customHeight="1" x14ac:dyDescent="0.2">
      <c r="A371" s="12" t="s">
        <v>469</v>
      </c>
      <c r="B371" s="24"/>
      <c r="C371" s="24"/>
      <c r="E371" s="10"/>
      <c r="F371" s="11"/>
      <c r="G371" s="10"/>
      <c r="H371" s="2"/>
      <c r="I371" s="32">
        <v>44800</v>
      </c>
      <c r="J371" s="11"/>
      <c r="K371" s="33" t="s">
        <v>14</v>
      </c>
      <c r="M371" s="105">
        <v>31011</v>
      </c>
      <c r="N371" s="106"/>
      <c r="O371" s="113">
        <v>1.2851104388545854E-4</v>
      </c>
      <c r="P371" s="11"/>
      <c r="Q371" s="3"/>
      <c r="S371" s="3"/>
    </row>
    <row r="372" spans="1:19" ht="15" customHeight="1" x14ac:dyDescent="0.2">
      <c r="A372" s="12" t="s">
        <v>470</v>
      </c>
      <c r="B372" s="24"/>
      <c r="C372" s="24"/>
      <c r="E372" s="10"/>
      <c r="F372" s="11"/>
      <c r="G372" s="10"/>
      <c r="H372" s="2"/>
      <c r="I372" s="32">
        <v>42100</v>
      </c>
      <c r="J372" s="11"/>
      <c r="K372" s="33" t="s">
        <v>14</v>
      </c>
      <c r="M372" s="105">
        <v>94851</v>
      </c>
      <c r="N372" s="106"/>
      <c r="O372" s="113">
        <v>3.9306700924122496E-4</v>
      </c>
      <c r="P372" s="11"/>
      <c r="Q372" s="3"/>
      <c r="S372" s="3"/>
    </row>
    <row r="373" spans="1:19" ht="15" customHeight="1" x14ac:dyDescent="0.2">
      <c r="A373" s="12" t="s">
        <v>471</v>
      </c>
      <c r="B373" s="24"/>
      <c r="C373" s="24"/>
      <c r="E373" s="10"/>
      <c r="F373" s="11"/>
      <c r="G373" s="10"/>
      <c r="H373" s="2"/>
      <c r="I373" s="32">
        <v>22000</v>
      </c>
      <c r="J373" s="11"/>
      <c r="K373" s="33" t="s">
        <v>14</v>
      </c>
      <c r="M373" s="105">
        <v>210190</v>
      </c>
      <c r="N373" s="106"/>
      <c r="O373" s="113">
        <v>8.7103725498321658E-4</v>
      </c>
      <c r="P373" s="11"/>
      <c r="Q373" s="3"/>
      <c r="S373" s="3"/>
    </row>
    <row r="374" spans="1:19" ht="15" customHeight="1" x14ac:dyDescent="0.2">
      <c r="A374" s="12" t="s">
        <v>472</v>
      </c>
      <c r="B374" s="24"/>
      <c r="C374" s="24"/>
      <c r="E374" s="10"/>
      <c r="F374" s="11"/>
      <c r="G374" s="10"/>
      <c r="H374" s="2"/>
      <c r="I374" s="32">
        <v>56100</v>
      </c>
      <c r="J374" s="11"/>
      <c r="K374" s="33" t="s">
        <v>14</v>
      </c>
      <c r="L374" s="17"/>
      <c r="M374" s="105">
        <v>512946</v>
      </c>
      <c r="N374" s="106"/>
      <c r="O374" s="113">
        <v>2.1256723716381416E-3</v>
      </c>
      <c r="P374" s="11"/>
      <c r="Q374" s="3"/>
      <c r="S374" s="3"/>
    </row>
    <row r="375" spans="1:19" ht="15" customHeight="1" x14ac:dyDescent="0.2">
      <c r="A375" s="12" t="s">
        <v>473</v>
      </c>
      <c r="B375" s="24"/>
      <c r="C375" s="24"/>
      <c r="E375" s="10"/>
      <c r="F375" s="11"/>
      <c r="G375" s="10"/>
      <c r="H375" s="2"/>
      <c r="I375" s="32">
        <v>50500</v>
      </c>
      <c r="J375" s="11"/>
      <c r="K375" s="33" t="s">
        <v>14</v>
      </c>
      <c r="L375" s="17"/>
      <c r="M375" s="105">
        <v>285421</v>
      </c>
      <c r="N375" s="106"/>
      <c r="O375" s="113">
        <v>1.1827980605859682E-3</v>
      </c>
      <c r="P375" s="11"/>
      <c r="Q375" s="3"/>
      <c r="S375" s="3"/>
    </row>
    <row r="376" spans="1:19" ht="15" customHeight="1" x14ac:dyDescent="0.2">
      <c r="A376" s="12" t="s">
        <v>474</v>
      </c>
      <c r="B376" s="24"/>
      <c r="C376" s="24"/>
      <c r="E376" s="10"/>
      <c r="F376" s="11"/>
      <c r="G376" s="10"/>
      <c r="H376" s="2"/>
      <c r="I376" s="32">
        <v>41800</v>
      </c>
      <c r="J376" s="11"/>
      <c r="K376" s="33" t="s">
        <v>14</v>
      </c>
      <c r="L376" s="17"/>
      <c r="M376" s="105">
        <v>99224</v>
      </c>
      <c r="N376" s="106"/>
      <c r="O376" s="113">
        <v>4.1118892710621194E-4</v>
      </c>
      <c r="P376" s="11"/>
      <c r="Q376" s="3"/>
      <c r="S376" s="3"/>
    </row>
    <row r="377" spans="1:19" ht="15" customHeight="1" x14ac:dyDescent="0.2">
      <c r="A377" s="12" t="s">
        <v>475</v>
      </c>
      <c r="B377" s="24"/>
      <c r="C377" s="24"/>
      <c r="E377" s="10"/>
      <c r="F377" s="11"/>
      <c r="G377" s="10"/>
      <c r="H377" s="2"/>
      <c r="I377" s="32">
        <v>58400</v>
      </c>
      <c r="J377" s="11"/>
      <c r="K377" s="33" t="s">
        <v>14</v>
      </c>
      <c r="L377" s="17"/>
      <c r="M377" s="105">
        <v>382712</v>
      </c>
      <c r="N377" s="106"/>
      <c r="O377" s="113">
        <v>1.5859765446935477E-3</v>
      </c>
      <c r="P377" s="11"/>
      <c r="Q377" s="3"/>
      <c r="S377" s="3"/>
    </row>
    <row r="378" spans="1:19" ht="15" customHeight="1" x14ac:dyDescent="0.2">
      <c r="A378" s="12" t="s">
        <v>476</v>
      </c>
      <c r="B378" s="24"/>
      <c r="C378" s="24"/>
      <c r="E378" s="10"/>
      <c r="F378" s="11"/>
      <c r="G378" s="10"/>
      <c r="H378" s="2"/>
      <c r="I378" s="32">
        <v>56000</v>
      </c>
      <c r="J378" s="11"/>
      <c r="K378" s="33" t="s">
        <v>14</v>
      </c>
      <c r="L378" s="17"/>
      <c r="M378" s="105">
        <v>743372</v>
      </c>
      <c r="N378" s="106"/>
      <c r="O378" s="113">
        <v>3.0805685632588784E-3</v>
      </c>
      <c r="P378" s="11"/>
      <c r="Q378" s="3"/>
      <c r="S378" s="3"/>
    </row>
    <row r="379" spans="1:19" ht="15" customHeight="1" x14ac:dyDescent="0.2">
      <c r="A379" s="12" t="s">
        <v>477</v>
      </c>
      <c r="B379" s="24"/>
      <c r="C379" s="24"/>
      <c r="E379" s="10"/>
      <c r="F379" s="11"/>
      <c r="G379" s="10"/>
      <c r="H379" s="2"/>
      <c r="I379" s="32">
        <v>85902</v>
      </c>
      <c r="J379" s="11"/>
      <c r="K379" s="33" t="s">
        <v>14</v>
      </c>
      <c r="L379" s="17"/>
      <c r="M379" s="105">
        <v>5584</v>
      </c>
      <c r="N379" s="106"/>
      <c r="O379" s="113">
        <v>2.3140358874476813E-5</v>
      </c>
      <c r="P379" s="11"/>
      <c r="Q379" s="3"/>
      <c r="S379" s="3"/>
    </row>
    <row r="380" spans="1:19" ht="15" customHeight="1" x14ac:dyDescent="0.2">
      <c r="A380" s="12" t="s">
        <v>478</v>
      </c>
      <c r="B380" s="24"/>
      <c r="C380" s="24"/>
      <c r="E380" s="10"/>
      <c r="F380" s="11"/>
      <c r="G380" s="10"/>
      <c r="H380" s="2"/>
      <c r="I380" s="32">
        <v>67300</v>
      </c>
      <c r="J380" s="11"/>
      <c r="K380" s="33" t="s">
        <v>14</v>
      </c>
      <c r="L380" s="17"/>
      <c r="M380" s="105">
        <v>0</v>
      </c>
      <c r="N380" s="106"/>
      <c r="O380" s="113">
        <v>0</v>
      </c>
      <c r="P380" s="11"/>
      <c r="Q380" s="3"/>
      <c r="S380" s="3"/>
    </row>
    <row r="381" spans="1:19" ht="15" customHeight="1" x14ac:dyDescent="0.2">
      <c r="A381" s="12" t="s">
        <v>479</v>
      </c>
      <c r="B381" s="24"/>
      <c r="C381" s="24"/>
      <c r="E381" s="10"/>
      <c r="F381" s="11"/>
      <c r="G381" s="10"/>
      <c r="H381" s="2"/>
      <c r="I381" s="32">
        <v>26700</v>
      </c>
      <c r="J381" s="11"/>
      <c r="K381" s="33" t="s">
        <v>14</v>
      </c>
      <c r="L381" s="17"/>
      <c r="M381" s="105">
        <v>271224</v>
      </c>
      <c r="N381" s="106"/>
      <c r="O381" s="113">
        <v>1.1239650242426753E-3</v>
      </c>
      <c r="P381" s="11"/>
      <c r="Q381" s="3"/>
      <c r="S381" s="3"/>
    </row>
    <row r="382" spans="1:19" ht="15" customHeight="1" x14ac:dyDescent="0.2">
      <c r="A382" s="12" t="s">
        <v>480</v>
      </c>
      <c r="B382" s="24"/>
      <c r="C382" s="24"/>
      <c r="E382" s="10"/>
      <c r="F382" s="11"/>
      <c r="G382" s="10"/>
      <c r="H382" s="2"/>
      <c r="I382" s="32">
        <v>39000</v>
      </c>
      <c r="J382" s="11"/>
      <c r="K382" s="33" t="s">
        <v>14</v>
      </c>
      <c r="L382" s="17"/>
      <c r="M382" s="105">
        <v>144456</v>
      </c>
      <c r="N382" s="106"/>
      <c r="O382" s="113">
        <v>5.9863246446479636E-4</v>
      </c>
      <c r="P382" s="11"/>
      <c r="Q382" s="3"/>
      <c r="S382" s="3"/>
    </row>
    <row r="383" spans="1:19" ht="15" customHeight="1" x14ac:dyDescent="0.2">
      <c r="A383" s="12" t="s">
        <v>130</v>
      </c>
      <c r="B383" s="24"/>
      <c r="C383" s="24"/>
      <c r="E383" s="10"/>
      <c r="F383" s="11"/>
      <c r="G383" s="10"/>
      <c r="H383" s="2"/>
      <c r="I383" s="32">
        <v>46300</v>
      </c>
      <c r="J383" s="11"/>
      <c r="K383" s="33" t="s">
        <v>14</v>
      </c>
      <c r="L383" s="17"/>
      <c r="M383" s="105">
        <v>0</v>
      </c>
      <c r="N383" s="106"/>
      <c r="O383" s="113">
        <v>0</v>
      </c>
      <c r="P383" s="11"/>
      <c r="Q383" s="3"/>
      <c r="S383" s="3"/>
    </row>
    <row r="384" spans="1:19" ht="15" customHeight="1" x14ac:dyDescent="0.2">
      <c r="A384" s="12" t="s">
        <v>481</v>
      </c>
      <c r="B384" s="24"/>
      <c r="C384" s="24"/>
      <c r="E384" s="10"/>
      <c r="F384" s="11"/>
      <c r="G384" s="10"/>
      <c r="H384" s="2"/>
      <c r="I384" s="32">
        <v>40100</v>
      </c>
      <c r="J384" s="11"/>
      <c r="K384" s="33" t="s">
        <v>14</v>
      </c>
      <c r="L384" s="17"/>
      <c r="M384" s="105">
        <v>91282</v>
      </c>
      <c r="N384" s="106"/>
      <c r="O384" s="113">
        <v>3.7827690522564334E-4</v>
      </c>
      <c r="P384" s="11"/>
      <c r="Q384" s="3"/>
      <c r="S384" s="3"/>
    </row>
    <row r="385" spans="1:19" ht="15" customHeight="1" x14ac:dyDescent="0.2">
      <c r="A385" s="104" t="s">
        <v>482</v>
      </c>
      <c r="B385" s="24"/>
      <c r="C385" s="24"/>
      <c r="E385" s="10"/>
      <c r="F385" s="11"/>
      <c r="G385" s="10"/>
      <c r="H385" s="2"/>
      <c r="I385" s="83">
        <v>39900</v>
      </c>
      <c r="J385" s="103"/>
      <c r="K385" s="33" t="s">
        <v>14</v>
      </c>
      <c r="L385" s="17"/>
      <c r="M385" s="105">
        <v>777296</v>
      </c>
      <c r="N385" s="106"/>
      <c r="O385" s="113">
        <v>3.2211512162778171E-3</v>
      </c>
      <c r="P385" s="11"/>
      <c r="Q385" s="3"/>
      <c r="S385" s="3"/>
    </row>
    <row r="386" spans="1:19" ht="15" customHeight="1" x14ac:dyDescent="0.2">
      <c r="A386" s="12" t="s">
        <v>483</v>
      </c>
      <c r="B386" s="24"/>
      <c r="C386" s="24"/>
      <c r="E386" s="10"/>
      <c r="F386" s="11"/>
      <c r="G386" s="10"/>
      <c r="H386" s="2"/>
      <c r="I386" s="32">
        <v>51000</v>
      </c>
      <c r="J386" s="11"/>
      <c r="K386" s="33" t="s">
        <v>14</v>
      </c>
      <c r="L386" s="17"/>
      <c r="M386" s="105">
        <v>444809</v>
      </c>
      <c r="N386" s="106"/>
      <c r="O386" s="113">
        <v>1.8433094359951929E-3</v>
      </c>
      <c r="P386" s="11"/>
      <c r="Q386" s="3"/>
      <c r="S386" s="3"/>
    </row>
    <row r="387" spans="1:19" ht="15" customHeight="1" x14ac:dyDescent="0.2">
      <c r="A387" s="12" t="s">
        <v>484</v>
      </c>
      <c r="B387" s="24"/>
      <c r="C387" s="24"/>
      <c r="E387" s="10"/>
      <c r="F387" s="11"/>
      <c r="G387" s="10"/>
      <c r="H387" s="2"/>
      <c r="I387" s="32">
        <v>26400</v>
      </c>
      <c r="J387" s="11"/>
      <c r="K387" s="33" t="s">
        <v>14</v>
      </c>
      <c r="L387" s="17"/>
      <c r="M387" s="105">
        <v>115874</v>
      </c>
      <c r="N387" s="106"/>
      <c r="O387" s="113">
        <v>4.8018731092785213E-4</v>
      </c>
      <c r="P387" s="11"/>
      <c r="Q387" s="3"/>
      <c r="S387" s="3"/>
    </row>
    <row r="388" spans="1:19" ht="15" customHeight="1" x14ac:dyDescent="0.2">
      <c r="A388" s="12" t="s">
        <v>485</v>
      </c>
      <c r="B388" s="24"/>
      <c r="C388" s="24"/>
      <c r="E388" s="10"/>
      <c r="F388" s="11"/>
      <c r="G388" s="10"/>
      <c r="H388" s="2"/>
      <c r="I388" s="32">
        <v>56300</v>
      </c>
      <c r="J388" s="11"/>
      <c r="K388" s="33" t="s">
        <v>14</v>
      </c>
      <c r="L388" s="17"/>
      <c r="M388" s="105">
        <v>511743</v>
      </c>
      <c r="N388" s="106"/>
      <c r="O388" s="113">
        <v>2.1206870830052628E-3</v>
      </c>
      <c r="P388" s="11"/>
      <c r="Q388" s="3"/>
      <c r="S388" s="3"/>
    </row>
    <row r="389" spans="1:19" ht="15" customHeight="1" x14ac:dyDescent="0.2">
      <c r="A389" s="12" t="s">
        <v>486</v>
      </c>
      <c r="B389" s="24"/>
      <c r="C389" s="24"/>
      <c r="E389" s="10"/>
      <c r="F389" s="11"/>
      <c r="G389" s="10"/>
      <c r="H389" s="2"/>
      <c r="I389" s="32">
        <v>28600</v>
      </c>
      <c r="J389" s="11"/>
      <c r="K389" s="33" t="s">
        <v>14</v>
      </c>
      <c r="L389" s="17"/>
      <c r="M389" s="105">
        <v>142115</v>
      </c>
      <c r="N389" s="106"/>
      <c r="O389" s="113">
        <v>5.8893125025900298E-4</v>
      </c>
      <c r="P389" s="11"/>
      <c r="Q389" s="3"/>
      <c r="S389" s="3"/>
    </row>
    <row r="390" spans="1:19" ht="15" customHeight="1" x14ac:dyDescent="0.2">
      <c r="A390" s="12" t="s">
        <v>487</v>
      </c>
      <c r="B390" s="24"/>
      <c r="C390" s="24"/>
      <c r="E390" s="10"/>
      <c r="F390" s="11"/>
      <c r="G390" s="10"/>
      <c r="H390" s="2"/>
      <c r="I390" s="32">
        <v>37000</v>
      </c>
      <c r="J390" s="11"/>
      <c r="K390" s="33" t="s">
        <v>14</v>
      </c>
      <c r="L390" s="17"/>
      <c r="M390" s="105">
        <v>814447</v>
      </c>
      <c r="N390" s="106"/>
      <c r="O390" s="113">
        <v>3.3751067092122168E-3</v>
      </c>
      <c r="P390" s="11"/>
      <c r="Q390" s="3"/>
      <c r="S390" s="3"/>
    </row>
    <row r="391" spans="1:19" ht="15" customHeight="1" x14ac:dyDescent="0.2">
      <c r="A391" s="12" t="s">
        <v>488</v>
      </c>
      <c r="B391" s="24"/>
      <c r="C391" s="24"/>
      <c r="E391" s="10"/>
      <c r="F391" s="11"/>
      <c r="G391" s="10"/>
      <c r="H391" s="2"/>
      <c r="I391" s="32">
        <v>78900</v>
      </c>
      <c r="J391" s="11"/>
      <c r="K391" s="33" t="s">
        <v>14</v>
      </c>
      <c r="L391" s="17"/>
      <c r="M391" s="105">
        <v>64252</v>
      </c>
      <c r="N391" s="106"/>
      <c r="O391" s="113">
        <v>2.6626331275123288E-4</v>
      </c>
      <c r="P391" s="11"/>
      <c r="Q391" s="3"/>
      <c r="S391" s="3"/>
    </row>
    <row r="392" spans="1:19" ht="15" customHeight="1" x14ac:dyDescent="0.2">
      <c r="A392" s="12" t="s">
        <v>489</v>
      </c>
      <c r="B392" s="24"/>
      <c r="C392" s="24"/>
      <c r="E392" s="10"/>
      <c r="F392" s="11"/>
      <c r="G392" s="10"/>
      <c r="H392" s="2"/>
      <c r="I392" s="32">
        <v>58000</v>
      </c>
      <c r="J392" s="11"/>
      <c r="K392" s="33" t="s">
        <v>14</v>
      </c>
      <c r="L392" s="17"/>
      <c r="M392" s="105">
        <v>82499</v>
      </c>
      <c r="N392" s="106"/>
      <c r="O392" s="113">
        <v>3.4187973975384359E-4</v>
      </c>
      <c r="P392" s="11"/>
      <c r="Q392" s="3"/>
      <c r="S392" s="3"/>
    </row>
    <row r="393" spans="1:19" ht="15" customHeight="1" x14ac:dyDescent="0.2">
      <c r="A393" s="12" t="s">
        <v>490</v>
      </c>
      <c r="B393" s="24"/>
      <c r="C393" s="24"/>
      <c r="E393" s="10"/>
      <c r="F393" s="11"/>
      <c r="G393" s="10"/>
      <c r="H393" s="2"/>
      <c r="I393" s="32">
        <v>71303</v>
      </c>
      <c r="J393" s="11"/>
      <c r="K393" s="33" t="s">
        <v>14</v>
      </c>
      <c r="L393" s="17"/>
      <c r="M393" s="105">
        <v>3163414</v>
      </c>
      <c r="N393" s="106"/>
      <c r="O393" s="113">
        <v>1.3109336538063072E-2</v>
      </c>
      <c r="P393" s="11"/>
      <c r="Q393" s="3"/>
      <c r="S393" s="3"/>
    </row>
    <row r="394" spans="1:19" ht="15" customHeight="1" x14ac:dyDescent="0.2">
      <c r="A394" s="12" t="s">
        <v>491</v>
      </c>
      <c r="B394" s="24"/>
      <c r="C394" s="24"/>
      <c r="E394" s="10"/>
      <c r="F394" s="11"/>
      <c r="G394" s="10"/>
      <c r="H394" s="2"/>
      <c r="I394" s="32">
        <v>30200</v>
      </c>
      <c r="J394" s="11"/>
      <c r="K394" s="33" t="s">
        <v>14</v>
      </c>
      <c r="L394" s="17"/>
      <c r="M394" s="105">
        <v>129061</v>
      </c>
      <c r="N394" s="106"/>
      <c r="O394" s="113">
        <v>5.3483485972400649E-4</v>
      </c>
      <c r="P394" s="11"/>
      <c r="Q394" s="3"/>
      <c r="S394" s="3"/>
    </row>
    <row r="395" spans="1:19" ht="15" customHeight="1" x14ac:dyDescent="0.2">
      <c r="A395" s="12" t="s">
        <v>492</v>
      </c>
      <c r="B395" s="24"/>
      <c r="C395" s="24"/>
      <c r="E395" s="10"/>
      <c r="F395" s="11"/>
      <c r="G395" s="10"/>
      <c r="H395" s="2"/>
      <c r="I395" s="32">
        <v>85702</v>
      </c>
      <c r="J395" s="11"/>
      <c r="K395" s="33" t="s">
        <v>14</v>
      </c>
      <c r="L395" s="17"/>
      <c r="M395" s="105">
        <v>16490</v>
      </c>
      <c r="N395" s="106"/>
      <c r="O395" s="113">
        <v>6.833533628942025E-5</v>
      </c>
      <c r="P395" s="11"/>
      <c r="Q395" s="3"/>
      <c r="S395" s="3"/>
    </row>
    <row r="396" spans="1:19" ht="15" customHeight="1" x14ac:dyDescent="0.2">
      <c r="A396" s="12" t="s">
        <v>493</v>
      </c>
      <c r="B396" s="24"/>
      <c r="C396" s="24"/>
      <c r="E396" s="10"/>
      <c r="F396" s="11"/>
      <c r="G396" s="10"/>
      <c r="H396" s="2"/>
      <c r="I396" s="32">
        <v>20200</v>
      </c>
      <c r="J396" s="11"/>
      <c r="K396" s="33" t="s">
        <v>14</v>
      </c>
      <c r="L396" s="17"/>
      <c r="M396" s="105">
        <v>563022</v>
      </c>
      <c r="N396" s="106"/>
      <c r="O396" s="113">
        <v>2.3331896730346855E-3</v>
      </c>
      <c r="P396" s="11"/>
      <c r="Q396" s="3"/>
      <c r="S396" s="3"/>
    </row>
    <row r="397" spans="1:19" ht="15" customHeight="1" x14ac:dyDescent="0.2">
      <c r="A397" s="12" t="s">
        <v>494</v>
      </c>
      <c r="B397" s="24"/>
      <c r="C397" s="24"/>
      <c r="E397" s="10"/>
      <c r="F397" s="11"/>
      <c r="G397" s="10"/>
      <c r="H397" s="2"/>
      <c r="I397" s="32">
        <v>76500</v>
      </c>
      <c r="J397" s="11"/>
      <c r="K397" s="33" t="s">
        <v>14</v>
      </c>
      <c r="L397" s="17"/>
      <c r="M397" s="105">
        <v>0</v>
      </c>
      <c r="N397" s="106"/>
      <c r="O397" s="113">
        <v>0</v>
      </c>
      <c r="P397" s="11"/>
      <c r="Q397" s="3"/>
      <c r="S397" s="3"/>
    </row>
    <row r="398" spans="1:19" ht="15" customHeight="1" x14ac:dyDescent="0.2">
      <c r="A398" s="12" t="s">
        <v>495</v>
      </c>
      <c r="B398" s="24"/>
      <c r="C398" s="24"/>
      <c r="E398" s="10"/>
      <c r="F398" s="11"/>
      <c r="G398" s="10"/>
      <c r="H398" s="2"/>
      <c r="I398" s="32">
        <v>28400</v>
      </c>
      <c r="J398" s="11"/>
      <c r="K398" s="33" t="s">
        <v>14</v>
      </c>
      <c r="L398" s="17"/>
      <c r="M398" s="105">
        <v>497630</v>
      </c>
      <c r="N398" s="106"/>
      <c r="O398" s="113">
        <v>2.0622021466163857E-3</v>
      </c>
      <c r="P398" s="11"/>
      <c r="Q398" s="3"/>
      <c r="S398" s="3"/>
    </row>
    <row r="399" spans="1:19" ht="15" customHeight="1" x14ac:dyDescent="0.2">
      <c r="A399" s="12" t="s">
        <v>496</v>
      </c>
      <c r="B399" s="24"/>
      <c r="C399" s="24"/>
      <c r="E399" s="10"/>
      <c r="F399" s="11"/>
      <c r="G399" s="10"/>
      <c r="H399" s="2"/>
      <c r="I399" s="32">
        <v>41400</v>
      </c>
      <c r="J399" s="11"/>
      <c r="K399" s="33" t="s">
        <v>14</v>
      </c>
      <c r="L399" s="17"/>
      <c r="M399" s="105">
        <v>102542</v>
      </c>
      <c r="N399" s="106"/>
      <c r="O399" s="113">
        <v>4.2493887530562348E-4</v>
      </c>
      <c r="P399" s="11"/>
      <c r="Q399" s="3"/>
      <c r="S399" s="3"/>
    </row>
    <row r="400" spans="1:19" ht="15" customHeight="1" x14ac:dyDescent="0.2">
      <c r="A400" s="12" t="s">
        <v>497</v>
      </c>
      <c r="B400" s="24"/>
      <c r="C400" s="24"/>
      <c r="E400" s="10"/>
      <c r="F400" s="11"/>
      <c r="G400" s="10"/>
      <c r="H400" s="2"/>
      <c r="I400" s="32">
        <v>23500</v>
      </c>
      <c r="J400" s="11"/>
      <c r="K400" s="33" t="s">
        <v>14</v>
      </c>
      <c r="L400" s="17"/>
      <c r="M400" s="105">
        <v>306456</v>
      </c>
      <c r="N400" s="106"/>
      <c r="O400" s="113">
        <v>1.269968090837512E-3</v>
      </c>
      <c r="P400" s="11"/>
      <c r="Q400" s="3"/>
      <c r="S400" s="3"/>
    </row>
    <row r="401" spans="1:19" ht="15" customHeight="1" x14ac:dyDescent="0.2">
      <c r="A401" s="12" t="s">
        <v>498</v>
      </c>
      <c r="B401" s="24"/>
      <c r="C401" s="24"/>
      <c r="E401" s="10"/>
      <c r="F401" s="11"/>
      <c r="G401" s="10"/>
      <c r="H401" s="2"/>
      <c r="I401" s="32">
        <v>37600</v>
      </c>
      <c r="J401" s="11"/>
      <c r="K401" s="33" t="s">
        <v>14</v>
      </c>
      <c r="L401" s="17"/>
      <c r="M401" s="105">
        <v>108955</v>
      </c>
      <c r="N401" s="106"/>
      <c r="O401" s="113">
        <v>4.51514649206415E-4</v>
      </c>
      <c r="P401" s="11"/>
      <c r="Q401" s="3"/>
      <c r="S401" s="3"/>
    </row>
    <row r="402" spans="1:19" ht="15" customHeight="1" x14ac:dyDescent="0.2">
      <c r="A402" s="12" t="s">
        <v>499</v>
      </c>
      <c r="B402" s="24"/>
      <c r="C402" s="24"/>
      <c r="E402" s="10"/>
      <c r="F402" s="11"/>
      <c r="G402" s="10"/>
      <c r="H402" s="2"/>
      <c r="I402" s="32">
        <v>25900</v>
      </c>
      <c r="J402" s="11"/>
      <c r="K402" s="33" t="s">
        <v>14</v>
      </c>
      <c r="L402" s="17"/>
      <c r="M402" s="105">
        <v>72706</v>
      </c>
      <c r="N402" s="106"/>
      <c r="O402" s="113">
        <v>3.0129708673490529E-4</v>
      </c>
      <c r="P402" s="11"/>
      <c r="Q402" s="3"/>
      <c r="S402" s="3"/>
    </row>
    <row r="403" spans="1:19" ht="15" customHeight="1" x14ac:dyDescent="0.2">
      <c r="A403" s="12" t="s">
        <v>500</v>
      </c>
      <c r="B403" s="24"/>
      <c r="C403" s="24"/>
      <c r="E403" s="10"/>
      <c r="F403" s="11"/>
      <c r="G403" s="10"/>
      <c r="H403" s="2"/>
      <c r="I403" s="32">
        <v>37800</v>
      </c>
      <c r="J403" s="11"/>
      <c r="K403" s="33" t="s">
        <v>14</v>
      </c>
      <c r="L403" s="17"/>
      <c r="M403" s="105">
        <v>77484</v>
      </c>
      <c r="N403" s="106"/>
      <c r="O403" s="113">
        <v>3.2109734366582405E-4</v>
      </c>
      <c r="P403" s="11"/>
      <c r="Q403" s="3"/>
      <c r="S403" s="3"/>
    </row>
    <row r="404" spans="1:19" ht="15" customHeight="1" x14ac:dyDescent="0.2">
      <c r="A404" s="12" t="s">
        <v>501</v>
      </c>
      <c r="B404" s="24"/>
      <c r="C404" s="24"/>
      <c r="E404" s="10"/>
      <c r="F404" s="11"/>
      <c r="G404" s="10"/>
      <c r="H404" s="2"/>
      <c r="I404" s="32">
        <v>44700</v>
      </c>
      <c r="J404" s="11"/>
      <c r="K404" s="33" t="s">
        <v>14</v>
      </c>
      <c r="L404" s="17"/>
      <c r="M404" s="105">
        <v>116394</v>
      </c>
      <c r="N404" s="106"/>
      <c r="O404" s="113">
        <v>4.8234221540756703E-4</v>
      </c>
      <c r="P404" s="11"/>
      <c r="Q404" s="3"/>
      <c r="S404" s="3"/>
    </row>
    <row r="405" spans="1:19" ht="15" customHeight="1" x14ac:dyDescent="0.2">
      <c r="A405" s="12" t="s">
        <v>502</v>
      </c>
      <c r="B405" s="24"/>
      <c r="C405" s="24"/>
      <c r="E405" s="10"/>
      <c r="F405" s="11"/>
      <c r="G405" s="10"/>
      <c r="H405" s="2"/>
      <c r="I405" s="32">
        <v>35700</v>
      </c>
      <c r="J405" s="11"/>
      <c r="K405" s="33" t="s">
        <v>14</v>
      </c>
      <c r="L405" s="17"/>
      <c r="M405" s="105">
        <v>115433</v>
      </c>
      <c r="N405" s="106"/>
      <c r="O405" s="113">
        <v>4.7835978616717084E-4</v>
      </c>
      <c r="P405" s="11"/>
      <c r="Q405" s="3"/>
      <c r="S405" s="3"/>
    </row>
    <row r="406" spans="1:19" ht="15" customHeight="1" x14ac:dyDescent="0.2">
      <c r="A406" s="12" t="s">
        <v>503</v>
      </c>
      <c r="B406" s="24"/>
      <c r="C406" s="24"/>
      <c r="E406" s="10"/>
      <c r="F406" s="11"/>
      <c r="G406" s="10"/>
      <c r="H406" s="2"/>
      <c r="I406" s="32">
        <v>57300</v>
      </c>
      <c r="J406" s="11"/>
      <c r="K406" s="33" t="s">
        <v>14</v>
      </c>
      <c r="L406" s="17"/>
      <c r="M406" s="105">
        <v>110886</v>
      </c>
      <c r="N406" s="106"/>
      <c r="O406" s="113">
        <v>4.5951680411089471E-4</v>
      </c>
      <c r="P406" s="11"/>
      <c r="Q406" s="3"/>
      <c r="S406" s="3"/>
    </row>
    <row r="407" spans="1:19" ht="15" customHeight="1" x14ac:dyDescent="0.2">
      <c r="A407" s="12" t="s">
        <v>504</v>
      </c>
      <c r="B407" s="24"/>
      <c r="C407" s="24"/>
      <c r="E407" s="10"/>
      <c r="F407" s="11"/>
      <c r="G407" s="10"/>
      <c r="H407" s="2"/>
      <c r="I407" s="32">
        <v>50100</v>
      </c>
      <c r="J407" s="11"/>
      <c r="K407" s="33" t="s">
        <v>14</v>
      </c>
      <c r="L407" s="17"/>
      <c r="M407" s="105">
        <v>347966</v>
      </c>
      <c r="N407" s="106"/>
      <c r="O407" s="113">
        <v>1.4419874849778294E-3</v>
      </c>
      <c r="P407" s="11"/>
      <c r="Q407" s="3"/>
      <c r="S407" s="3"/>
    </row>
    <row r="408" spans="1:19" ht="15" customHeight="1" x14ac:dyDescent="0.2">
      <c r="A408" s="12" t="s">
        <v>505</v>
      </c>
      <c r="B408" s="24"/>
      <c r="C408" s="24"/>
      <c r="E408" s="10"/>
      <c r="F408" s="11"/>
      <c r="G408" s="10"/>
      <c r="H408" s="2"/>
      <c r="I408" s="32">
        <v>73500</v>
      </c>
      <c r="J408" s="11"/>
      <c r="K408" s="33" t="s">
        <v>14</v>
      </c>
      <c r="L408" s="17"/>
      <c r="M408" s="105">
        <v>99669</v>
      </c>
      <c r="N408" s="106"/>
      <c r="O408" s="113">
        <v>4.1303302805519872E-4</v>
      </c>
      <c r="P408" s="11"/>
      <c r="Q408" s="3"/>
      <c r="S408" s="3"/>
    </row>
    <row r="409" spans="1:19" ht="15" customHeight="1" x14ac:dyDescent="0.2">
      <c r="A409" s="12" t="s">
        <v>506</v>
      </c>
      <c r="B409" s="24"/>
      <c r="C409" s="24"/>
      <c r="E409" s="10"/>
      <c r="F409" s="11"/>
      <c r="G409" s="10"/>
      <c r="H409" s="2"/>
      <c r="I409" s="32">
        <v>79600</v>
      </c>
      <c r="J409" s="11"/>
      <c r="K409" s="33" t="s">
        <v>14</v>
      </c>
      <c r="L409" s="17" t="s">
        <v>30</v>
      </c>
      <c r="M409" s="105">
        <v>18587</v>
      </c>
      <c r="N409" s="106"/>
      <c r="O409" s="113">
        <v>7.7025403008578171E-5</v>
      </c>
      <c r="P409" s="11"/>
      <c r="Q409" s="3"/>
      <c r="S409" s="3"/>
    </row>
    <row r="410" spans="1:19" ht="15" customHeight="1" x14ac:dyDescent="0.2">
      <c r="A410" s="12" t="s">
        <v>507</v>
      </c>
      <c r="B410" s="24"/>
      <c r="C410" s="24"/>
      <c r="E410" s="10"/>
      <c r="F410" s="11"/>
      <c r="G410" s="10"/>
      <c r="H410" s="2"/>
      <c r="I410" s="32">
        <v>51600</v>
      </c>
      <c r="J410" s="11"/>
      <c r="K410" s="33" t="s">
        <v>14</v>
      </c>
      <c r="L410" s="17"/>
      <c r="M410" s="105">
        <v>560119</v>
      </c>
      <c r="N410" s="106"/>
      <c r="O410" s="113">
        <v>2.3211595043719697E-3</v>
      </c>
      <c r="P410" s="11"/>
      <c r="Q410" s="3"/>
      <c r="S410" s="3"/>
    </row>
    <row r="411" spans="1:19" ht="15" customHeight="1" x14ac:dyDescent="0.2">
      <c r="A411" s="12" t="s">
        <v>508</v>
      </c>
      <c r="B411" s="24"/>
      <c r="C411" s="24"/>
      <c r="E411" s="10"/>
      <c r="F411" s="11"/>
      <c r="G411" s="10"/>
      <c r="H411" s="2"/>
      <c r="I411" s="32">
        <v>80002</v>
      </c>
      <c r="J411" s="11"/>
      <c r="K411" s="33" t="s">
        <v>14</v>
      </c>
      <c r="L411" s="17"/>
      <c r="M411" s="105">
        <v>0</v>
      </c>
      <c r="N411" s="106"/>
      <c r="O411" s="113">
        <v>0</v>
      </c>
      <c r="P411" s="11"/>
      <c r="Q411" s="3"/>
      <c r="S411" s="3"/>
    </row>
    <row r="412" spans="1:19" ht="15" customHeight="1" x14ac:dyDescent="0.2">
      <c r="A412" s="12" t="s">
        <v>509</v>
      </c>
      <c r="B412" s="24"/>
      <c r="C412" s="24"/>
      <c r="E412" s="10"/>
      <c r="F412" s="11"/>
      <c r="G412" s="10"/>
      <c r="H412" s="2"/>
      <c r="I412" s="32">
        <v>85802</v>
      </c>
      <c r="J412" s="11"/>
      <c r="K412" s="33" t="s">
        <v>14</v>
      </c>
      <c r="L412" s="17"/>
      <c r="M412" s="105">
        <v>25507</v>
      </c>
      <c r="N412" s="106"/>
      <c r="O412" s="113">
        <v>1.0570220877709171E-4</v>
      </c>
      <c r="P412" s="11"/>
      <c r="Q412" s="3"/>
      <c r="S412" s="3"/>
    </row>
    <row r="413" spans="1:19" ht="15" customHeight="1" x14ac:dyDescent="0.2">
      <c r="A413" s="12" t="s">
        <v>510</v>
      </c>
      <c r="B413" s="24"/>
      <c r="C413" s="24"/>
      <c r="E413" s="10"/>
      <c r="F413" s="11"/>
      <c r="G413" s="10"/>
      <c r="H413" s="2"/>
      <c r="I413" s="32">
        <v>46600</v>
      </c>
      <c r="J413" s="11"/>
      <c r="K413" s="33" t="s">
        <v>14</v>
      </c>
      <c r="L413" s="17"/>
      <c r="M413" s="105">
        <v>141093</v>
      </c>
      <c r="N413" s="106"/>
      <c r="O413" s="113">
        <v>5.8469603414694786E-4</v>
      </c>
      <c r="P413" s="11"/>
      <c r="Q413" s="3"/>
      <c r="S413" s="3"/>
    </row>
    <row r="414" spans="1:19" ht="15" customHeight="1" x14ac:dyDescent="0.2">
      <c r="A414" s="12" t="s">
        <v>511</v>
      </c>
      <c r="B414" s="24"/>
      <c r="C414" s="24"/>
      <c r="E414" s="10"/>
      <c r="F414" s="11"/>
      <c r="G414" s="10"/>
      <c r="H414" s="2"/>
      <c r="I414" s="32">
        <v>31500</v>
      </c>
      <c r="J414" s="11"/>
      <c r="K414" s="33" t="s">
        <v>15</v>
      </c>
      <c r="L414" s="17"/>
      <c r="M414" s="105">
        <v>176285</v>
      </c>
      <c r="N414" s="106"/>
      <c r="O414" s="113">
        <v>7.3053333885872939E-4</v>
      </c>
      <c r="P414" s="11"/>
      <c r="Q414" s="3"/>
      <c r="S414" s="3"/>
    </row>
    <row r="415" spans="1:19" ht="15" customHeight="1" x14ac:dyDescent="0.2">
      <c r="A415" s="12" t="s">
        <v>512</v>
      </c>
      <c r="B415" s="24"/>
      <c r="C415" s="24"/>
      <c r="E415" s="10"/>
      <c r="F415" s="11"/>
      <c r="G415" s="10"/>
      <c r="H415" s="2"/>
      <c r="I415" s="32">
        <v>57200</v>
      </c>
      <c r="J415" s="11"/>
      <c r="K415" s="33" t="s">
        <v>15</v>
      </c>
      <c r="M415" s="105">
        <v>97634</v>
      </c>
      <c r="N415" s="106"/>
      <c r="O415" s="113">
        <v>4.0459989225477604E-4</v>
      </c>
      <c r="P415" s="11"/>
      <c r="Q415" s="3"/>
      <c r="S415" s="3"/>
    </row>
    <row r="416" spans="1:19" ht="15" customHeight="1" x14ac:dyDescent="0.2">
      <c r="A416" s="12" t="s">
        <v>513</v>
      </c>
      <c r="B416" s="24"/>
      <c r="C416" s="24"/>
      <c r="E416" s="10"/>
      <c r="F416" s="11"/>
      <c r="G416" s="10"/>
      <c r="H416" s="2"/>
      <c r="I416" s="32">
        <v>61300</v>
      </c>
      <c r="J416" s="11"/>
      <c r="K416" s="33" t="s">
        <v>15</v>
      </c>
      <c r="M416" s="105">
        <v>123459</v>
      </c>
      <c r="N416" s="106"/>
      <c r="O416" s="113">
        <v>5.1161990800215485E-4</v>
      </c>
      <c r="P416" s="11"/>
      <c r="Q416" s="3"/>
      <c r="S416" s="3"/>
    </row>
    <row r="417" spans="1:19" ht="15" customHeight="1" x14ac:dyDescent="0.2">
      <c r="A417" s="12" t="s">
        <v>514</v>
      </c>
      <c r="B417" s="24"/>
      <c r="C417" s="24"/>
      <c r="E417" s="10"/>
      <c r="F417" s="11"/>
      <c r="G417" s="10"/>
      <c r="H417" s="2"/>
      <c r="I417" s="32">
        <v>38200</v>
      </c>
      <c r="J417" s="11"/>
      <c r="K417" s="33" t="s">
        <v>15</v>
      </c>
      <c r="L417" s="17"/>
      <c r="M417" s="105">
        <v>176222</v>
      </c>
      <c r="N417" s="106"/>
      <c r="O417" s="113">
        <v>7.3027226389291784E-4</v>
      </c>
      <c r="P417" s="11"/>
      <c r="Q417" s="3"/>
      <c r="S417" s="3"/>
    </row>
    <row r="418" spans="1:19" ht="15" customHeight="1" x14ac:dyDescent="0.2">
      <c r="A418" s="12" t="s">
        <v>515</v>
      </c>
      <c r="B418" s="24"/>
      <c r="C418" s="24"/>
      <c r="E418" s="10"/>
      <c r="F418" s="11"/>
      <c r="G418" s="10"/>
      <c r="H418" s="2"/>
      <c r="I418" s="32">
        <v>46500</v>
      </c>
      <c r="J418" s="11"/>
      <c r="K418" s="33" t="s">
        <v>15</v>
      </c>
      <c r="M418" s="105">
        <v>160392</v>
      </c>
      <c r="N418" s="106"/>
      <c r="O418" s="113">
        <v>6.6467199867390489E-4</v>
      </c>
      <c r="P418" s="11"/>
      <c r="Q418" s="3"/>
      <c r="S418" s="3"/>
    </row>
    <row r="419" spans="1:19" ht="15" customHeight="1" x14ac:dyDescent="0.2">
      <c r="A419" s="12" t="s">
        <v>516</v>
      </c>
      <c r="B419" s="24"/>
      <c r="C419" s="24"/>
      <c r="E419" s="10"/>
      <c r="F419" s="11"/>
      <c r="G419" s="10"/>
      <c r="H419" s="2"/>
      <c r="I419" s="32">
        <v>52900</v>
      </c>
      <c r="J419" s="11"/>
      <c r="K419" s="33" t="s">
        <v>15</v>
      </c>
      <c r="M419" s="105">
        <v>147291</v>
      </c>
      <c r="N419" s="106"/>
      <c r="O419" s="113">
        <v>6.1038083792631882E-4</v>
      </c>
      <c r="P419" s="11"/>
      <c r="Q419" s="3"/>
      <c r="S419" s="3"/>
    </row>
    <row r="420" spans="1:19" ht="15" customHeight="1" x14ac:dyDescent="0.2">
      <c r="A420" s="12" t="s">
        <v>517</v>
      </c>
      <c r="B420" s="24"/>
      <c r="C420" s="24"/>
      <c r="E420" s="10"/>
      <c r="F420" s="11"/>
      <c r="G420" s="10"/>
      <c r="H420" s="2"/>
      <c r="I420" s="32">
        <v>30000</v>
      </c>
      <c r="J420" s="11"/>
      <c r="K420" s="33" t="s">
        <v>15</v>
      </c>
      <c r="L420" s="17"/>
      <c r="M420" s="105">
        <v>223596</v>
      </c>
      <c r="N420" s="106"/>
      <c r="O420" s="113">
        <v>9.2659235008909699E-4</v>
      </c>
      <c r="P420" s="11"/>
      <c r="Q420" s="3"/>
      <c r="S420" s="3"/>
    </row>
    <row r="421" spans="1:19" ht="15" customHeight="1" x14ac:dyDescent="0.2">
      <c r="A421" s="104" t="s">
        <v>518</v>
      </c>
      <c r="B421" s="24"/>
      <c r="C421" s="24"/>
      <c r="E421" s="10"/>
      <c r="F421" s="11"/>
      <c r="G421" s="10"/>
      <c r="H421" s="2"/>
      <c r="I421" s="83">
        <v>35500</v>
      </c>
      <c r="J421" s="103"/>
      <c r="K421" s="33" t="s">
        <v>15</v>
      </c>
      <c r="L421" s="17"/>
      <c r="M421" s="105">
        <v>403314</v>
      </c>
      <c r="N421" s="106"/>
      <c r="O421" s="113">
        <v>1.671352202561021E-3</v>
      </c>
      <c r="P421" s="11"/>
      <c r="Q421" s="3"/>
      <c r="S421" s="3"/>
    </row>
    <row r="422" spans="1:19" ht="15" customHeight="1" x14ac:dyDescent="0.2">
      <c r="A422" s="12" t="s">
        <v>519</v>
      </c>
      <c r="B422" s="24"/>
      <c r="C422" s="24"/>
      <c r="E422" s="10"/>
      <c r="F422" s="11"/>
      <c r="G422" s="10"/>
      <c r="H422" s="2"/>
      <c r="I422" s="32">
        <v>31300</v>
      </c>
      <c r="J422" s="11"/>
      <c r="K422" s="33" t="s">
        <v>15</v>
      </c>
      <c r="L422" s="17"/>
      <c r="M422" s="105">
        <v>288551</v>
      </c>
      <c r="N422" s="106"/>
      <c r="O422" s="113">
        <v>1.1957689279350214E-3</v>
      </c>
      <c r="P422" s="11"/>
      <c r="Q422" s="3"/>
      <c r="S422" s="3"/>
    </row>
    <row r="423" spans="1:19" ht="15" customHeight="1" x14ac:dyDescent="0.2">
      <c r="A423" s="12" t="s">
        <v>520</v>
      </c>
      <c r="B423" s="24"/>
      <c r="C423" s="24"/>
      <c r="E423" s="10"/>
      <c r="F423" s="11"/>
      <c r="G423" s="10"/>
      <c r="H423" s="2"/>
      <c r="I423" s="32">
        <v>30100</v>
      </c>
      <c r="J423" s="11"/>
      <c r="K423" s="33" t="s">
        <v>15</v>
      </c>
      <c r="M423" s="105">
        <v>241810</v>
      </c>
      <c r="N423" s="106"/>
      <c r="O423" s="113">
        <v>1.0020720235381874E-3</v>
      </c>
      <c r="P423" s="11"/>
      <c r="Q423" s="3"/>
      <c r="S423" s="3"/>
    </row>
    <row r="424" spans="1:19" ht="15" customHeight="1" x14ac:dyDescent="0.2">
      <c r="A424" s="12" t="s">
        <v>521</v>
      </c>
      <c r="B424" s="24"/>
      <c r="C424" s="24"/>
      <c r="E424" s="10"/>
      <c r="F424" s="11"/>
      <c r="G424" s="10"/>
      <c r="H424" s="2"/>
      <c r="I424" s="32">
        <v>29600</v>
      </c>
      <c r="J424" s="11"/>
      <c r="K424" s="33" t="s">
        <v>15</v>
      </c>
      <c r="M424" s="105">
        <v>224334</v>
      </c>
      <c r="N424" s="106"/>
      <c r="O424" s="113">
        <v>9.2965065683146158E-4</v>
      </c>
      <c r="P424" s="11"/>
      <c r="Q424" s="3"/>
      <c r="S424" s="3"/>
    </row>
    <row r="425" spans="1:19" ht="15" customHeight="1" x14ac:dyDescent="0.2">
      <c r="A425" s="12" t="s">
        <v>522</v>
      </c>
      <c r="B425" s="24"/>
      <c r="C425" s="24"/>
      <c r="E425" s="10"/>
      <c r="F425" s="11"/>
      <c r="G425" s="10"/>
      <c r="H425" s="2"/>
      <c r="I425" s="32">
        <v>66500</v>
      </c>
      <c r="J425" s="11"/>
      <c r="K425" s="33" t="s">
        <v>15</v>
      </c>
      <c r="L425" s="17"/>
      <c r="M425" s="105">
        <v>28056</v>
      </c>
      <c r="N425" s="106"/>
      <c r="O425" s="113">
        <v>1.1626538477477104E-4</v>
      </c>
      <c r="P425" s="11"/>
      <c r="Q425" s="3"/>
      <c r="S425" s="3"/>
    </row>
    <row r="426" spans="1:19" ht="15" customHeight="1" x14ac:dyDescent="0.2">
      <c r="A426" s="12" t="s">
        <v>523</v>
      </c>
      <c r="B426" s="24"/>
      <c r="C426" s="24"/>
      <c r="E426" s="10"/>
      <c r="F426" s="11"/>
      <c r="G426" s="10"/>
      <c r="H426" s="2"/>
      <c r="I426" s="32">
        <v>66600</v>
      </c>
      <c r="J426" s="11"/>
      <c r="K426" s="33" t="s">
        <v>15</v>
      </c>
      <c r="L426" s="17"/>
      <c r="M426" s="105">
        <v>49912</v>
      </c>
      <c r="N426" s="106"/>
      <c r="O426" s="113">
        <v>2.0683767767601841E-4</v>
      </c>
      <c r="P426" s="11"/>
      <c r="Q426" s="3"/>
      <c r="S426" s="3"/>
    </row>
    <row r="427" spans="1:19" ht="15" customHeight="1" x14ac:dyDescent="0.2">
      <c r="A427" s="12" t="s">
        <v>524</v>
      </c>
      <c r="B427" s="24"/>
      <c r="C427" s="24"/>
      <c r="E427" s="10"/>
      <c r="F427" s="11"/>
      <c r="G427" s="10"/>
      <c r="H427" s="2"/>
      <c r="I427" s="32">
        <v>52400</v>
      </c>
      <c r="J427" s="11"/>
      <c r="K427" s="33" t="s">
        <v>15</v>
      </c>
      <c r="L427" s="17"/>
      <c r="M427" s="105">
        <v>89065</v>
      </c>
      <c r="N427" s="106"/>
      <c r="O427" s="113">
        <v>3.6908955285732043E-4</v>
      </c>
      <c r="P427" s="11"/>
      <c r="Q427" s="3"/>
      <c r="S427" s="3"/>
    </row>
    <row r="428" spans="1:19" ht="15" customHeight="1" x14ac:dyDescent="0.2">
      <c r="A428" s="12" t="s">
        <v>525</v>
      </c>
      <c r="B428" s="24"/>
      <c r="C428" s="24"/>
      <c r="E428" s="10"/>
      <c r="F428" s="11"/>
      <c r="G428" s="10"/>
      <c r="H428" s="2"/>
      <c r="I428" s="32">
        <v>51100</v>
      </c>
      <c r="J428" s="11"/>
      <c r="K428" s="33" t="s">
        <v>15</v>
      </c>
      <c r="L428" s="17"/>
      <c r="M428" s="105">
        <v>283868</v>
      </c>
      <c r="N428" s="106"/>
      <c r="O428" s="113">
        <v>1.1763623554763582E-3</v>
      </c>
      <c r="P428" s="11"/>
      <c r="Q428" s="3"/>
      <c r="S428" s="3"/>
    </row>
    <row r="429" spans="1:19" ht="15" customHeight="1" x14ac:dyDescent="0.2">
      <c r="A429" s="12" t="s">
        <v>526</v>
      </c>
      <c r="B429" s="24"/>
      <c r="C429" s="24"/>
      <c r="E429" s="10"/>
      <c r="F429" s="11"/>
      <c r="G429" s="10"/>
      <c r="H429" s="2"/>
      <c r="I429" s="32">
        <v>58300</v>
      </c>
      <c r="J429" s="11"/>
      <c r="K429" s="33" t="s">
        <v>15</v>
      </c>
      <c r="L429" s="17"/>
      <c r="M429" s="105">
        <v>133933</v>
      </c>
      <c r="N429" s="106"/>
      <c r="O429" s="113">
        <v>5.550246570801044E-4</v>
      </c>
      <c r="P429" s="11"/>
      <c r="Q429" s="3"/>
      <c r="S429" s="3"/>
    </row>
    <row r="430" spans="1:19" ht="15" customHeight="1" x14ac:dyDescent="0.2">
      <c r="A430" s="12" t="s">
        <v>527</v>
      </c>
      <c r="B430" s="24"/>
      <c r="C430" s="24"/>
      <c r="E430" s="10"/>
      <c r="F430" s="11"/>
      <c r="G430" s="10"/>
      <c r="H430" s="2"/>
      <c r="I430" s="32">
        <v>56800</v>
      </c>
      <c r="J430" s="11"/>
      <c r="K430" s="33" t="s">
        <v>15</v>
      </c>
      <c r="L430" s="17"/>
      <c r="M430" s="105">
        <v>182485</v>
      </c>
      <c r="N430" s="106"/>
      <c r="O430" s="113">
        <v>7.5622643073225307E-4</v>
      </c>
      <c r="P430" s="11"/>
      <c r="Q430" s="3"/>
      <c r="S430" s="3"/>
    </row>
    <row r="431" spans="1:19" ht="15" customHeight="1" x14ac:dyDescent="0.2">
      <c r="A431" s="12" t="s">
        <v>528</v>
      </c>
      <c r="B431" s="24"/>
      <c r="C431" s="24"/>
      <c r="E431" s="10"/>
      <c r="F431" s="11"/>
      <c r="G431" s="10"/>
      <c r="H431" s="2"/>
      <c r="I431" s="32">
        <v>57800</v>
      </c>
      <c r="J431" s="11"/>
      <c r="K431" s="33" t="s">
        <v>15</v>
      </c>
      <c r="L431" s="17"/>
      <c r="M431" s="105">
        <v>143459</v>
      </c>
      <c r="N431" s="106"/>
      <c r="O431" s="113">
        <v>5.945008495296507E-4</v>
      </c>
      <c r="P431" s="11"/>
      <c r="Q431" s="3"/>
      <c r="S431" s="3"/>
    </row>
    <row r="432" spans="1:19" ht="15" customHeight="1" x14ac:dyDescent="0.2">
      <c r="A432" s="12" t="s">
        <v>529</v>
      </c>
      <c r="B432" s="24"/>
      <c r="C432" s="24"/>
      <c r="E432" s="10"/>
      <c r="F432" s="11"/>
      <c r="G432" s="10"/>
      <c r="H432" s="2"/>
      <c r="I432" s="32">
        <v>30900</v>
      </c>
      <c r="J432" s="11"/>
      <c r="K432" s="33" t="s">
        <v>15</v>
      </c>
      <c r="L432" s="17"/>
      <c r="M432" s="105">
        <v>250517</v>
      </c>
      <c r="N432" s="106"/>
      <c r="O432" s="113">
        <v>1.0381542414321827E-3</v>
      </c>
      <c r="P432" s="11"/>
      <c r="Q432" s="3"/>
      <c r="S432" s="3"/>
    </row>
    <row r="433" spans="1:19" ht="15" customHeight="1" x14ac:dyDescent="0.2">
      <c r="A433" s="12" t="s">
        <v>530</v>
      </c>
      <c r="B433" s="24"/>
      <c r="C433" s="24"/>
      <c r="E433" s="10"/>
      <c r="F433" s="11"/>
      <c r="G433" s="10"/>
      <c r="H433" s="2"/>
      <c r="I433" s="32">
        <v>53400</v>
      </c>
      <c r="J433" s="11"/>
      <c r="K433" s="33" t="s">
        <v>15</v>
      </c>
      <c r="L433" s="17"/>
      <c r="M433" s="105">
        <v>97579</v>
      </c>
      <c r="N433" s="106"/>
      <c r="O433" s="113">
        <v>4.0437196966557542E-4</v>
      </c>
      <c r="P433" s="11"/>
      <c r="Q433" s="3"/>
      <c r="S433" s="3"/>
    </row>
    <row r="434" spans="1:19" ht="15" customHeight="1" x14ac:dyDescent="0.2">
      <c r="A434" s="12" t="s">
        <v>531</v>
      </c>
      <c r="B434" s="24"/>
      <c r="C434" s="24"/>
      <c r="E434" s="10"/>
      <c r="F434" s="11"/>
      <c r="G434" s="10"/>
      <c r="H434" s="2"/>
      <c r="I434" s="32">
        <v>53300</v>
      </c>
      <c r="J434" s="11"/>
      <c r="K434" s="33" t="s">
        <v>15</v>
      </c>
      <c r="M434" s="105">
        <v>97476</v>
      </c>
      <c r="N434" s="106"/>
      <c r="O434" s="113">
        <v>4.0394513281670881E-4</v>
      </c>
      <c r="P434" s="11"/>
      <c r="Q434" s="3"/>
      <c r="S434" s="3"/>
    </row>
    <row r="435" spans="1:19" ht="15" customHeight="1" x14ac:dyDescent="0.2">
      <c r="A435" s="12" t="s">
        <v>532</v>
      </c>
      <c r="B435" s="24"/>
      <c r="C435" s="24"/>
      <c r="E435" s="10"/>
      <c r="F435" s="11"/>
      <c r="G435" s="10"/>
      <c r="H435" s="2"/>
      <c r="I435" s="32">
        <v>39700</v>
      </c>
      <c r="J435" s="11"/>
      <c r="K435" s="33" t="s">
        <v>15</v>
      </c>
      <c r="M435" s="105">
        <v>327697</v>
      </c>
      <c r="N435" s="106"/>
      <c r="O435" s="113">
        <v>1.3579917947867887E-3</v>
      </c>
      <c r="P435" s="11"/>
      <c r="Q435" s="3"/>
      <c r="S435" s="3"/>
    </row>
    <row r="436" spans="1:19" ht="15" customHeight="1" x14ac:dyDescent="0.2">
      <c r="A436" s="12" t="s">
        <v>533</v>
      </c>
      <c r="B436" s="24"/>
      <c r="C436" s="24"/>
      <c r="E436" s="10"/>
      <c r="F436" s="11"/>
      <c r="G436" s="10"/>
      <c r="H436" s="2"/>
      <c r="I436" s="32">
        <v>71400</v>
      </c>
      <c r="J436" s="11"/>
      <c r="K436" s="33" t="s">
        <v>15</v>
      </c>
      <c r="L436" s="17"/>
      <c r="M436" s="105">
        <v>1350417</v>
      </c>
      <c r="N436" s="106"/>
      <c r="O436" s="113">
        <v>5.5961916207368113E-3</v>
      </c>
      <c r="P436" s="11"/>
      <c r="Q436" s="3"/>
      <c r="S436" s="3"/>
    </row>
    <row r="437" spans="1:19" ht="15" customHeight="1" x14ac:dyDescent="0.2">
      <c r="A437" s="12" t="s">
        <v>533</v>
      </c>
      <c r="B437" s="24"/>
      <c r="C437" s="24"/>
      <c r="E437" s="10"/>
      <c r="F437" s="11"/>
      <c r="G437" s="10"/>
      <c r="H437" s="2"/>
      <c r="I437" s="32">
        <v>71403</v>
      </c>
      <c r="J437" s="11"/>
      <c r="K437" s="33" t="s">
        <v>15</v>
      </c>
      <c r="L437" s="17"/>
      <c r="M437" s="105">
        <v>466852</v>
      </c>
      <c r="N437" s="106"/>
      <c r="O437" s="113">
        <v>1.9346566656997224E-3</v>
      </c>
      <c r="P437" s="11"/>
      <c r="Q437" s="3"/>
      <c r="S437" s="3"/>
    </row>
    <row r="438" spans="1:19" ht="15" customHeight="1" x14ac:dyDescent="0.2">
      <c r="A438" s="12" t="s">
        <v>534</v>
      </c>
      <c r="B438" s="24"/>
      <c r="C438" s="24"/>
      <c r="E438" s="10"/>
      <c r="F438" s="11"/>
      <c r="G438" s="10"/>
      <c r="H438" s="2"/>
      <c r="I438" s="32">
        <v>71404</v>
      </c>
      <c r="J438" s="11"/>
      <c r="K438" s="33" t="s">
        <v>15</v>
      </c>
      <c r="L438" s="17"/>
      <c r="M438" s="105">
        <v>0</v>
      </c>
      <c r="N438" s="106"/>
      <c r="O438" s="113">
        <v>0</v>
      </c>
      <c r="P438" s="11"/>
      <c r="Q438" s="3"/>
      <c r="S438" s="3"/>
    </row>
    <row r="439" spans="1:19" ht="15" customHeight="1" x14ac:dyDescent="0.2">
      <c r="A439" s="12" t="s">
        <v>535</v>
      </c>
      <c r="B439" s="24"/>
      <c r="C439" s="24"/>
      <c r="E439" s="10"/>
      <c r="F439" s="11"/>
      <c r="G439" s="10"/>
      <c r="H439" s="2"/>
      <c r="I439" s="32">
        <v>52500</v>
      </c>
      <c r="J439" s="11"/>
      <c r="K439" s="33" t="s">
        <v>15</v>
      </c>
      <c r="L439" s="17"/>
      <c r="M439" s="105">
        <v>134701</v>
      </c>
      <c r="N439" s="106"/>
      <c r="O439" s="113">
        <v>5.5820728523476031E-4</v>
      </c>
      <c r="P439" s="11"/>
      <c r="Q439" s="3"/>
      <c r="S439" s="3"/>
    </row>
    <row r="440" spans="1:19" ht="15" customHeight="1" x14ac:dyDescent="0.2">
      <c r="A440" s="12" t="s">
        <v>536</v>
      </c>
      <c r="B440" s="24"/>
      <c r="C440" s="24"/>
      <c r="E440" s="10"/>
      <c r="F440" s="11"/>
      <c r="G440" s="10"/>
      <c r="H440" s="2"/>
      <c r="I440" s="32">
        <v>51700</v>
      </c>
      <c r="J440" s="11"/>
      <c r="K440" s="33" t="s">
        <v>15</v>
      </c>
      <c r="L440" s="17"/>
      <c r="M440" s="105">
        <v>412961</v>
      </c>
      <c r="N440" s="106"/>
      <c r="O440" s="113">
        <v>1.7113298247068086E-3</v>
      </c>
      <c r="P440" s="11"/>
      <c r="Q440" s="3"/>
      <c r="S440" s="3"/>
    </row>
    <row r="441" spans="1:19" ht="15" customHeight="1" x14ac:dyDescent="0.2">
      <c r="A441" s="12" t="s">
        <v>537</v>
      </c>
      <c r="B441" s="24"/>
      <c r="C441" s="24"/>
      <c r="E441" s="10"/>
      <c r="F441" s="11"/>
      <c r="G441" s="10"/>
      <c r="H441" s="2"/>
      <c r="I441" s="32">
        <v>32900</v>
      </c>
      <c r="J441" s="11"/>
      <c r="K441" s="33" t="s">
        <v>15</v>
      </c>
      <c r="M441" s="105">
        <v>602954</v>
      </c>
      <c r="N441" s="106"/>
      <c r="O441" s="113">
        <v>2.4986697608884835E-3</v>
      </c>
      <c r="P441" s="11"/>
      <c r="Q441" s="3"/>
      <c r="S441" s="3"/>
    </row>
    <row r="442" spans="1:19" ht="15" customHeight="1" x14ac:dyDescent="0.2">
      <c r="A442" s="12" t="s">
        <v>538</v>
      </c>
      <c r="B442" s="24"/>
      <c r="C442" s="24"/>
      <c r="E442" s="10"/>
      <c r="F442" s="11"/>
      <c r="G442" s="10"/>
      <c r="H442" s="2"/>
      <c r="I442" s="32">
        <v>68800</v>
      </c>
      <c r="J442" s="11"/>
      <c r="K442" s="33" t="s">
        <v>15</v>
      </c>
      <c r="L442" s="17"/>
      <c r="M442" s="105">
        <v>105548</v>
      </c>
      <c r="N442" s="106"/>
      <c r="O442" s="113">
        <v>4.373958808172061E-4</v>
      </c>
      <c r="P442" s="11"/>
      <c r="Q442" s="3"/>
      <c r="S442" s="3"/>
    </row>
    <row r="443" spans="1:19" ht="15" customHeight="1" x14ac:dyDescent="0.2">
      <c r="A443" s="12" t="s">
        <v>539</v>
      </c>
      <c r="B443" s="24"/>
      <c r="C443" s="24"/>
      <c r="E443" s="10"/>
      <c r="F443" s="11"/>
      <c r="G443" s="10"/>
      <c r="H443" s="2"/>
      <c r="I443" s="32">
        <v>47700</v>
      </c>
      <c r="J443" s="11"/>
      <c r="K443" s="33" t="s">
        <v>15</v>
      </c>
      <c r="L443" s="17"/>
      <c r="M443" s="105">
        <v>398277</v>
      </c>
      <c r="N443" s="106"/>
      <c r="O443" s="113">
        <v>1.6504786374373214E-3</v>
      </c>
      <c r="P443" s="11"/>
      <c r="Q443" s="3"/>
      <c r="S443" s="3"/>
    </row>
    <row r="444" spans="1:19" ht="15" customHeight="1" x14ac:dyDescent="0.2">
      <c r="A444" s="12" t="s">
        <v>540</v>
      </c>
      <c r="B444" s="24"/>
      <c r="C444" s="24"/>
      <c r="E444" s="10"/>
      <c r="F444" s="11"/>
      <c r="G444" s="10"/>
      <c r="H444" s="2"/>
      <c r="I444" s="32">
        <v>42700</v>
      </c>
      <c r="J444" s="11"/>
      <c r="K444" s="33" t="s">
        <v>15</v>
      </c>
      <c r="L444" s="17"/>
      <c r="M444" s="105">
        <v>89591</v>
      </c>
      <c r="N444" s="106"/>
      <c r="O444" s="113">
        <v>3.712693216194936E-4</v>
      </c>
      <c r="P444" s="11"/>
      <c r="Q444" s="3"/>
      <c r="S444" s="3"/>
    </row>
    <row r="445" spans="1:19" ht="15" customHeight="1" x14ac:dyDescent="0.2">
      <c r="A445" s="12" t="s">
        <v>541</v>
      </c>
      <c r="B445" s="24"/>
      <c r="C445" s="24"/>
      <c r="E445" s="10"/>
      <c r="F445" s="11"/>
      <c r="G445" s="10"/>
      <c r="H445" s="2"/>
      <c r="I445" s="32">
        <v>69100</v>
      </c>
      <c r="J445" s="11"/>
      <c r="K445" s="33" t="s">
        <v>15</v>
      </c>
      <c r="L445" s="17"/>
      <c r="M445" s="105">
        <v>83227</v>
      </c>
      <c r="N445" s="106"/>
      <c r="O445" s="113">
        <v>3.4489660602544443E-4</v>
      </c>
      <c r="P445" s="11"/>
      <c r="Q445" s="3"/>
      <c r="S445" s="3"/>
    </row>
    <row r="446" spans="1:19" ht="15" customHeight="1" x14ac:dyDescent="0.2">
      <c r="A446" s="12" t="s">
        <v>542</v>
      </c>
      <c r="B446" s="24"/>
      <c r="C446" s="24"/>
      <c r="E446" s="10"/>
      <c r="F446" s="11"/>
      <c r="G446" s="10"/>
      <c r="H446" s="2"/>
      <c r="I446" s="32">
        <v>42600</v>
      </c>
      <c r="J446" s="11"/>
      <c r="K446" s="33" t="s">
        <v>15</v>
      </c>
      <c r="L446" s="17"/>
      <c r="M446" s="105">
        <v>785437</v>
      </c>
      <c r="N446" s="106"/>
      <c r="O446" s="113">
        <v>3.254887903526584E-3</v>
      </c>
      <c r="P446" s="11"/>
      <c r="Q446" s="3"/>
      <c r="S446" s="3"/>
    </row>
    <row r="447" spans="1:19" ht="15" customHeight="1" x14ac:dyDescent="0.2">
      <c r="A447" s="12" t="s">
        <v>543</v>
      </c>
      <c r="B447" s="24"/>
      <c r="C447" s="24"/>
      <c r="E447" s="10"/>
      <c r="F447" s="11"/>
      <c r="G447" s="10"/>
      <c r="H447" s="2"/>
      <c r="I447" s="32">
        <v>46200</v>
      </c>
      <c r="J447" s="11"/>
      <c r="K447" s="33" t="s">
        <v>15</v>
      </c>
      <c r="L447" s="17"/>
      <c r="M447" s="105">
        <v>262693</v>
      </c>
      <c r="N447" s="106"/>
      <c r="O447" s="113">
        <v>1.088612158634122E-3</v>
      </c>
      <c r="P447" s="11"/>
      <c r="Q447" s="3"/>
      <c r="S447" s="3"/>
    </row>
    <row r="448" spans="1:19" ht="15" customHeight="1" x14ac:dyDescent="0.2">
      <c r="A448" s="12" t="s">
        <v>544</v>
      </c>
      <c r="B448" s="24"/>
      <c r="C448" s="24"/>
      <c r="E448" s="10"/>
      <c r="F448" s="11"/>
      <c r="G448" s="10"/>
      <c r="H448" s="2"/>
      <c r="I448" s="32">
        <v>45500</v>
      </c>
      <c r="J448" s="11"/>
      <c r="K448" s="33" t="s">
        <v>15</v>
      </c>
      <c r="L448" s="17"/>
      <c r="M448" s="105">
        <v>245572</v>
      </c>
      <c r="N448" s="106"/>
      <c r="O448" s="113">
        <v>1.0176619286395093E-3</v>
      </c>
      <c r="P448" s="11"/>
      <c r="Q448" s="3"/>
      <c r="S448" s="3"/>
    </row>
    <row r="449" spans="1:19" ht="15" customHeight="1" x14ac:dyDescent="0.2">
      <c r="A449" s="12" t="s">
        <v>545</v>
      </c>
      <c r="B449" s="24"/>
      <c r="C449" s="24"/>
      <c r="E449" s="10"/>
      <c r="F449" s="11"/>
      <c r="G449" s="10"/>
      <c r="H449" s="2"/>
      <c r="I449" s="32">
        <v>72500</v>
      </c>
      <c r="J449" s="11"/>
      <c r="K449" s="33" t="s">
        <v>15</v>
      </c>
      <c r="L449" s="17"/>
      <c r="M449" s="105">
        <v>117993</v>
      </c>
      <c r="N449" s="106"/>
      <c r="O449" s="113">
        <v>4.8896854668269033E-4</v>
      </c>
      <c r="P449" s="11"/>
      <c r="Q449" s="3"/>
      <c r="S449" s="3"/>
    </row>
    <row r="450" spans="1:19" ht="15" customHeight="1" x14ac:dyDescent="0.2">
      <c r="A450" s="12" t="s">
        <v>546</v>
      </c>
      <c r="B450" s="24"/>
      <c r="C450" s="24"/>
      <c r="E450" s="10"/>
      <c r="F450" s="11"/>
      <c r="G450" s="10"/>
      <c r="H450" s="2"/>
      <c r="I450" s="32">
        <v>39200</v>
      </c>
      <c r="J450" s="11"/>
      <c r="K450" s="33" t="s">
        <v>15</v>
      </c>
      <c r="L450" s="17"/>
      <c r="M450" s="105">
        <v>108755</v>
      </c>
      <c r="N450" s="106"/>
      <c r="O450" s="113">
        <v>4.5068583979114004E-4</v>
      </c>
      <c r="P450" s="11"/>
      <c r="Q450" s="3"/>
      <c r="S450" s="3"/>
    </row>
    <row r="451" spans="1:19" ht="15" customHeight="1" x14ac:dyDescent="0.2">
      <c r="A451" s="12" t="s">
        <v>547</v>
      </c>
      <c r="B451" s="24"/>
      <c r="C451" s="24"/>
      <c r="E451" s="10"/>
      <c r="F451" s="11"/>
      <c r="G451" s="10"/>
      <c r="H451" s="2"/>
      <c r="I451" s="32">
        <v>41700</v>
      </c>
      <c r="J451" s="11"/>
      <c r="K451" s="33" t="s">
        <v>15</v>
      </c>
      <c r="L451" s="17"/>
      <c r="M451" s="105">
        <v>416247</v>
      </c>
      <c r="N451" s="106"/>
      <c r="O451" s="113">
        <v>1.7249471633997762E-3</v>
      </c>
      <c r="P451" s="11"/>
      <c r="Q451" s="3"/>
      <c r="S451" s="3"/>
    </row>
    <row r="452" spans="1:19" ht="15" customHeight="1" x14ac:dyDescent="0.2">
      <c r="A452" s="12" t="s">
        <v>548</v>
      </c>
      <c r="B452" s="24"/>
      <c r="C452" s="24"/>
      <c r="E452" s="10"/>
      <c r="F452" s="11"/>
      <c r="G452" s="10"/>
      <c r="H452" s="2"/>
      <c r="I452" s="32">
        <v>46800</v>
      </c>
      <c r="J452" s="11"/>
      <c r="K452" s="33" t="s">
        <v>15</v>
      </c>
      <c r="L452" s="17"/>
      <c r="M452" s="105">
        <v>319126</v>
      </c>
      <c r="N452" s="106"/>
      <c r="O452" s="113">
        <v>1.3224731672951805E-3</v>
      </c>
      <c r="P452" s="11"/>
      <c r="Q452" s="3"/>
      <c r="S452" s="3"/>
    </row>
    <row r="453" spans="1:19" ht="15" customHeight="1" x14ac:dyDescent="0.2">
      <c r="A453" s="12" t="s">
        <v>549</v>
      </c>
      <c r="B453" s="24"/>
      <c r="C453" s="24"/>
      <c r="E453" s="10"/>
      <c r="F453" s="11"/>
      <c r="G453" s="10"/>
      <c r="H453" s="2"/>
      <c r="I453" s="32">
        <v>58100</v>
      </c>
      <c r="J453" s="11"/>
      <c r="K453" s="33" t="s">
        <v>15</v>
      </c>
      <c r="L453" s="17"/>
      <c r="M453" s="105">
        <v>212540</v>
      </c>
      <c r="N453" s="106"/>
      <c r="O453" s="113">
        <v>8.8077576561269735E-4</v>
      </c>
      <c r="P453" s="11"/>
      <c r="Q453" s="3"/>
      <c r="S453" s="3"/>
    </row>
    <row r="454" spans="1:19" ht="15" customHeight="1" x14ac:dyDescent="0.2">
      <c r="A454" s="12" t="s">
        <v>550</v>
      </c>
      <c r="B454" s="24"/>
      <c r="C454" s="24"/>
      <c r="E454" s="10"/>
      <c r="F454" s="11"/>
      <c r="G454" s="10"/>
      <c r="H454" s="2"/>
      <c r="I454" s="32">
        <v>42500</v>
      </c>
      <c r="J454" s="11"/>
      <c r="K454" s="33" t="s">
        <v>15</v>
      </c>
      <c r="L454" s="17"/>
      <c r="M454" s="105">
        <v>166611</v>
      </c>
      <c r="N454" s="106"/>
      <c r="O454" s="113">
        <v>6.9044382744187977E-4</v>
      </c>
      <c r="P454" s="11"/>
      <c r="Q454" s="3"/>
      <c r="S454" s="3"/>
    </row>
    <row r="455" spans="1:19" ht="15" customHeight="1" x14ac:dyDescent="0.2">
      <c r="A455" s="12" t="s">
        <v>551</v>
      </c>
      <c r="B455" s="24"/>
      <c r="C455" s="24"/>
      <c r="E455" s="10"/>
      <c r="F455" s="11"/>
      <c r="G455" s="10"/>
      <c r="H455" s="2"/>
      <c r="I455" s="32">
        <v>63300</v>
      </c>
      <c r="J455" s="11"/>
      <c r="K455" s="33" t="s">
        <v>16</v>
      </c>
      <c r="L455" s="17"/>
      <c r="M455" s="105">
        <v>457349</v>
      </c>
      <c r="N455" s="106"/>
      <c r="O455" s="113">
        <v>1.8952757863329327E-3</v>
      </c>
      <c r="P455" s="11"/>
      <c r="Q455" s="3"/>
      <c r="S455" s="3"/>
    </row>
    <row r="456" spans="1:19" ht="15" customHeight="1" x14ac:dyDescent="0.2">
      <c r="A456" s="12" t="s">
        <v>552</v>
      </c>
      <c r="B456" s="24"/>
      <c r="C456" s="24"/>
      <c r="E456" s="10"/>
      <c r="F456" s="11"/>
      <c r="G456" s="10"/>
      <c r="H456" s="2"/>
      <c r="I456" s="32">
        <v>55600</v>
      </c>
      <c r="J456" s="11"/>
      <c r="K456" s="33" t="s">
        <v>16</v>
      </c>
      <c r="L456" s="17"/>
      <c r="M456" s="105">
        <v>72782</v>
      </c>
      <c r="N456" s="106"/>
      <c r="O456" s="113">
        <v>3.0161203431270978E-4</v>
      </c>
      <c r="P456" s="11"/>
      <c r="Q456" s="3"/>
      <c r="S456" s="3"/>
    </row>
    <row r="457" spans="1:19" ht="15" customHeight="1" x14ac:dyDescent="0.2">
      <c r="A457" s="12" t="s">
        <v>553</v>
      </c>
      <c r="B457" s="24"/>
      <c r="C457" s="24"/>
      <c r="E457" s="10"/>
      <c r="F457" s="11"/>
      <c r="G457" s="10"/>
      <c r="H457" s="2"/>
      <c r="I457" s="32">
        <v>62100</v>
      </c>
      <c r="J457" s="11"/>
      <c r="K457" s="33" t="s">
        <v>16</v>
      </c>
      <c r="L457" s="17"/>
      <c r="M457" s="105">
        <v>100094</v>
      </c>
      <c r="N457" s="106"/>
      <c r="O457" s="113">
        <v>4.1479424806265799E-4</v>
      </c>
      <c r="P457" s="11"/>
      <c r="Q457" s="3"/>
      <c r="S457" s="3"/>
    </row>
    <row r="458" spans="1:19" ht="15" customHeight="1" x14ac:dyDescent="0.2">
      <c r="A458" s="12" t="s">
        <v>554</v>
      </c>
      <c r="B458" s="24"/>
      <c r="C458" s="24"/>
      <c r="E458" s="10"/>
      <c r="F458" s="11"/>
      <c r="G458" s="10"/>
      <c r="H458" s="2"/>
      <c r="I458" s="32">
        <v>63400</v>
      </c>
      <c r="J458" s="11"/>
      <c r="K458" s="33" t="s">
        <v>16</v>
      </c>
      <c r="L458" s="17"/>
      <c r="M458" s="105">
        <v>131491</v>
      </c>
      <c r="N458" s="106"/>
      <c r="O458" s="113">
        <v>5.4490489411959718E-4</v>
      </c>
      <c r="P458" s="11"/>
      <c r="Q458" s="3"/>
      <c r="S458" s="3"/>
    </row>
    <row r="459" spans="1:19" ht="15" customHeight="1" x14ac:dyDescent="0.2">
      <c r="A459" s="12" t="s">
        <v>555</v>
      </c>
      <c r="B459" s="24"/>
      <c r="C459" s="24"/>
      <c r="E459" s="10"/>
      <c r="F459" s="11"/>
      <c r="G459" s="10"/>
      <c r="H459" s="2"/>
      <c r="I459" s="32">
        <v>53900</v>
      </c>
      <c r="J459" s="11"/>
      <c r="K459" s="33" t="s">
        <v>16</v>
      </c>
      <c r="L459" s="17" t="s">
        <v>30</v>
      </c>
      <c r="M459" s="105">
        <v>502286</v>
      </c>
      <c r="N459" s="106"/>
      <c r="O459" s="113">
        <v>2.0814968298039868E-3</v>
      </c>
      <c r="P459" s="11"/>
      <c r="Q459" s="3"/>
      <c r="S459" s="3"/>
    </row>
    <row r="460" spans="1:19" ht="15" customHeight="1" x14ac:dyDescent="0.2">
      <c r="A460" s="12" t="s">
        <v>556</v>
      </c>
      <c r="B460" s="24"/>
      <c r="C460" s="24"/>
      <c r="E460" s="10"/>
      <c r="F460" s="11"/>
      <c r="G460" s="10"/>
      <c r="H460" s="2"/>
      <c r="I460" s="32">
        <v>55500</v>
      </c>
      <c r="J460" s="11"/>
      <c r="K460" s="33" t="s">
        <v>16</v>
      </c>
      <c r="L460" s="17"/>
      <c r="M460" s="105">
        <v>1268826</v>
      </c>
      <c r="N460" s="106"/>
      <c r="O460" s="113">
        <v>5.2580746757283159E-3</v>
      </c>
      <c r="P460" s="11"/>
      <c r="Q460" s="3"/>
      <c r="S460" s="3"/>
    </row>
    <row r="461" spans="1:19" ht="15" customHeight="1" x14ac:dyDescent="0.2">
      <c r="A461" s="12" t="s">
        <v>557</v>
      </c>
      <c r="B461" s="24"/>
      <c r="C461" s="24"/>
      <c r="E461" s="10"/>
      <c r="F461" s="11"/>
      <c r="G461" s="10"/>
      <c r="H461" s="2"/>
      <c r="I461" s="32">
        <v>66800</v>
      </c>
      <c r="J461" s="11"/>
      <c r="K461" s="33" t="s">
        <v>16</v>
      </c>
      <c r="L461" s="17"/>
      <c r="M461" s="105">
        <v>54867</v>
      </c>
      <c r="N461" s="106"/>
      <c r="O461" s="113">
        <v>2.2737143093945548E-4</v>
      </c>
      <c r="P461" s="11"/>
      <c r="Q461" s="3"/>
      <c r="S461" s="3"/>
    </row>
    <row r="462" spans="1:19" ht="15" customHeight="1" x14ac:dyDescent="0.2">
      <c r="A462" s="12" t="s">
        <v>558</v>
      </c>
      <c r="B462" s="24"/>
      <c r="C462" s="24"/>
      <c r="E462" s="10"/>
      <c r="F462" s="11"/>
      <c r="G462" s="10"/>
      <c r="H462" s="2"/>
      <c r="I462" s="32">
        <v>67400</v>
      </c>
      <c r="J462" s="11"/>
      <c r="K462" s="33" t="s">
        <v>16</v>
      </c>
      <c r="L462" s="17"/>
      <c r="M462" s="105">
        <v>27487</v>
      </c>
      <c r="N462" s="106"/>
      <c r="O462" s="113">
        <v>1.1390742198831379E-4</v>
      </c>
      <c r="P462" s="11"/>
      <c r="Q462" s="3"/>
      <c r="S462" s="3"/>
    </row>
    <row r="463" spans="1:19" ht="15" customHeight="1" x14ac:dyDescent="0.2">
      <c r="A463" s="12" t="s">
        <v>559</v>
      </c>
      <c r="B463" s="24"/>
      <c r="C463" s="24"/>
      <c r="E463" s="10"/>
      <c r="F463" s="11"/>
      <c r="G463" s="10"/>
      <c r="H463" s="2"/>
      <c r="I463" s="32">
        <v>67500</v>
      </c>
      <c r="J463" s="11"/>
      <c r="K463" s="33" t="s">
        <v>16</v>
      </c>
      <c r="L463" s="17"/>
      <c r="M463" s="105">
        <v>54028</v>
      </c>
      <c r="N463" s="106"/>
      <c r="O463" s="113">
        <v>2.2389457544237703E-4</v>
      </c>
      <c r="P463" s="11"/>
      <c r="Q463" s="3"/>
      <c r="S463" s="3"/>
    </row>
    <row r="464" spans="1:19" ht="15" customHeight="1" x14ac:dyDescent="0.2">
      <c r="A464" s="12" t="s">
        <v>560</v>
      </c>
      <c r="B464" s="24"/>
      <c r="C464" s="24"/>
      <c r="E464" s="10"/>
      <c r="F464" s="11"/>
      <c r="G464" s="10"/>
      <c r="H464" s="2"/>
      <c r="I464" s="32">
        <v>49800</v>
      </c>
      <c r="J464" s="11"/>
      <c r="K464" s="33" t="s">
        <v>16</v>
      </c>
      <c r="L464" s="17"/>
      <c r="M464" s="105">
        <v>851374</v>
      </c>
      <c r="N464" s="106"/>
      <c r="O464" s="113">
        <v>3.5281339356015083E-3</v>
      </c>
      <c r="P464" s="11"/>
      <c r="Q464" s="3"/>
      <c r="S464" s="3"/>
    </row>
    <row r="465" spans="1:19" ht="15" customHeight="1" x14ac:dyDescent="0.2">
      <c r="A465" s="12" t="s">
        <v>561</v>
      </c>
      <c r="B465" s="24"/>
      <c r="C465" s="24"/>
      <c r="E465" s="10"/>
      <c r="F465" s="11"/>
      <c r="G465" s="10"/>
      <c r="H465" s="2"/>
      <c r="I465" s="32">
        <v>75200</v>
      </c>
      <c r="J465" s="11"/>
      <c r="K465" s="33" t="s">
        <v>16</v>
      </c>
      <c r="M465" s="105">
        <v>87386</v>
      </c>
      <c r="N465" s="106"/>
      <c r="O465" s="113">
        <v>3.6213169781608721E-4</v>
      </c>
      <c r="P465" s="11"/>
      <c r="Q465" s="3"/>
      <c r="S465" s="3"/>
    </row>
    <row r="466" spans="1:19" ht="15" customHeight="1" x14ac:dyDescent="0.2">
      <c r="A466" s="12" t="s">
        <v>562</v>
      </c>
      <c r="B466" s="24"/>
      <c r="C466" s="24"/>
      <c r="E466" s="10"/>
      <c r="F466" s="11"/>
      <c r="G466" s="10"/>
      <c r="H466" s="2"/>
      <c r="I466" s="32">
        <v>75400</v>
      </c>
      <c r="J466" s="11"/>
      <c r="K466" s="33" t="s">
        <v>16</v>
      </c>
      <c r="M466" s="105">
        <v>38953</v>
      </c>
      <c r="N466" s="106"/>
      <c r="O466" s="113">
        <v>1.6142306576602709E-4</v>
      </c>
      <c r="P466" s="11"/>
      <c r="Q466" s="3"/>
      <c r="S466" s="3"/>
    </row>
    <row r="467" spans="1:19" ht="15" customHeight="1" x14ac:dyDescent="0.2">
      <c r="A467" s="12" t="s">
        <v>563</v>
      </c>
      <c r="B467" s="24"/>
      <c r="C467" s="24"/>
      <c r="E467" s="10"/>
      <c r="F467" s="11"/>
      <c r="G467" s="10"/>
      <c r="H467" s="2"/>
      <c r="I467" s="32">
        <v>51800</v>
      </c>
      <c r="J467" s="11"/>
      <c r="K467" s="33" t="s">
        <v>16</v>
      </c>
      <c r="M467" s="105">
        <v>392408</v>
      </c>
      <c r="N467" s="106"/>
      <c r="O467" s="113">
        <v>1.6261572251460776E-3</v>
      </c>
      <c r="P467" s="11"/>
      <c r="Q467" s="3"/>
      <c r="S467" s="3"/>
    </row>
    <row r="468" spans="1:19" ht="15" customHeight="1" x14ac:dyDescent="0.2">
      <c r="A468" s="12" t="s">
        <v>564</v>
      </c>
      <c r="B468" s="24"/>
      <c r="C468" s="24"/>
      <c r="E468" s="10"/>
      <c r="F468" s="11"/>
      <c r="G468" s="10"/>
      <c r="H468" s="2"/>
      <c r="I468" s="32">
        <v>52700</v>
      </c>
      <c r="J468" s="11"/>
      <c r="K468" s="33" t="s">
        <v>16</v>
      </c>
      <c r="M468" s="105">
        <v>35435</v>
      </c>
      <c r="N468" s="106"/>
      <c r="O468" s="113">
        <v>1.468443081513406E-4</v>
      </c>
      <c r="P468" s="11"/>
      <c r="Q468" s="3"/>
      <c r="S468" s="3"/>
    </row>
    <row r="469" spans="1:19" ht="15" customHeight="1" x14ac:dyDescent="0.2">
      <c r="A469" s="12" t="s">
        <v>565</v>
      </c>
      <c r="B469" s="24"/>
      <c r="C469" s="24"/>
      <c r="E469" s="10"/>
      <c r="F469" s="11"/>
      <c r="G469" s="10"/>
      <c r="H469" s="2"/>
      <c r="I469" s="32">
        <v>33800</v>
      </c>
      <c r="J469" s="11"/>
      <c r="K469" s="33" t="s">
        <v>16</v>
      </c>
      <c r="M469" s="105">
        <v>1344017</v>
      </c>
      <c r="N469" s="106"/>
      <c r="O469" s="113">
        <v>5.5696697194480126E-3</v>
      </c>
      <c r="P469" s="11"/>
      <c r="Q469" s="3"/>
      <c r="S469" s="3"/>
    </row>
    <row r="470" spans="1:19" ht="15" customHeight="1" x14ac:dyDescent="0.2">
      <c r="A470" s="12" t="s">
        <v>566</v>
      </c>
      <c r="B470" s="24"/>
      <c r="C470" s="24"/>
      <c r="E470" s="10"/>
      <c r="F470" s="11"/>
      <c r="G470" s="10"/>
      <c r="H470" s="2"/>
      <c r="I470" s="32">
        <v>75000</v>
      </c>
      <c r="J470" s="11"/>
      <c r="K470" s="33" t="s">
        <v>16</v>
      </c>
      <c r="L470" s="17"/>
      <c r="M470" s="105">
        <v>176474</v>
      </c>
      <c r="N470" s="106"/>
      <c r="O470" s="113">
        <v>7.3131656375616423E-4</v>
      </c>
      <c r="P470" s="11"/>
      <c r="Q470" s="3"/>
      <c r="S470" s="3"/>
    </row>
    <row r="471" spans="1:19" ht="15" customHeight="1" x14ac:dyDescent="0.2">
      <c r="A471" s="12" t="s">
        <v>567</v>
      </c>
      <c r="B471" s="24"/>
      <c r="C471" s="24"/>
      <c r="E471" s="10"/>
      <c r="F471" s="11"/>
      <c r="G471" s="10"/>
      <c r="H471" s="2"/>
      <c r="I471" s="32">
        <v>67900</v>
      </c>
      <c r="J471" s="11"/>
      <c r="K471" s="33" t="s">
        <v>16</v>
      </c>
      <c r="L471" s="17"/>
      <c r="M471" s="105">
        <v>75363</v>
      </c>
      <c r="N471" s="106"/>
      <c r="O471" s="113">
        <v>3.1230781981683313E-4</v>
      </c>
      <c r="P471" s="11"/>
      <c r="Q471" s="3"/>
      <c r="S471" s="3"/>
    </row>
    <row r="472" spans="1:19" ht="15" customHeight="1" x14ac:dyDescent="0.2">
      <c r="A472" s="12" t="s">
        <v>568</v>
      </c>
      <c r="B472" s="24"/>
      <c r="C472" s="24"/>
      <c r="E472" s="10"/>
      <c r="F472" s="11"/>
      <c r="G472" s="10"/>
      <c r="H472" s="2"/>
      <c r="I472" s="32">
        <v>68200</v>
      </c>
      <c r="J472" s="11"/>
      <c r="K472" s="33" t="s">
        <v>16</v>
      </c>
      <c r="L472" s="17"/>
      <c r="M472" s="105">
        <v>327786</v>
      </c>
      <c r="N472" s="106"/>
      <c r="O472" s="113">
        <v>1.3583606149765862E-3</v>
      </c>
      <c r="P472" s="11"/>
      <c r="Q472" s="3"/>
      <c r="S472" s="3"/>
    </row>
    <row r="473" spans="1:19" ht="15" customHeight="1" x14ac:dyDescent="0.2">
      <c r="A473" s="12" t="s">
        <v>569</v>
      </c>
      <c r="B473" s="24"/>
      <c r="C473" s="24"/>
      <c r="E473" s="10"/>
      <c r="F473" s="11"/>
      <c r="G473" s="10"/>
      <c r="H473" s="2"/>
      <c r="I473" s="32">
        <v>55000</v>
      </c>
      <c r="J473" s="11"/>
      <c r="K473" s="33" t="s">
        <v>16</v>
      </c>
      <c r="L473" s="17"/>
      <c r="M473" s="105">
        <v>266167</v>
      </c>
      <c r="N473" s="106"/>
      <c r="O473" s="113">
        <v>1.1030085781774481E-3</v>
      </c>
      <c r="P473" s="11"/>
      <c r="Q473" s="3"/>
      <c r="S473" s="3"/>
    </row>
    <row r="474" spans="1:19" ht="15" customHeight="1" x14ac:dyDescent="0.2">
      <c r="A474" s="12" t="s">
        <v>570</v>
      </c>
      <c r="B474" s="24"/>
      <c r="C474" s="24"/>
      <c r="E474" s="10"/>
      <c r="F474" s="11"/>
      <c r="G474" s="10"/>
      <c r="H474" s="2"/>
      <c r="I474" s="32">
        <v>54800</v>
      </c>
      <c r="J474" s="11"/>
      <c r="K474" s="33" t="s">
        <v>16</v>
      </c>
      <c r="M474" s="105">
        <v>571385</v>
      </c>
      <c r="N474" s="106"/>
      <c r="O474" s="113">
        <v>2.367846338734408E-3</v>
      </c>
      <c r="P474" s="11"/>
      <c r="Q474" s="3"/>
      <c r="S474" s="3"/>
    </row>
    <row r="475" spans="1:19" ht="15" customHeight="1" x14ac:dyDescent="0.2">
      <c r="A475" s="12" t="s">
        <v>571</v>
      </c>
      <c r="B475" s="24"/>
      <c r="C475" s="24"/>
      <c r="E475" s="10"/>
      <c r="F475" s="11"/>
      <c r="G475" s="10"/>
      <c r="H475" s="2"/>
      <c r="I475" s="32">
        <v>47400</v>
      </c>
      <c r="J475" s="11"/>
      <c r="K475" s="33" t="s">
        <v>16</v>
      </c>
      <c r="M475" s="105">
        <v>75332</v>
      </c>
      <c r="N475" s="106"/>
      <c r="O475" s="113">
        <v>3.1217935435746551E-4</v>
      </c>
      <c r="P475" s="11"/>
      <c r="Q475" s="3"/>
      <c r="S475" s="3"/>
    </row>
    <row r="476" spans="1:19" ht="15" customHeight="1" x14ac:dyDescent="0.2">
      <c r="A476" s="12" t="s">
        <v>572</v>
      </c>
      <c r="B476" s="24"/>
      <c r="C476" s="24"/>
      <c r="E476" s="10"/>
      <c r="F476" s="11"/>
      <c r="G476" s="10"/>
      <c r="H476" s="2"/>
      <c r="I476" s="32">
        <v>71500</v>
      </c>
      <c r="J476" s="11"/>
      <c r="K476" s="33" t="s">
        <v>16</v>
      </c>
      <c r="L476" s="17"/>
      <c r="M476" s="105">
        <v>2006069</v>
      </c>
      <c r="N476" s="106"/>
      <c r="O476" s="113">
        <v>8.3132443744560938E-3</v>
      </c>
      <c r="P476" s="11"/>
      <c r="Q476" s="3"/>
      <c r="S476" s="3"/>
    </row>
    <row r="477" spans="1:19" ht="15" customHeight="1" x14ac:dyDescent="0.2">
      <c r="A477" s="12" t="s">
        <v>572</v>
      </c>
      <c r="B477" s="24"/>
      <c r="C477" s="24"/>
      <c r="E477" s="10"/>
      <c r="F477" s="11"/>
      <c r="G477" s="10"/>
      <c r="H477" s="2"/>
      <c r="I477" s="32">
        <v>71503</v>
      </c>
      <c r="J477" s="11"/>
      <c r="K477" s="33" t="s">
        <v>16</v>
      </c>
      <c r="L477" s="17"/>
      <c r="M477" s="105">
        <v>427255</v>
      </c>
      <c r="N477" s="106"/>
      <c r="O477" s="113">
        <v>1.7705648336165099E-3</v>
      </c>
      <c r="P477" s="11"/>
      <c r="Q477" s="3"/>
      <c r="S477" s="3"/>
    </row>
    <row r="478" spans="1:19" ht="15" customHeight="1" x14ac:dyDescent="0.2">
      <c r="A478" s="12" t="s">
        <v>573</v>
      </c>
      <c r="B478" s="24"/>
      <c r="C478" s="24"/>
      <c r="E478" s="10"/>
      <c r="F478" s="11"/>
      <c r="G478" s="10"/>
      <c r="H478" s="2"/>
      <c r="I478" s="32">
        <v>69400</v>
      </c>
      <c r="J478" s="11"/>
      <c r="K478" s="33" t="s">
        <v>16</v>
      </c>
      <c r="L478" s="17"/>
      <c r="M478" s="105">
        <v>75122</v>
      </c>
      <c r="N478" s="106"/>
      <c r="O478" s="113">
        <v>3.113091044714268E-4</v>
      </c>
      <c r="P478" s="11"/>
      <c r="Q478" s="3"/>
      <c r="S478" s="3"/>
    </row>
    <row r="479" spans="1:19" ht="15" customHeight="1" x14ac:dyDescent="0.2">
      <c r="A479" s="12" t="s">
        <v>574</v>
      </c>
      <c r="B479" s="24"/>
      <c r="C479" s="24"/>
      <c r="E479" s="10"/>
      <c r="F479" s="11"/>
      <c r="G479" s="10"/>
      <c r="H479" s="2"/>
      <c r="I479" s="32">
        <v>61100</v>
      </c>
      <c r="J479" s="11"/>
      <c r="K479" s="33" t="s">
        <v>16</v>
      </c>
      <c r="L479" s="17"/>
      <c r="M479" s="105">
        <v>167633</v>
      </c>
      <c r="N479" s="106"/>
      <c r="O479" s="113">
        <v>6.9467904355393479E-4</v>
      </c>
      <c r="P479" s="11"/>
      <c r="Q479" s="3"/>
      <c r="S479" s="3"/>
    </row>
    <row r="480" spans="1:19" ht="15" customHeight="1" x14ac:dyDescent="0.2">
      <c r="A480" s="12" t="s">
        <v>575</v>
      </c>
      <c r="B480" s="24"/>
      <c r="C480" s="24"/>
      <c r="E480" s="10"/>
      <c r="F480" s="11"/>
      <c r="G480" s="10"/>
      <c r="H480" s="2"/>
      <c r="I480" s="32">
        <v>69900</v>
      </c>
      <c r="J480" s="11"/>
      <c r="K480" s="33" t="s">
        <v>16</v>
      </c>
      <c r="L480" s="17"/>
      <c r="M480" s="105">
        <v>28005</v>
      </c>
      <c r="N480" s="106"/>
      <c r="O480" s="113">
        <v>1.1605403837387593E-4</v>
      </c>
      <c r="P480" s="11"/>
      <c r="Q480" s="3"/>
      <c r="S480" s="3"/>
    </row>
    <row r="481" spans="1:19" ht="15" customHeight="1" x14ac:dyDescent="0.2">
      <c r="A481" s="12" t="s">
        <v>576</v>
      </c>
      <c r="B481" s="24"/>
      <c r="C481" s="24"/>
      <c r="E481" s="10"/>
      <c r="F481" s="11"/>
      <c r="G481" s="10"/>
      <c r="H481" s="2"/>
      <c r="I481" s="32">
        <v>85402</v>
      </c>
      <c r="J481" s="11"/>
      <c r="K481" s="33" t="s">
        <v>16</v>
      </c>
      <c r="L481" s="17"/>
      <c r="M481" s="105">
        <v>37544</v>
      </c>
      <c r="N481" s="106"/>
      <c r="O481" s="113">
        <v>1.5558410343541502E-4</v>
      </c>
      <c r="P481" s="11"/>
      <c r="Q481" s="3"/>
      <c r="S481" s="3"/>
    </row>
    <row r="482" spans="1:19" ht="15" customHeight="1" x14ac:dyDescent="0.2">
      <c r="A482" s="12" t="s">
        <v>577</v>
      </c>
      <c r="B482" s="24"/>
      <c r="C482" s="24"/>
      <c r="E482" s="10"/>
      <c r="F482" s="11"/>
      <c r="G482" s="10"/>
      <c r="H482" s="2"/>
      <c r="I482" s="32">
        <v>72300</v>
      </c>
      <c r="J482" s="11"/>
      <c r="K482" s="33" t="s">
        <v>16</v>
      </c>
      <c r="L482" s="17"/>
      <c r="M482" s="105">
        <v>60248</v>
      </c>
      <c r="N482" s="106"/>
      <c r="O482" s="113">
        <v>2.4967054825742819E-4</v>
      </c>
      <c r="P482" s="11"/>
      <c r="Q482" s="3"/>
      <c r="S482" s="3"/>
    </row>
    <row r="483" spans="1:19" ht="15" customHeight="1" x14ac:dyDescent="0.2">
      <c r="A483" s="12" t="s">
        <v>578</v>
      </c>
      <c r="B483" s="24"/>
      <c r="C483" s="24"/>
      <c r="E483" s="10"/>
      <c r="F483" s="11"/>
      <c r="G483" s="10"/>
      <c r="H483" s="2"/>
      <c r="I483" s="32">
        <v>46700</v>
      </c>
      <c r="J483" s="11"/>
      <c r="K483" s="33" t="s">
        <v>16</v>
      </c>
      <c r="L483" s="17"/>
      <c r="M483" s="105">
        <v>171642</v>
      </c>
      <c r="N483" s="106"/>
      <c r="O483" s="113">
        <v>7.1129252828312133E-4</v>
      </c>
      <c r="P483" s="11"/>
      <c r="Q483" s="3"/>
      <c r="S483" s="3"/>
    </row>
    <row r="484" spans="1:19" ht="15" customHeight="1" x14ac:dyDescent="0.2">
      <c r="A484" s="12" t="s">
        <v>579</v>
      </c>
      <c r="B484" s="24"/>
      <c r="C484" s="24"/>
      <c r="E484" s="10"/>
      <c r="F484" s="11"/>
      <c r="G484" s="10"/>
      <c r="H484" s="2"/>
      <c r="I484" s="32">
        <v>54200</v>
      </c>
      <c r="J484" s="11"/>
      <c r="K484" s="33" t="s">
        <v>16</v>
      </c>
      <c r="L484" s="17"/>
      <c r="M484" s="105">
        <v>253230</v>
      </c>
      <c r="N484" s="106"/>
      <c r="O484" s="113">
        <v>1.0493970411503874E-3</v>
      </c>
      <c r="P484" s="11"/>
      <c r="Q484" s="3"/>
      <c r="S484" s="3"/>
    </row>
    <row r="485" spans="1:19" ht="15" customHeight="1" x14ac:dyDescent="0.2">
      <c r="A485" s="12" t="s">
        <v>580</v>
      </c>
      <c r="B485" s="24"/>
      <c r="C485" s="24"/>
      <c r="E485" s="10"/>
      <c r="F485" s="11"/>
      <c r="G485" s="10"/>
      <c r="H485" s="2"/>
      <c r="I485" s="32">
        <v>54700</v>
      </c>
      <c r="J485" s="11"/>
      <c r="K485" s="33" t="s">
        <v>16</v>
      </c>
      <c r="L485" s="17"/>
      <c r="M485" s="105">
        <v>198423</v>
      </c>
      <c r="N485" s="106"/>
      <c r="O485" s="113">
        <v>8.2227425303551453E-4</v>
      </c>
      <c r="P485" s="11"/>
      <c r="Q485" s="3"/>
      <c r="S485" s="3"/>
    </row>
    <row r="486" spans="1:19" ht="15" customHeight="1" x14ac:dyDescent="0.2">
      <c r="A486" s="12" t="s">
        <v>581</v>
      </c>
      <c r="B486" s="24"/>
      <c r="C486" s="24"/>
      <c r="E486" s="10"/>
      <c r="F486" s="11"/>
      <c r="G486" s="10"/>
      <c r="H486" s="2"/>
      <c r="I486" s="32">
        <v>55400</v>
      </c>
      <c r="J486" s="11"/>
      <c r="K486" s="33" t="s">
        <v>16</v>
      </c>
      <c r="L486" s="17"/>
      <c r="M486" s="105">
        <v>104740</v>
      </c>
      <c r="N486" s="106"/>
      <c r="O486" s="113">
        <v>4.3404749077949524E-4</v>
      </c>
      <c r="P486" s="11"/>
      <c r="Q486" s="3"/>
      <c r="S486" s="3"/>
    </row>
    <row r="487" spans="1:19" ht="15" customHeight="1" x14ac:dyDescent="0.2">
      <c r="A487" s="12" t="s">
        <v>582</v>
      </c>
      <c r="B487" s="24"/>
      <c r="C487" s="24"/>
      <c r="E487" s="10"/>
      <c r="F487" s="11"/>
      <c r="G487" s="10"/>
      <c r="H487" s="2"/>
      <c r="I487" s="32">
        <v>61600</v>
      </c>
      <c r="J487" s="11"/>
      <c r="K487" s="33" t="s">
        <v>16</v>
      </c>
      <c r="L487" s="17"/>
      <c r="M487" s="105">
        <v>87906</v>
      </c>
      <c r="N487" s="106"/>
      <c r="O487" s="113">
        <v>3.6428660229580206E-4</v>
      </c>
      <c r="P487" s="11"/>
      <c r="Q487" s="3"/>
      <c r="S487" s="3"/>
    </row>
    <row r="488" spans="1:19" ht="15" customHeight="1" x14ac:dyDescent="0.2">
      <c r="A488" s="12" t="s">
        <v>583</v>
      </c>
      <c r="B488" s="24"/>
      <c r="C488" s="24"/>
      <c r="E488" s="10"/>
      <c r="F488" s="11"/>
      <c r="G488" s="10"/>
      <c r="H488" s="2"/>
      <c r="I488" s="32">
        <v>72700</v>
      </c>
      <c r="J488" s="11"/>
      <c r="K488" s="33" t="s">
        <v>16</v>
      </c>
      <c r="L488" s="17"/>
      <c r="M488" s="105">
        <v>61457</v>
      </c>
      <c r="N488" s="106"/>
      <c r="O488" s="113">
        <v>2.5468070117276532E-4</v>
      </c>
      <c r="P488" s="11"/>
      <c r="Q488" s="3"/>
      <c r="S488" s="3"/>
    </row>
    <row r="489" spans="1:19" ht="15" customHeight="1" x14ac:dyDescent="0.2">
      <c r="A489" s="12" t="s">
        <v>584</v>
      </c>
      <c r="B489" s="24"/>
      <c r="C489" s="24"/>
      <c r="E489" s="10"/>
      <c r="F489" s="11"/>
      <c r="G489" s="10"/>
      <c r="H489" s="2"/>
      <c r="I489" s="32">
        <v>56400</v>
      </c>
      <c r="J489" s="11"/>
      <c r="K489" s="33" t="s">
        <v>16</v>
      </c>
      <c r="L489" s="17"/>
      <c r="M489" s="105">
        <v>426695</v>
      </c>
      <c r="N489" s="106"/>
      <c r="O489" s="113">
        <v>1.7682441672537399E-3</v>
      </c>
      <c r="P489" s="11"/>
      <c r="Q489" s="3"/>
      <c r="S489" s="3"/>
    </row>
    <row r="490" spans="1:19" ht="15" customHeight="1" x14ac:dyDescent="0.2">
      <c r="A490" s="12" t="s">
        <v>585</v>
      </c>
      <c r="B490" s="24"/>
      <c r="C490" s="24"/>
      <c r="E490" s="10"/>
      <c r="F490" s="11"/>
      <c r="G490" s="10"/>
      <c r="H490" s="2"/>
      <c r="I490" s="32">
        <v>73100</v>
      </c>
      <c r="J490" s="11"/>
      <c r="K490" s="33" t="s">
        <v>16</v>
      </c>
      <c r="L490" s="17"/>
      <c r="M490" s="105">
        <v>79474</v>
      </c>
      <c r="N490" s="106"/>
      <c r="O490" s="113">
        <v>3.2934399734780987E-4</v>
      </c>
      <c r="P490" s="11"/>
      <c r="Q490" s="3"/>
      <c r="S490" s="3"/>
    </row>
    <row r="491" spans="1:19" ht="15" customHeight="1" x14ac:dyDescent="0.2">
      <c r="A491" s="12" t="s">
        <v>586</v>
      </c>
      <c r="B491" s="24"/>
      <c r="C491" s="24"/>
      <c r="E491" s="10"/>
      <c r="F491" s="11"/>
      <c r="G491" s="10"/>
      <c r="H491" s="2"/>
      <c r="I491" s="32">
        <v>48700</v>
      </c>
      <c r="J491" s="11"/>
      <c r="K491" s="33" t="s">
        <v>16</v>
      </c>
      <c r="L491" s="17"/>
      <c r="M491" s="105">
        <v>1356710</v>
      </c>
      <c r="N491" s="106"/>
      <c r="O491" s="113">
        <v>5.6222701089884385E-3</v>
      </c>
      <c r="P491" s="11"/>
      <c r="Q491" s="3"/>
      <c r="S491" s="3"/>
    </row>
    <row r="492" spans="1:19" ht="15" customHeight="1" x14ac:dyDescent="0.2">
      <c r="A492" s="12" t="s">
        <v>587</v>
      </c>
      <c r="B492" s="24"/>
      <c r="C492" s="24"/>
      <c r="E492" s="10"/>
      <c r="F492" s="11"/>
      <c r="G492" s="10"/>
      <c r="H492" s="2"/>
      <c r="I492" s="32">
        <v>73400</v>
      </c>
      <c r="J492" s="11"/>
      <c r="K492" s="33" t="s">
        <v>16</v>
      </c>
      <c r="L492" s="17"/>
      <c r="M492" s="105">
        <v>74098</v>
      </c>
      <c r="N492" s="106"/>
      <c r="O492" s="113">
        <v>3.0706560026521902E-4</v>
      </c>
      <c r="P492" s="11"/>
      <c r="Q492" s="3"/>
      <c r="S492" s="3"/>
    </row>
    <row r="493" spans="1:19" ht="15" customHeight="1" x14ac:dyDescent="0.2">
      <c r="A493" s="12" t="s">
        <v>588</v>
      </c>
      <c r="B493" s="24"/>
      <c r="C493" s="24"/>
      <c r="E493" s="10"/>
      <c r="F493" s="11"/>
      <c r="G493" s="10"/>
      <c r="H493" s="2"/>
      <c r="I493" s="32">
        <v>55700</v>
      </c>
      <c r="J493" s="11"/>
      <c r="K493" s="33" t="s">
        <v>17</v>
      </c>
      <c r="L493" s="17"/>
      <c r="M493" s="105">
        <v>121072</v>
      </c>
      <c r="N493" s="106"/>
      <c r="O493" s="113">
        <v>5.017280676308483E-4</v>
      </c>
      <c r="P493" s="11"/>
      <c r="Q493" s="3"/>
      <c r="S493" s="3"/>
    </row>
    <row r="494" spans="1:19" ht="15" customHeight="1" x14ac:dyDescent="0.2">
      <c r="A494" s="12" t="s">
        <v>127</v>
      </c>
      <c r="B494" s="24"/>
      <c r="C494" s="24"/>
      <c r="E494" s="10"/>
      <c r="F494" s="11"/>
      <c r="G494" s="10"/>
      <c r="H494" s="2"/>
      <c r="I494" s="32">
        <v>43000</v>
      </c>
      <c r="J494" s="11"/>
      <c r="K494" s="33" t="s">
        <v>17</v>
      </c>
      <c r="L494" s="17"/>
      <c r="M494" s="105">
        <v>236594</v>
      </c>
      <c r="N494" s="106"/>
      <c r="O494" s="113">
        <v>9.804566739878165E-4</v>
      </c>
      <c r="P494" s="11"/>
      <c r="Q494" s="3"/>
      <c r="S494" s="3"/>
    </row>
    <row r="495" spans="1:19" ht="15" customHeight="1" x14ac:dyDescent="0.2">
      <c r="A495" s="12" t="s">
        <v>589</v>
      </c>
      <c r="B495" s="24"/>
      <c r="C495" s="24"/>
      <c r="E495" s="10"/>
      <c r="F495" s="11"/>
      <c r="G495" s="10"/>
      <c r="H495" s="2"/>
      <c r="I495" s="32">
        <v>34800</v>
      </c>
      <c r="J495" s="11"/>
      <c r="K495" s="33" t="s">
        <v>17</v>
      </c>
      <c r="L495" s="17"/>
      <c r="M495" s="105">
        <v>1965986</v>
      </c>
      <c r="N495" s="106"/>
      <c r="O495" s="113">
        <v>8.1471385354937639E-3</v>
      </c>
      <c r="P495" s="11"/>
      <c r="Q495" s="3"/>
      <c r="S495" s="3"/>
    </row>
    <row r="496" spans="1:19" ht="15" customHeight="1" x14ac:dyDescent="0.2">
      <c r="A496" s="12" t="s">
        <v>590</v>
      </c>
      <c r="B496" s="24"/>
      <c r="C496" s="24"/>
      <c r="E496" s="10"/>
      <c r="F496" s="11"/>
      <c r="G496" s="10"/>
      <c r="H496" s="2"/>
      <c r="I496" s="32">
        <v>42000</v>
      </c>
      <c r="J496" s="11"/>
      <c r="K496" s="33" t="s">
        <v>17</v>
      </c>
      <c r="L496" s="17"/>
      <c r="M496" s="105">
        <v>155205</v>
      </c>
      <c r="N496" s="106"/>
      <c r="O496" s="113">
        <v>6.4317682648874894E-4</v>
      </c>
      <c r="P496" s="11"/>
      <c r="Q496" s="3"/>
      <c r="S496" s="3"/>
    </row>
    <row r="497" spans="1:19" ht="15" customHeight="1" x14ac:dyDescent="0.2">
      <c r="A497" s="104" t="s">
        <v>591</v>
      </c>
      <c r="B497" s="24"/>
      <c r="C497" s="24"/>
      <c r="E497" s="10"/>
      <c r="F497" s="11"/>
      <c r="G497" s="10"/>
      <c r="H497" s="2"/>
      <c r="I497" s="83">
        <v>28200</v>
      </c>
      <c r="J497" s="103"/>
      <c r="K497" s="33" t="s">
        <v>17</v>
      </c>
      <c r="L497" s="17"/>
      <c r="M497" s="105">
        <v>267548</v>
      </c>
      <c r="N497" s="106"/>
      <c r="O497" s="113">
        <v>1.1087315071899217E-3</v>
      </c>
      <c r="P497" s="11"/>
      <c r="Q497" s="3"/>
      <c r="S497" s="3"/>
    </row>
    <row r="498" spans="1:19" ht="15" customHeight="1" x14ac:dyDescent="0.2">
      <c r="A498" s="12" t="s">
        <v>592</v>
      </c>
      <c r="B498" s="24"/>
      <c r="C498" s="24"/>
      <c r="E498" s="10"/>
      <c r="F498" s="11"/>
      <c r="G498" s="10"/>
      <c r="H498" s="2"/>
      <c r="I498" s="32">
        <v>41600</v>
      </c>
      <c r="J498" s="11"/>
      <c r="K498" s="33" t="s">
        <v>17</v>
      </c>
      <c r="L498" s="17"/>
      <c r="M498" s="105">
        <v>238877</v>
      </c>
      <c r="N498" s="106"/>
      <c r="O498" s="113">
        <v>9.8991753346318019E-4</v>
      </c>
      <c r="P498" s="11"/>
      <c r="Q498" s="3"/>
      <c r="S498" s="3"/>
    </row>
    <row r="499" spans="1:19" ht="15" customHeight="1" x14ac:dyDescent="0.2">
      <c r="A499" s="12" t="s">
        <v>593</v>
      </c>
      <c r="B499" s="24"/>
      <c r="C499" s="24"/>
      <c r="E499" s="10"/>
      <c r="F499" s="11"/>
      <c r="G499" s="10"/>
      <c r="H499" s="2"/>
      <c r="I499" s="32">
        <v>41900</v>
      </c>
      <c r="J499" s="11"/>
      <c r="K499" s="33" t="s">
        <v>17</v>
      </c>
      <c r="L499" s="17"/>
      <c r="M499" s="105">
        <v>224989</v>
      </c>
      <c r="N499" s="106"/>
      <c r="O499" s="113">
        <v>9.3236500766648712E-4</v>
      </c>
      <c r="P499" s="11"/>
      <c r="Q499" s="3"/>
      <c r="S499" s="3"/>
    </row>
    <row r="500" spans="1:19" ht="15" customHeight="1" x14ac:dyDescent="0.2">
      <c r="A500" s="12" t="s">
        <v>594</v>
      </c>
      <c r="B500" s="24"/>
      <c r="C500" s="24"/>
      <c r="E500" s="10"/>
      <c r="F500" s="11"/>
      <c r="G500" s="10"/>
      <c r="H500" s="2"/>
      <c r="I500" s="32">
        <v>22501</v>
      </c>
      <c r="J500" s="11"/>
      <c r="K500" s="33" t="s">
        <v>17</v>
      </c>
      <c r="L500" s="17"/>
      <c r="M500" s="105">
        <v>1085076</v>
      </c>
      <c r="N500" s="106"/>
      <c r="O500" s="113">
        <v>4.4966060254444488E-3</v>
      </c>
      <c r="P500" s="11"/>
      <c r="Q500" s="3"/>
      <c r="S500" s="3"/>
    </row>
    <row r="501" spans="1:19" ht="15" customHeight="1" x14ac:dyDescent="0.2">
      <c r="A501" s="12" t="s">
        <v>594</v>
      </c>
      <c r="B501" s="24"/>
      <c r="C501" s="24"/>
      <c r="E501" s="10"/>
      <c r="F501" s="11"/>
      <c r="G501" s="10"/>
      <c r="H501" s="2"/>
      <c r="I501" s="32">
        <v>22502</v>
      </c>
      <c r="J501" s="11"/>
      <c r="K501" s="33" t="s">
        <v>17</v>
      </c>
      <c r="L501" s="17"/>
      <c r="M501" s="105">
        <v>642846</v>
      </c>
      <c r="N501" s="106"/>
      <c r="O501" s="113">
        <v>2.6639840868592267E-3</v>
      </c>
      <c r="P501" s="11"/>
      <c r="Q501" s="3"/>
      <c r="S501" s="3"/>
    </row>
    <row r="502" spans="1:19" ht="15" customHeight="1" x14ac:dyDescent="0.2">
      <c r="A502" s="12" t="s">
        <v>595</v>
      </c>
      <c r="B502" s="24"/>
      <c r="C502" s="24"/>
      <c r="E502" s="10"/>
      <c r="F502" s="11"/>
      <c r="G502" s="10"/>
      <c r="H502" s="2"/>
      <c r="I502" s="32">
        <v>71600</v>
      </c>
      <c r="J502" s="11"/>
      <c r="K502" s="33" t="s">
        <v>17</v>
      </c>
      <c r="L502" s="17"/>
      <c r="M502" s="105">
        <v>2540821</v>
      </c>
      <c r="N502" s="106"/>
      <c r="O502" s="113">
        <v>1.0529281836641664E-2</v>
      </c>
      <c r="P502" s="11"/>
      <c r="Q502" s="3"/>
      <c r="S502" s="3"/>
    </row>
    <row r="503" spans="1:19" ht="15" customHeight="1" x14ac:dyDescent="0.2">
      <c r="A503" s="12" t="s">
        <v>595</v>
      </c>
      <c r="B503" s="24"/>
      <c r="C503" s="24"/>
      <c r="E503" s="10"/>
      <c r="F503" s="11"/>
      <c r="G503" s="10"/>
      <c r="H503" s="2"/>
      <c r="I503" s="32">
        <v>71603</v>
      </c>
      <c r="J503" s="11"/>
      <c r="K503" s="33" t="s">
        <v>17</v>
      </c>
      <c r="L503" s="17"/>
      <c r="M503" s="105">
        <v>424487</v>
      </c>
      <c r="N503" s="106"/>
      <c r="O503" s="113">
        <v>1.7590941113091044E-3</v>
      </c>
      <c r="P503" s="11"/>
      <c r="Q503" s="3"/>
      <c r="S503" s="3"/>
    </row>
    <row r="504" spans="1:19" ht="15" customHeight="1" x14ac:dyDescent="0.2">
      <c r="A504" s="12" t="s">
        <v>596</v>
      </c>
      <c r="B504" s="24"/>
      <c r="C504" s="24"/>
      <c r="E504" s="10"/>
      <c r="F504" s="11"/>
      <c r="G504" s="10"/>
      <c r="H504" s="2"/>
      <c r="I504" s="32">
        <v>30701</v>
      </c>
      <c r="J504" s="11"/>
      <c r="K504" s="33" t="s">
        <v>17</v>
      </c>
      <c r="L504" s="17"/>
      <c r="M504" s="105">
        <v>2160995</v>
      </c>
      <c r="N504" s="106"/>
      <c r="O504" s="113">
        <v>8.9552650118105339E-3</v>
      </c>
      <c r="P504" s="11"/>
      <c r="Q504" s="3"/>
      <c r="S504" s="3"/>
    </row>
    <row r="505" spans="1:19" ht="15" customHeight="1" x14ac:dyDescent="0.2">
      <c r="A505" s="12" t="s">
        <v>596</v>
      </c>
      <c r="B505" s="24"/>
      <c r="C505" s="24"/>
      <c r="E505" s="10"/>
      <c r="F505" s="11"/>
      <c r="G505" s="10"/>
      <c r="H505" s="2"/>
      <c r="I505" s="32">
        <v>30702</v>
      </c>
      <c r="J505" s="11"/>
      <c r="K505" s="33" t="s">
        <v>17</v>
      </c>
      <c r="M505" s="105">
        <v>2498893</v>
      </c>
      <c r="N505" s="106"/>
      <c r="O505" s="113">
        <v>1.0355530230823423E-2</v>
      </c>
      <c r="P505" s="11"/>
      <c r="Q505" s="3"/>
      <c r="S505" s="3"/>
    </row>
    <row r="506" spans="1:19" ht="15" customHeight="1" x14ac:dyDescent="0.2">
      <c r="A506" s="12" t="s">
        <v>597</v>
      </c>
      <c r="B506" s="24"/>
      <c r="C506" s="24"/>
      <c r="E506" s="10"/>
      <c r="F506" s="11"/>
      <c r="G506" s="10"/>
      <c r="H506" s="2"/>
      <c r="I506" s="32">
        <v>40300</v>
      </c>
      <c r="J506" s="11"/>
      <c r="K506" s="33" t="s">
        <v>17</v>
      </c>
      <c r="M506" s="105">
        <v>164008</v>
      </c>
      <c r="N506" s="106"/>
      <c r="O506" s="113">
        <v>6.796568729020762E-4</v>
      </c>
      <c r="P506" s="11"/>
      <c r="Q506" s="3"/>
      <c r="S506" s="3"/>
    </row>
    <row r="507" spans="1:19" ht="15" customHeight="1" x14ac:dyDescent="0.2">
      <c r="A507" s="12" t="s">
        <v>598</v>
      </c>
      <c r="B507" s="24"/>
      <c r="C507" s="24"/>
      <c r="E507" s="10"/>
      <c r="F507" s="11"/>
      <c r="G507" s="10"/>
      <c r="H507" s="2"/>
      <c r="I507" s="32">
        <v>43800</v>
      </c>
      <c r="J507" s="11"/>
      <c r="K507" s="33" t="s">
        <v>17</v>
      </c>
      <c r="L507" s="17"/>
      <c r="M507" s="105">
        <v>128095</v>
      </c>
      <c r="N507" s="106"/>
      <c r="O507" s="113">
        <v>5.3083171024822845E-4</v>
      </c>
      <c r="P507" s="11"/>
      <c r="Q507" s="3"/>
      <c r="S507" s="3"/>
    </row>
    <row r="508" spans="1:19" ht="15" customHeight="1" x14ac:dyDescent="0.2">
      <c r="A508" s="12" t="s">
        <v>599</v>
      </c>
      <c r="B508" s="24"/>
      <c r="C508" s="24"/>
      <c r="E508" s="10"/>
      <c r="F508" s="11"/>
      <c r="G508" s="10"/>
      <c r="H508" s="2"/>
      <c r="I508" s="32">
        <v>44900</v>
      </c>
      <c r="J508" s="11"/>
      <c r="K508" s="33" t="s">
        <v>17</v>
      </c>
      <c r="L508" s="17"/>
      <c r="M508" s="105">
        <v>175954</v>
      </c>
      <c r="N508" s="106"/>
      <c r="O508" s="113">
        <v>7.2916165927644939E-4</v>
      </c>
      <c r="P508" s="11"/>
      <c r="Q508" s="3"/>
      <c r="S508" s="3"/>
    </row>
    <row r="509" spans="1:19" ht="15" customHeight="1" x14ac:dyDescent="0.2">
      <c r="A509" s="12" t="s">
        <v>600</v>
      </c>
      <c r="B509" s="24"/>
      <c r="C509" s="24"/>
      <c r="E509" s="10"/>
      <c r="F509" s="11"/>
      <c r="G509" s="10"/>
      <c r="H509" s="2"/>
      <c r="I509" s="32">
        <v>40000</v>
      </c>
      <c r="J509" s="11"/>
      <c r="K509" s="33" t="s">
        <v>17</v>
      </c>
      <c r="L509" s="17" t="s">
        <v>30</v>
      </c>
      <c r="M509" s="105">
        <v>270426</v>
      </c>
      <c r="N509" s="106"/>
      <c r="O509" s="113">
        <v>1.1206580746757283E-3</v>
      </c>
      <c r="P509" s="11"/>
      <c r="Q509" s="3"/>
      <c r="S509" s="3"/>
    </row>
    <row r="510" spans="1:19" ht="15" customHeight="1" x14ac:dyDescent="0.2">
      <c r="A510" s="12" t="s">
        <v>601</v>
      </c>
      <c r="B510" s="24"/>
      <c r="C510" s="24"/>
      <c r="E510" s="10"/>
      <c r="F510" s="11"/>
      <c r="G510" s="10"/>
      <c r="H510" s="2"/>
      <c r="I510" s="32">
        <v>40400</v>
      </c>
      <c r="J510" s="11"/>
      <c r="K510" s="33" t="s">
        <v>17</v>
      </c>
      <c r="L510" s="17"/>
      <c r="M510" s="105">
        <v>153175</v>
      </c>
      <c r="N510" s="106"/>
      <c r="O510" s="113">
        <v>6.3476441092370805E-4</v>
      </c>
      <c r="P510" s="11"/>
      <c r="Q510" s="3"/>
      <c r="S510" s="3"/>
    </row>
    <row r="511" spans="1:19" ht="15" customHeight="1" x14ac:dyDescent="0.2">
      <c r="A511" s="12" t="s">
        <v>602</v>
      </c>
      <c r="B511" s="24"/>
      <c r="C511" s="24"/>
      <c r="E511" s="10"/>
      <c r="F511" s="11"/>
      <c r="G511" s="10"/>
      <c r="H511" s="2"/>
      <c r="I511" s="32">
        <v>29400</v>
      </c>
      <c r="J511" s="11"/>
      <c r="K511" s="33" t="s">
        <v>17</v>
      </c>
      <c r="L511" s="17"/>
      <c r="M511" s="105">
        <v>922276</v>
      </c>
      <c r="N511" s="106"/>
      <c r="O511" s="113">
        <v>3.8219551614106337E-3</v>
      </c>
      <c r="P511" s="11"/>
      <c r="Q511" s="3"/>
      <c r="S511" s="3"/>
    </row>
    <row r="512" spans="1:19" ht="15" customHeight="1" x14ac:dyDescent="0.2">
      <c r="A512" s="12" t="s">
        <v>603</v>
      </c>
      <c r="B512" s="24"/>
      <c r="C512" s="24"/>
      <c r="E512" s="10"/>
      <c r="F512" s="11"/>
      <c r="G512" s="10"/>
      <c r="H512" s="2"/>
      <c r="I512" s="32">
        <v>24200</v>
      </c>
      <c r="J512" s="11"/>
      <c r="K512" s="33" t="s">
        <v>17</v>
      </c>
      <c r="L512" s="17"/>
      <c r="M512" s="105">
        <v>312466</v>
      </c>
      <c r="N512" s="106"/>
      <c r="O512" s="113">
        <v>1.2948738137665244E-3</v>
      </c>
      <c r="P512" s="11"/>
      <c r="Q512" s="3"/>
      <c r="S512" s="3"/>
    </row>
    <row r="513" spans="1:19" ht="15" customHeight="1" x14ac:dyDescent="0.2">
      <c r="A513" s="12" t="s">
        <v>131</v>
      </c>
      <c r="B513" s="24"/>
      <c r="C513" s="24"/>
      <c r="E513" s="10"/>
      <c r="F513" s="11"/>
      <c r="G513" s="10"/>
      <c r="H513" s="2"/>
      <c r="I513" s="32">
        <v>78600</v>
      </c>
      <c r="J513" s="11"/>
      <c r="K513" s="33" t="s">
        <v>18</v>
      </c>
      <c r="M513" s="105">
        <v>97927</v>
      </c>
      <c r="N513" s="106"/>
      <c r="O513" s="113">
        <v>4.0581409804815385E-4</v>
      </c>
      <c r="P513" s="11"/>
      <c r="Q513" s="3"/>
      <c r="S513" s="3"/>
    </row>
    <row r="514" spans="1:19" ht="15" customHeight="1" x14ac:dyDescent="0.2">
      <c r="A514" s="12" t="s">
        <v>604</v>
      </c>
      <c r="B514" s="24"/>
      <c r="C514" s="24"/>
      <c r="E514" s="10"/>
      <c r="F514" s="11"/>
      <c r="G514" s="10"/>
      <c r="H514" s="2"/>
      <c r="I514" s="32">
        <v>25700</v>
      </c>
      <c r="J514" s="11"/>
      <c r="K514" s="33" t="s">
        <v>19</v>
      </c>
      <c r="L514" s="17"/>
      <c r="M514" s="105">
        <v>142268</v>
      </c>
      <c r="N514" s="106"/>
      <c r="O514" s="113">
        <v>5.8956528946168825E-4</v>
      </c>
      <c r="P514" s="11"/>
      <c r="Q514" s="3"/>
      <c r="S514" s="3"/>
    </row>
    <row r="515" spans="1:19" ht="15" customHeight="1" x14ac:dyDescent="0.2">
      <c r="A515" s="12" t="s">
        <v>605</v>
      </c>
      <c r="B515" s="24"/>
      <c r="C515" s="24"/>
      <c r="E515" s="10"/>
      <c r="F515" s="11"/>
      <c r="G515" s="10"/>
      <c r="H515" s="2"/>
      <c r="I515" s="32">
        <v>65100</v>
      </c>
      <c r="J515" s="11"/>
      <c r="K515" s="33" t="s">
        <v>19</v>
      </c>
      <c r="L515" s="17"/>
      <c r="M515" s="105">
        <v>4260</v>
      </c>
      <c r="N515" s="106"/>
      <c r="O515" s="113">
        <v>1.7653640545356596E-5</v>
      </c>
      <c r="P515" s="11"/>
      <c r="Q515" s="3"/>
      <c r="S515" s="3"/>
    </row>
    <row r="516" spans="1:19" ht="15" customHeight="1" x14ac:dyDescent="0.2">
      <c r="A516" s="12" t="s">
        <v>606</v>
      </c>
      <c r="B516" s="24"/>
      <c r="C516" s="24"/>
      <c r="E516" s="10"/>
      <c r="F516" s="11"/>
      <c r="G516" s="10"/>
      <c r="H516" s="2"/>
      <c r="I516" s="32">
        <v>54900</v>
      </c>
      <c r="J516" s="11"/>
      <c r="K516" s="33" t="s">
        <v>19</v>
      </c>
      <c r="M516" s="105">
        <v>76110</v>
      </c>
      <c r="N516" s="106"/>
      <c r="O516" s="113">
        <v>3.1540342298288506E-4</v>
      </c>
      <c r="P516" s="11"/>
      <c r="Q516" s="3"/>
      <c r="S516" s="3"/>
    </row>
    <row r="517" spans="1:19" ht="15" customHeight="1" x14ac:dyDescent="0.2">
      <c r="A517" s="12" t="s">
        <v>607</v>
      </c>
      <c r="B517" s="24"/>
      <c r="C517" s="24"/>
      <c r="E517" s="10"/>
      <c r="F517" s="11"/>
      <c r="G517" s="10"/>
      <c r="H517" s="2"/>
      <c r="I517" s="32">
        <v>28500</v>
      </c>
      <c r="J517" s="11"/>
      <c r="K517" s="33" t="s">
        <v>19</v>
      </c>
      <c r="L517" s="17"/>
      <c r="M517" s="105">
        <v>60323</v>
      </c>
      <c r="N517" s="106"/>
      <c r="O517" s="113">
        <v>2.4998135178815631E-4</v>
      </c>
      <c r="P517" s="11"/>
      <c r="Q517" s="3"/>
      <c r="S517" s="3"/>
    </row>
    <row r="518" spans="1:19" ht="15" customHeight="1" x14ac:dyDescent="0.2">
      <c r="A518" s="12" t="s">
        <v>608</v>
      </c>
      <c r="B518" s="24"/>
      <c r="C518" s="24"/>
      <c r="E518" s="10"/>
      <c r="F518" s="11"/>
      <c r="G518" s="10"/>
      <c r="H518" s="2"/>
      <c r="I518" s="32">
        <v>26800</v>
      </c>
      <c r="J518" s="11"/>
      <c r="K518" s="33" t="s">
        <v>19</v>
      </c>
      <c r="M518" s="105">
        <v>140694</v>
      </c>
      <c r="N518" s="106"/>
      <c r="O518" s="113">
        <v>5.8304255936347435E-4</v>
      </c>
      <c r="P518" s="11"/>
      <c r="Q518" s="3"/>
      <c r="S518" s="3"/>
    </row>
    <row r="519" spans="1:19" ht="15" customHeight="1" x14ac:dyDescent="0.2">
      <c r="A519" s="12" t="s">
        <v>609</v>
      </c>
      <c r="B519" s="24"/>
      <c r="C519" s="24"/>
      <c r="E519" s="10"/>
      <c r="F519" s="11"/>
      <c r="G519" s="10"/>
      <c r="H519" s="2"/>
      <c r="I519" s="32">
        <v>20400</v>
      </c>
      <c r="J519" s="11"/>
      <c r="K519" s="33" t="s">
        <v>19</v>
      </c>
      <c r="M519" s="105">
        <v>98725</v>
      </c>
      <c r="N519" s="106"/>
      <c r="O519" s="113">
        <v>4.0912104761510091E-4</v>
      </c>
      <c r="P519" s="11"/>
      <c r="Q519" s="3"/>
      <c r="S519" s="3"/>
    </row>
    <row r="520" spans="1:19" ht="15" customHeight="1" x14ac:dyDescent="0.2">
      <c r="A520" s="12" t="s">
        <v>610</v>
      </c>
      <c r="B520" s="24"/>
      <c r="C520" s="24"/>
      <c r="E520" s="10"/>
      <c r="F520" s="11"/>
      <c r="G520" s="10"/>
      <c r="H520" s="2"/>
      <c r="I520" s="32">
        <v>71700</v>
      </c>
      <c r="J520" s="11"/>
      <c r="K520" s="33" t="s">
        <v>19</v>
      </c>
      <c r="L520" s="17"/>
      <c r="M520" s="105">
        <v>780823</v>
      </c>
      <c r="N520" s="106"/>
      <c r="O520" s="113">
        <v>3.2357672703161909E-3</v>
      </c>
      <c r="P520" s="11"/>
      <c r="Q520" s="3"/>
      <c r="S520" s="3"/>
    </row>
    <row r="521" spans="1:19" ht="15" customHeight="1" x14ac:dyDescent="0.2">
      <c r="A521" s="12" t="s">
        <v>610</v>
      </c>
      <c r="B521" s="24"/>
      <c r="C521" s="24"/>
      <c r="E521" s="10"/>
      <c r="F521" s="11"/>
      <c r="G521" s="10"/>
      <c r="H521" s="2"/>
      <c r="I521" s="32">
        <v>71703</v>
      </c>
      <c r="J521" s="11"/>
      <c r="K521" s="33" t="s">
        <v>19</v>
      </c>
      <c r="L521" s="17"/>
      <c r="M521" s="105">
        <v>152809</v>
      </c>
      <c r="N521" s="106"/>
      <c r="O521" s="113">
        <v>6.3324768969375488E-4</v>
      </c>
      <c r="P521" s="11"/>
      <c r="Q521" s="3"/>
      <c r="S521" s="3"/>
    </row>
    <row r="522" spans="1:19" ht="15" customHeight="1" x14ac:dyDescent="0.2">
      <c r="A522" s="12" t="s">
        <v>611</v>
      </c>
      <c r="B522" s="24"/>
      <c r="C522" s="24"/>
      <c r="E522" s="10"/>
      <c r="F522" s="11"/>
      <c r="G522" s="10"/>
      <c r="H522" s="2"/>
      <c r="I522" s="32">
        <v>48500</v>
      </c>
      <c r="J522" s="11"/>
      <c r="K522" s="33" t="s">
        <v>19</v>
      </c>
      <c r="L522" s="17"/>
      <c r="M522" s="105">
        <v>61116</v>
      </c>
      <c r="N522" s="106"/>
      <c r="O522" s="113">
        <v>2.5326758111972152E-4</v>
      </c>
      <c r="P522" s="11"/>
      <c r="Q522" s="3"/>
      <c r="S522" s="3"/>
    </row>
    <row r="523" spans="1:19" ht="15" customHeight="1" x14ac:dyDescent="0.2">
      <c r="A523" s="12" t="s">
        <v>612</v>
      </c>
      <c r="B523" s="24"/>
      <c r="C523" s="24"/>
      <c r="E523" s="10"/>
      <c r="F523" s="11"/>
      <c r="G523" s="10"/>
      <c r="H523" s="2"/>
      <c r="I523" s="32">
        <v>42300</v>
      </c>
      <c r="J523" s="11"/>
      <c r="K523" s="33" t="s">
        <v>20</v>
      </c>
      <c r="L523" s="17"/>
      <c r="M523" s="105">
        <v>116948</v>
      </c>
      <c r="N523" s="106"/>
      <c r="O523" s="113">
        <v>4.8463801748787868E-4</v>
      </c>
      <c r="P523" s="11"/>
      <c r="Q523" s="3"/>
      <c r="S523" s="3"/>
    </row>
    <row r="524" spans="1:19" ht="15" customHeight="1" x14ac:dyDescent="0.2">
      <c r="A524" s="12" t="s">
        <v>613</v>
      </c>
      <c r="B524" s="24"/>
      <c r="C524" s="24"/>
      <c r="E524" s="10"/>
      <c r="F524" s="11"/>
      <c r="G524" s="10"/>
      <c r="H524" s="2"/>
      <c r="I524" s="32">
        <v>53000</v>
      </c>
      <c r="J524" s="11"/>
      <c r="K524" s="33" t="s">
        <v>20</v>
      </c>
      <c r="L524" s="17"/>
      <c r="M524" s="105">
        <v>266899</v>
      </c>
      <c r="N524" s="106"/>
      <c r="O524" s="113">
        <v>1.1060420206373545E-3</v>
      </c>
      <c r="P524" s="11"/>
      <c r="Q524" s="3"/>
      <c r="S524" s="3"/>
    </row>
    <row r="525" spans="1:19" ht="15" customHeight="1" x14ac:dyDescent="0.2">
      <c r="A525" s="12" t="s">
        <v>614</v>
      </c>
      <c r="B525" s="24"/>
      <c r="C525" s="24"/>
      <c r="E525" s="10"/>
      <c r="F525" s="11"/>
      <c r="G525" s="10"/>
      <c r="H525" s="2"/>
      <c r="I525" s="32">
        <v>42200</v>
      </c>
      <c r="J525" s="11"/>
      <c r="K525" s="33" t="s">
        <v>20</v>
      </c>
      <c r="M525" s="105">
        <v>137871</v>
      </c>
      <c r="N525" s="106"/>
      <c r="O525" s="113">
        <v>5.7134391446686831E-4</v>
      </c>
      <c r="P525" s="11"/>
      <c r="Q525" s="3"/>
      <c r="S525" s="3"/>
    </row>
    <row r="526" spans="1:19" ht="15" customHeight="1" x14ac:dyDescent="0.2">
      <c r="A526" s="12" t="s">
        <v>615</v>
      </c>
      <c r="B526" s="24"/>
      <c r="C526" s="24"/>
      <c r="E526" s="10"/>
      <c r="F526" s="11"/>
      <c r="G526" s="10"/>
      <c r="H526" s="2"/>
      <c r="I526" s="32">
        <v>43400</v>
      </c>
      <c r="J526" s="11"/>
      <c r="K526" s="33" t="s">
        <v>20</v>
      </c>
      <c r="M526" s="105">
        <v>150863</v>
      </c>
      <c r="N526" s="106"/>
      <c r="O526" s="113">
        <v>6.2518337408312957E-4</v>
      </c>
      <c r="P526" s="11"/>
      <c r="Q526" s="3"/>
      <c r="S526" s="3"/>
    </row>
    <row r="527" spans="1:19" ht="15" customHeight="1" x14ac:dyDescent="0.2">
      <c r="A527" s="12" t="s">
        <v>616</v>
      </c>
      <c r="B527" s="24"/>
      <c r="C527" s="24"/>
      <c r="E527" s="10"/>
      <c r="F527" s="11"/>
      <c r="G527" s="10"/>
      <c r="H527" s="2"/>
      <c r="I527" s="32">
        <v>55800</v>
      </c>
      <c r="J527" s="11"/>
      <c r="K527" s="33" t="s">
        <v>20</v>
      </c>
      <c r="L527" s="17"/>
      <c r="M527" s="105">
        <v>174327</v>
      </c>
      <c r="N527" s="106"/>
      <c r="O527" s="113">
        <v>7.2241929468318765E-4</v>
      </c>
      <c r="P527" s="11"/>
      <c r="Q527" s="3"/>
      <c r="S527" s="3"/>
    </row>
    <row r="528" spans="1:19" ht="15" customHeight="1" x14ac:dyDescent="0.2">
      <c r="A528" s="12" t="s">
        <v>617</v>
      </c>
      <c r="B528" s="24"/>
      <c r="C528" s="24"/>
      <c r="E528" s="10"/>
      <c r="F528" s="11"/>
      <c r="G528" s="10"/>
      <c r="H528" s="2"/>
      <c r="I528" s="32">
        <v>59700</v>
      </c>
      <c r="J528" s="11"/>
      <c r="K528" s="33" t="s">
        <v>20</v>
      </c>
      <c r="L528" s="17"/>
      <c r="M528" s="105">
        <v>559266</v>
      </c>
      <c r="N528" s="106"/>
      <c r="O528" s="113">
        <v>2.3176246322158221E-3</v>
      </c>
      <c r="P528" s="11"/>
      <c r="Q528" s="3"/>
      <c r="R528" s="4"/>
      <c r="S528" s="5"/>
    </row>
    <row r="529" spans="1:19" ht="15" customHeight="1" x14ac:dyDescent="0.2">
      <c r="A529" s="12" t="s">
        <v>618</v>
      </c>
      <c r="B529" s="24"/>
      <c r="C529" s="24"/>
      <c r="E529" s="10"/>
      <c r="F529" s="11"/>
      <c r="G529" s="10"/>
      <c r="H529" s="2"/>
      <c r="I529" s="32">
        <v>65200</v>
      </c>
      <c r="J529" s="11"/>
      <c r="K529" s="33" t="s">
        <v>20</v>
      </c>
      <c r="L529" s="17"/>
      <c r="M529" s="105">
        <v>44645</v>
      </c>
      <c r="N529" s="106"/>
      <c r="O529" s="113">
        <v>1.850109817247524E-4</v>
      </c>
      <c r="P529" s="11"/>
      <c r="Q529" s="3"/>
      <c r="R529" s="4"/>
      <c r="S529" s="5"/>
    </row>
    <row r="530" spans="1:19" ht="15" customHeight="1" x14ac:dyDescent="0.2">
      <c r="A530" s="12" t="s">
        <v>619</v>
      </c>
      <c r="B530" s="24"/>
      <c r="C530" s="24"/>
      <c r="E530" s="10"/>
      <c r="F530" s="11"/>
      <c r="G530" s="10"/>
      <c r="H530" s="2"/>
      <c r="I530" s="32">
        <v>59600</v>
      </c>
      <c r="J530" s="11"/>
      <c r="K530" s="33" t="s">
        <v>20</v>
      </c>
      <c r="L530" s="17"/>
      <c r="M530" s="105">
        <v>687028</v>
      </c>
      <c r="N530" s="106"/>
      <c r="O530" s="113">
        <v>2.8470763747876176E-3</v>
      </c>
      <c r="P530" s="11"/>
      <c r="Q530" s="3"/>
      <c r="R530" s="4"/>
      <c r="S530" s="5"/>
    </row>
    <row r="531" spans="1:19" ht="15" customHeight="1" x14ac:dyDescent="0.2">
      <c r="A531" s="12" t="s">
        <v>620</v>
      </c>
      <c r="B531" s="24"/>
      <c r="C531" s="24"/>
      <c r="E531" s="10"/>
      <c r="F531" s="11"/>
      <c r="G531" s="10"/>
      <c r="H531" s="2"/>
      <c r="I531" s="32">
        <v>61900</v>
      </c>
      <c r="J531" s="11"/>
      <c r="K531" s="33" t="s">
        <v>20</v>
      </c>
      <c r="L531" s="17"/>
      <c r="M531" s="105">
        <v>163558</v>
      </c>
      <c r="N531" s="106"/>
      <c r="O531" s="113">
        <v>6.7779205171770746E-4</v>
      </c>
      <c r="P531" s="11"/>
      <c r="Q531" s="3"/>
      <c r="R531" s="4"/>
      <c r="S531" s="5"/>
    </row>
    <row r="532" spans="1:19" ht="15" customHeight="1" x14ac:dyDescent="0.2">
      <c r="A532" s="12" t="s">
        <v>621</v>
      </c>
      <c r="B532" s="24"/>
      <c r="C532" s="24"/>
      <c r="E532" s="10"/>
      <c r="F532" s="11"/>
      <c r="G532" s="10"/>
      <c r="H532" s="2"/>
      <c r="I532" s="32">
        <v>51200</v>
      </c>
      <c r="J532" s="11"/>
      <c r="K532" s="33" t="s">
        <v>20</v>
      </c>
      <c r="L532" s="17"/>
      <c r="M532" s="105">
        <v>498909</v>
      </c>
      <c r="N532" s="106"/>
      <c r="O532" s="113">
        <v>2.0675023828270688E-3</v>
      </c>
      <c r="P532" s="11"/>
      <c r="Q532" s="3"/>
      <c r="R532" s="4"/>
      <c r="S532" s="5"/>
    </row>
    <row r="533" spans="1:19" ht="15" customHeight="1" x14ac:dyDescent="0.2">
      <c r="A533" s="12" t="s">
        <v>622</v>
      </c>
      <c r="B533" s="24"/>
      <c r="C533" s="24"/>
      <c r="E533" s="10"/>
      <c r="F533" s="11"/>
      <c r="G533" s="10"/>
      <c r="H533" s="2"/>
      <c r="I533" s="32">
        <v>41000</v>
      </c>
      <c r="J533" s="11"/>
      <c r="K533" s="33" t="s">
        <v>20</v>
      </c>
      <c r="L533" s="17"/>
      <c r="M533" s="105">
        <v>162914</v>
      </c>
      <c r="N533" s="106"/>
      <c r="O533" s="113">
        <v>6.7512328540052214E-4</v>
      </c>
      <c r="P533" s="11"/>
      <c r="Q533" s="3"/>
      <c r="R533" s="4"/>
      <c r="S533" s="5"/>
    </row>
    <row r="534" spans="1:19" ht="15" customHeight="1" x14ac:dyDescent="0.2">
      <c r="A534" s="12" t="s">
        <v>623</v>
      </c>
      <c r="B534" s="24"/>
      <c r="C534" s="24"/>
      <c r="E534" s="10"/>
      <c r="F534" s="11"/>
      <c r="G534" s="10"/>
      <c r="H534" s="2"/>
      <c r="I534" s="32">
        <v>68700</v>
      </c>
      <c r="J534" s="11"/>
      <c r="K534" s="33" t="s">
        <v>20</v>
      </c>
      <c r="L534" s="17"/>
      <c r="M534" s="105">
        <v>236502</v>
      </c>
      <c r="N534" s="106"/>
      <c r="O534" s="113">
        <v>9.8007542165678995E-4</v>
      </c>
      <c r="P534" s="11"/>
      <c r="Q534" s="3"/>
      <c r="R534" s="4"/>
      <c r="S534" s="5"/>
    </row>
    <row r="535" spans="1:19" ht="15" customHeight="1" x14ac:dyDescent="0.2">
      <c r="A535" s="12" t="s">
        <v>624</v>
      </c>
      <c r="B535" s="24"/>
      <c r="C535" s="24"/>
      <c r="E535" s="10"/>
      <c r="F535" s="11"/>
      <c r="G535" s="10"/>
      <c r="H535" s="2"/>
      <c r="I535" s="32">
        <v>21300</v>
      </c>
      <c r="J535" s="11"/>
      <c r="K535" s="33" t="s">
        <v>20</v>
      </c>
      <c r="L535" s="17"/>
      <c r="M535" s="105">
        <v>586931</v>
      </c>
      <c r="N535" s="106"/>
      <c r="O535" s="113">
        <v>2.4322696945837303E-3</v>
      </c>
      <c r="P535" s="11"/>
      <c r="Q535" s="3"/>
      <c r="R535" s="4"/>
      <c r="S535" s="5"/>
    </row>
    <row r="536" spans="1:19" ht="15" customHeight="1" x14ac:dyDescent="0.2">
      <c r="A536" s="12" t="s">
        <v>625</v>
      </c>
      <c r="B536" s="24"/>
      <c r="C536" s="24"/>
      <c r="E536" s="10"/>
      <c r="F536" s="11"/>
      <c r="G536" s="10"/>
      <c r="H536" s="2"/>
      <c r="I536" s="32">
        <v>60400</v>
      </c>
      <c r="J536" s="11"/>
      <c r="K536" s="33" t="s">
        <v>20</v>
      </c>
      <c r="L536" s="17"/>
      <c r="M536" s="105">
        <v>49730</v>
      </c>
      <c r="N536" s="106"/>
      <c r="O536" s="113">
        <v>2.0608346110811819E-4</v>
      </c>
      <c r="P536" s="11"/>
      <c r="Q536" s="3"/>
      <c r="R536" s="4"/>
      <c r="S536" s="5"/>
    </row>
    <row r="537" spans="1:19" ht="15" customHeight="1" x14ac:dyDescent="0.2">
      <c r="A537" s="12" t="s">
        <v>626</v>
      </c>
      <c r="B537" s="24"/>
      <c r="C537" s="24"/>
      <c r="E537" s="10"/>
      <c r="F537" s="11"/>
      <c r="G537" s="10"/>
      <c r="H537" s="2"/>
      <c r="I537" s="32">
        <v>46100</v>
      </c>
      <c r="J537" s="11"/>
      <c r="K537" s="33" t="s">
        <v>20</v>
      </c>
      <c r="L537" s="17"/>
      <c r="M537" s="105">
        <v>135831</v>
      </c>
      <c r="N537" s="106"/>
      <c r="O537" s="113">
        <v>5.6289005843106373E-4</v>
      </c>
      <c r="P537" s="11"/>
      <c r="Q537" s="3"/>
      <c r="R537" s="4"/>
      <c r="S537" s="5"/>
    </row>
    <row r="538" spans="1:19" ht="15" customHeight="1" x14ac:dyDescent="0.2">
      <c r="A538" s="12" t="s">
        <v>627</v>
      </c>
      <c r="B538" s="24"/>
      <c r="C538" s="24"/>
      <c r="E538" s="10"/>
      <c r="F538" s="11"/>
      <c r="G538" s="10"/>
      <c r="H538" s="2"/>
      <c r="I538" s="32">
        <v>71800</v>
      </c>
      <c r="J538" s="11"/>
      <c r="K538" s="33" t="s">
        <v>20</v>
      </c>
      <c r="L538" s="17"/>
      <c r="M538" s="105">
        <v>732928</v>
      </c>
      <c r="N538" s="106"/>
      <c r="O538" s="113">
        <v>3.0372881355932202E-3</v>
      </c>
      <c r="P538" s="11"/>
      <c r="Q538" s="3"/>
      <c r="R538" s="4"/>
      <c r="S538" s="5"/>
    </row>
    <row r="539" spans="1:19" ht="15" customHeight="1" x14ac:dyDescent="0.2">
      <c r="A539" s="12" t="s">
        <v>627</v>
      </c>
      <c r="B539" s="24"/>
      <c r="C539" s="24"/>
      <c r="E539" s="10"/>
      <c r="F539" s="11"/>
      <c r="G539" s="10"/>
      <c r="H539" s="2"/>
      <c r="I539" s="32">
        <v>71803</v>
      </c>
      <c r="J539" s="11"/>
      <c r="K539" s="33" t="s">
        <v>20</v>
      </c>
      <c r="L539" s="17"/>
      <c r="M539" s="105">
        <v>461625</v>
      </c>
      <c r="N539" s="106"/>
      <c r="O539" s="113">
        <v>1.9129957316315113E-3</v>
      </c>
      <c r="P539" s="11"/>
      <c r="Q539" s="3"/>
      <c r="R539" s="4"/>
      <c r="S539" s="5"/>
    </row>
    <row r="540" spans="1:19" ht="15" customHeight="1" x14ac:dyDescent="0.2">
      <c r="A540" s="12" t="s">
        <v>628</v>
      </c>
      <c r="B540" s="24"/>
      <c r="C540" s="24"/>
      <c r="E540" s="10"/>
      <c r="F540" s="11"/>
      <c r="G540" s="10"/>
      <c r="H540" s="2"/>
      <c r="I540" s="32">
        <v>21600</v>
      </c>
      <c r="J540" s="11"/>
      <c r="K540" s="33" t="s">
        <v>20</v>
      </c>
      <c r="L540" s="17"/>
      <c r="M540" s="105">
        <v>267458</v>
      </c>
      <c r="N540" s="106"/>
      <c r="O540" s="113">
        <v>1.108358542953048E-3</v>
      </c>
      <c r="P540" s="11"/>
      <c r="Q540" s="3"/>
      <c r="R540" s="4"/>
      <c r="S540" s="5"/>
    </row>
    <row r="541" spans="1:19" ht="15" customHeight="1" x14ac:dyDescent="0.2">
      <c r="A541" s="12" t="s">
        <v>629</v>
      </c>
      <c r="B541" s="24"/>
      <c r="C541" s="24"/>
      <c r="E541" s="10"/>
      <c r="F541" s="11"/>
      <c r="G541" s="10"/>
      <c r="H541" s="2"/>
      <c r="I541" s="32">
        <v>48200</v>
      </c>
      <c r="J541" s="11"/>
      <c r="K541" s="33" t="s">
        <v>20</v>
      </c>
      <c r="L541" s="17"/>
      <c r="M541" s="105">
        <v>78509</v>
      </c>
      <c r="N541" s="106"/>
      <c r="O541" s="113">
        <v>3.2534499191910819E-4</v>
      </c>
      <c r="P541" s="11"/>
      <c r="Q541" s="3"/>
      <c r="R541" s="4"/>
      <c r="S541" s="5"/>
    </row>
    <row r="542" spans="1:19" ht="15" customHeight="1" x14ac:dyDescent="0.2">
      <c r="A542" s="12" t="s">
        <v>630</v>
      </c>
      <c r="B542" s="24"/>
      <c r="C542" s="24"/>
      <c r="E542" s="10"/>
      <c r="F542" s="11"/>
      <c r="G542" s="10"/>
      <c r="H542" s="2"/>
      <c r="I542" s="32">
        <v>51300</v>
      </c>
      <c r="J542" s="11"/>
      <c r="K542" s="33" t="s">
        <v>20</v>
      </c>
      <c r="L542" s="17"/>
      <c r="M542" s="105">
        <v>253393</v>
      </c>
      <c r="N542" s="106"/>
      <c r="O542" s="113">
        <v>1.0500725208238365E-3</v>
      </c>
      <c r="P542" s="11"/>
      <c r="Q542" s="3"/>
      <c r="R542" s="4"/>
      <c r="S542" s="5"/>
    </row>
    <row r="543" spans="1:19" ht="15" customHeight="1" x14ac:dyDescent="0.2">
      <c r="A543" s="12" t="s">
        <v>631</v>
      </c>
      <c r="B543" s="24"/>
      <c r="C543" s="24"/>
      <c r="E543" s="10"/>
      <c r="F543" s="11"/>
      <c r="G543" s="10"/>
      <c r="H543" s="2"/>
      <c r="I543" s="32">
        <v>29800</v>
      </c>
      <c r="J543" s="11"/>
      <c r="K543" s="33" t="s">
        <v>20</v>
      </c>
      <c r="L543" s="17"/>
      <c r="M543" s="105">
        <v>196339</v>
      </c>
      <c r="N543" s="106"/>
      <c r="O543" s="113">
        <v>8.1363805892834939E-4</v>
      </c>
      <c r="P543" s="11"/>
      <c r="Q543" s="3"/>
      <c r="R543" s="4"/>
      <c r="S543" s="5"/>
    </row>
    <row r="544" spans="1:19" ht="15" customHeight="1" x14ac:dyDescent="0.2">
      <c r="A544" s="12" t="s">
        <v>632</v>
      </c>
      <c r="B544" s="24"/>
      <c r="C544" s="24"/>
      <c r="E544" s="10"/>
      <c r="F544" s="11"/>
      <c r="G544" s="10"/>
      <c r="H544" s="2"/>
      <c r="I544" s="32">
        <v>62300</v>
      </c>
      <c r="J544" s="11"/>
      <c r="K544" s="33" t="s">
        <v>21</v>
      </c>
      <c r="L544" s="17"/>
      <c r="M544" s="105">
        <v>2072985</v>
      </c>
      <c r="N544" s="106"/>
      <c r="O544" s="113">
        <v>8.5905474286187885E-3</v>
      </c>
      <c r="P544" s="11"/>
      <c r="Q544" s="3"/>
      <c r="R544" s="4"/>
      <c r="S544" s="5"/>
    </row>
    <row r="545" spans="1:19" ht="15" customHeight="1" x14ac:dyDescent="0.2">
      <c r="A545" s="12" t="s">
        <v>633</v>
      </c>
      <c r="B545" s="24"/>
      <c r="C545" s="24"/>
      <c r="E545" s="10"/>
      <c r="F545" s="11"/>
      <c r="G545" s="10"/>
      <c r="H545" s="2"/>
      <c r="I545" s="32">
        <v>60600</v>
      </c>
      <c r="J545" s="11"/>
      <c r="K545" s="33" t="s">
        <v>21</v>
      </c>
      <c r="L545" s="17"/>
      <c r="M545" s="105">
        <v>0</v>
      </c>
      <c r="N545" s="106"/>
      <c r="O545" s="113">
        <v>0</v>
      </c>
      <c r="P545" s="11"/>
      <c r="Q545" s="3"/>
      <c r="R545" s="4"/>
      <c r="S545" s="5"/>
    </row>
    <row r="546" spans="1:19" ht="15" customHeight="1" x14ac:dyDescent="0.2">
      <c r="A546" s="12" t="s">
        <v>634</v>
      </c>
      <c r="B546" s="24"/>
      <c r="C546" s="24"/>
      <c r="E546" s="10"/>
      <c r="F546" s="11"/>
      <c r="G546" s="10"/>
      <c r="H546" s="2"/>
      <c r="I546" s="32">
        <v>63200</v>
      </c>
      <c r="J546" s="11"/>
      <c r="K546" s="33" t="s">
        <v>22</v>
      </c>
      <c r="L546" s="17"/>
      <c r="M546" s="105">
        <v>86660</v>
      </c>
      <c r="N546" s="106"/>
      <c r="O546" s="113">
        <v>3.5912311963863909E-4</v>
      </c>
      <c r="P546" s="11"/>
      <c r="Q546" s="3"/>
      <c r="R546" s="4"/>
      <c r="S546" s="5"/>
    </row>
    <row r="547" spans="1:19" ht="15" customHeight="1" x14ac:dyDescent="0.2">
      <c r="A547" s="12" t="s">
        <v>635</v>
      </c>
      <c r="B547" s="24"/>
      <c r="C547" s="24"/>
      <c r="E547" s="10"/>
      <c r="F547" s="11"/>
      <c r="G547" s="10"/>
      <c r="H547" s="2"/>
      <c r="I547" s="32">
        <v>55900</v>
      </c>
      <c r="J547" s="11"/>
      <c r="K547" s="33" t="s">
        <v>22</v>
      </c>
      <c r="L547" s="17"/>
      <c r="M547" s="105">
        <v>95309</v>
      </c>
      <c r="N547" s="106"/>
      <c r="O547" s="113">
        <v>3.9496498280220462E-4</v>
      </c>
      <c r="P547" s="11"/>
      <c r="Q547" s="3"/>
      <c r="R547" s="4"/>
      <c r="S547" s="5"/>
    </row>
    <row r="548" spans="1:19" ht="15" customHeight="1" x14ac:dyDescent="0.2">
      <c r="A548" s="12" t="s">
        <v>636</v>
      </c>
      <c r="B548" s="24"/>
      <c r="C548" s="24"/>
      <c r="E548" s="10"/>
      <c r="F548" s="11"/>
      <c r="G548" s="10"/>
      <c r="H548" s="2"/>
      <c r="I548" s="32">
        <v>65400</v>
      </c>
      <c r="J548" s="11"/>
      <c r="K548" s="33" t="s">
        <v>22</v>
      </c>
      <c r="L548" s="17"/>
      <c r="M548" s="105">
        <v>106725</v>
      </c>
      <c r="N548" s="106"/>
      <c r="O548" s="113">
        <v>4.4227342422609921E-4</v>
      </c>
      <c r="P548" s="11"/>
      <c r="Q548" s="3"/>
      <c r="R548" s="4"/>
      <c r="S548" s="5"/>
    </row>
    <row r="549" spans="1:19" ht="15" customHeight="1" x14ac:dyDescent="0.2">
      <c r="A549" s="12" t="s">
        <v>637</v>
      </c>
      <c r="B549" s="24"/>
      <c r="C549" s="24"/>
      <c r="E549" s="10"/>
      <c r="F549" s="11"/>
      <c r="G549" s="10"/>
      <c r="H549" s="2"/>
      <c r="I549" s="32">
        <v>66000</v>
      </c>
      <c r="J549" s="11"/>
      <c r="K549" s="33" t="s">
        <v>22</v>
      </c>
      <c r="L549" s="17"/>
      <c r="M549" s="105">
        <v>57598</v>
      </c>
      <c r="N549" s="106"/>
      <c r="O549" s="113">
        <v>2.3868882350503503E-4</v>
      </c>
      <c r="P549" s="11"/>
      <c r="Q549" s="3"/>
      <c r="R549" s="4"/>
      <c r="S549" s="5"/>
    </row>
    <row r="550" spans="1:19" ht="15" customHeight="1" x14ac:dyDescent="0.2">
      <c r="A550" s="12" t="s">
        <v>638</v>
      </c>
      <c r="B550" s="24"/>
      <c r="C550" s="24"/>
      <c r="E550" s="10"/>
      <c r="F550" s="11"/>
      <c r="G550" s="10"/>
      <c r="H550" s="2"/>
      <c r="I550" s="32">
        <v>66700</v>
      </c>
      <c r="J550" s="11"/>
      <c r="K550" s="33" t="s">
        <v>22</v>
      </c>
      <c r="L550" s="17"/>
      <c r="M550" s="105">
        <v>153595</v>
      </c>
      <c r="N550" s="106"/>
      <c r="O550" s="113">
        <v>6.3650491069578547E-4</v>
      </c>
      <c r="P550" s="11"/>
      <c r="Q550" s="3"/>
      <c r="R550" s="4"/>
      <c r="S550" s="5"/>
    </row>
    <row r="551" spans="1:19" ht="15" customHeight="1" x14ac:dyDescent="0.2">
      <c r="A551" s="12" t="s">
        <v>639</v>
      </c>
      <c r="B551" s="24"/>
      <c r="C551" s="24"/>
      <c r="E551" s="10"/>
      <c r="F551" s="11"/>
      <c r="G551" s="10"/>
      <c r="H551" s="2"/>
      <c r="I551" s="32">
        <v>47800</v>
      </c>
      <c r="J551" s="11"/>
      <c r="K551" s="33" t="s">
        <v>22</v>
      </c>
      <c r="L551" s="17"/>
      <c r="M551" s="105">
        <v>163489</v>
      </c>
      <c r="N551" s="106"/>
      <c r="O551" s="113">
        <v>6.7750611246943765E-4</v>
      </c>
      <c r="P551" s="11"/>
      <c r="Q551" s="3"/>
      <c r="R551" s="4"/>
      <c r="S551" s="5"/>
    </row>
    <row r="552" spans="1:19" ht="15" customHeight="1" x14ac:dyDescent="0.2">
      <c r="A552" s="12" t="s">
        <v>640</v>
      </c>
      <c r="B552" s="24"/>
      <c r="C552" s="24"/>
      <c r="E552" s="10"/>
      <c r="F552" s="11"/>
      <c r="G552" s="10"/>
      <c r="H552" s="2"/>
      <c r="I552" s="32">
        <v>23600</v>
      </c>
      <c r="J552" s="11"/>
      <c r="K552" s="33" t="s">
        <v>22</v>
      </c>
      <c r="L552" s="17"/>
      <c r="M552" s="105">
        <v>148879</v>
      </c>
      <c r="N552" s="106"/>
      <c r="O552" s="113">
        <v>6.1696158468360195E-4</v>
      </c>
      <c r="P552" s="11"/>
      <c r="Q552" s="3"/>
      <c r="R552" s="4"/>
      <c r="S552" s="5"/>
    </row>
    <row r="553" spans="1:19" ht="15" customHeight="1" x14ac:dyDescent="0.2">
      <c r="A553" s="12" t="s">
        <v>641</v>
      </c>
      <c r="B553" s="24"/>
      <c r="C553" s="24"/>
      <c r="E553" s="10"/>
      <c r="F553" s="11"/>
      <c r="G553" s="10"/>
      <c r="H553" s="2"/>
      <c r="I553" s="32">
        <v>69500</v>
      </c>
      <c r="J553" s="11"/>
      <c r="K553" s="33" t="s">
        <v>22</v>
      </c>
      <c r="L553" s="17"/>
      <c r="M553" s="105">
        <v>41676</v>
      </c>
      <c r="N553" s="106"/>
      <c r="O553" s="113">
        <v>1.7270730595499566E-4</v>
      </c>
      <c r="P553" s="11"/>
      <c r="Q553" s="3"/>
      <c r="R553" s="4"/>
      <c r="S553" s="5"/>
    </row>
    <row r="554" spans="1:19" ht="15" customHeight="1" x14ac:dyDescent="0.2">
      <c r="A554" s="12" t="s">
        <v>642</v>
      </c>
      <c r="B554" s="24"/>
      <c r="C554" s="24"/>
      <c r="E554" s="10"/>
      <c r="F554" s="11"/>
      <c r="G554" s="10"/>
      <c r="H554" s="2"/>
      <c r="I554" s="32">
        <v>47500</v>
      </c>
      <c r="J554" s="11"/>
      <c r="K554" s="33" t="s">
        <v>22</v>
      </c>
      <c r="L554" s="17"/>
      <c r="M554" s="105">
        <v>260863</v>
      </c>
      <c r="N554" s="106"/>
      <c r="O554" s="113">
        <v>1.0810285524843562E-3</v>
      </c>
      <c r="P554" s="11"/>
      <c r="Q554" s="3"/>
      <c r="R554" s="4"/>
      <c r="S554" s="5"/>
    </row>
    <row r="555" spans="1:19" ht="15" customHeight="1" x14ac:dyDescent="0.2">
      <c r="A555" s="12" t="s">
        <v>643</v>
      </c>
      <c r="B555" s="24"/>
      <c r="C555" s="24"/>
      <c r="E555" s="10"/>
      <c r="F555" s="11"/>
      <c r="G555" s="10"/>
      <c r="H555" s="2"/>
      <c r="I555" s="32">
        <v>72900</v>
      </c>
      <c r="J555" s="11"/>
      <c r="K555" s="33" t="s">
        <v>22</v>
      </c>
      <c r="L555" s="17"/>
      <c r="M555" s="105">
        <v>60824</v>
      </c>
      <c r="N555" s="106"/>
      <c r="O555" s="113">
        <v>2.5205751937342006E-4</v>
      </c>
      <c r="P555" s="11"/>
      <c r="Q555" s="3"/>
      <c r="R555" s="4"/>
      <c r="S555" s="5"/>
    </row>
    <row r="556" spans="1:19" ht="15" customHeight="1" x14ac:dyDescent="0.2">
      <c r="A556" s="12" t="s">
        <v>644</v>
      </c>
      <c r="B556" s="24"/>
      <c r="C556" s="24"/>
      <c r="E556" s="10"/>
      <c r="F556" s="11"/>
      <c r="G556" s="10"/>
      <c r="H556" s="2"/>
      <c r="I556" s="32">
        <v>71903</v>
      </c>
      <c r="J556" s="11"/>
      <c r="K556" s="33" t="s">
        <v>22</v>
      </c>
      <c r="L556" s="17"/>
      <c r="M556" s="105">
        <v>429616</v>
      </c>
      <c r="N556" s="106"/>
      <c r="O556" s="113">
        <v>1.7803489287638308E-3</v>
      </c>
      <c r="P556" s="11"/>
      <c r="Q556" s="3"/>
      <c r="R556" s="4"/>
      <c r="S556" s="5"/>
    </row>
    <row r="557" spans="1:19" ht="15" customHeight="1" x14ac:dyDescent="0.2">
      <c r="A557" s="12" t="s">
        <v>645</v>
      </c>
      <c r="B557" s="24"/>
      <c r="C557" s="24"/>
      <c r="E557" s="10"/>
      <c r="F557" s="11"/>
      <c r="G557" s="10"/>
      <c r="H557" s="2"/>
      <c r="I557" s="32">
        <v>54600</v>
      </c>
      <c r="J557" s="11"/>
      <c r="K557" s="33" t="s">
        <v>22</v>
      </c>
      <c r="L557" s="17"/>
      <c r="M557" s="105">
        <v>243807</v>
      </c>
      <c r="N557" s="106"/>
      <c r="O557" s="113">
        <v>1.0103476855497079E-3</v>
      </c>
      <c r="P557" s="11"/>
      <c r="Q557" s="3"/>
      <c r="R557" s="4"/>
      <c r="S557" s="5"/>
    </row>
    <row r="558" spans="1:19" ht="15" customHeight="1" x14ac:dyDescent="0.2">
      <c r="A558" s="12" t="s">
        <v>646</v>
      </c>
      <c r="B558" s="24"/>
      <c r="C558" s="24"/>
      <c r="E558" s="10"/>
      <c r="F558" s="11"/>
      <c r="G558" s="10"/>
      <c r="H558" s="2"/>
      <c r="I558" s="32">
        <v>49300</v>
      </c>
      <c r="J558" s="11"/>
      <c r="K558" s="33" t="s">
        <v>23</v>
      </c>
      <c r="L558" s="17"/>
      <c r="M558" s="105">
        <v>204538</v>
      </c>
      <c r="N558" s="106"/>
      <c r="O558" s="113">
        <v>8.4761510090754634E-4</v>
      </c>
      <c r="P558" s="11"/>
      <c r="Q558" s="3"/>
      <c r="R558" s="4"/>
      <c r="S558" s="5"/>
    </row>
    <row r="559" spans="1:19" ht="15" customHeight="1" x14ac:dyDescent="0.2">
      <c r="A559" s="12"/>
      <c r="B559" s="24"/>
      <c r="C559" s="24"/>
      <c r="E559" s="10"/>
      <c r="F559" s="11"/>
      <c r="G559" s="10"/>
      <c r="H559" s="2"/>
      <c r="I559" s="32"/>
      <c r="J559" s="11"/>
      <c r="K559" s="33"/>
      <c r="L559" s="17"/>
      <c r="M559" s="105"/>
      <c r="N559" s="106"/>
      <c r="O559" s="113"/>
      <c r="P559" s="11"/>
      <c r="Q559" s="3"/>
      <c r="R559" s="4"/>
      <c r="S559" s="5"/>
    </row>
    <row r="560" spans="1:19" ht="15" customHeight="1" x14ac:dyDescent="0.2">
      <c r="A560" s="12"/>
      <c r="B560" s="24"/>
      <c r="C560" s="24"/>
      <c r="E560" s="10"/>
      <c r="F560" s="11"/>
      <c r="G560" s="10"/>
      <c r="H560" s="2"/>
      <c r="I560" s="32"/>
      <c r="J560" s="11"/>
      <c r="K560" s="33"/>
      <c r="L560" s="17"/>
      <c r="M560" s="105"/>
      <c r="N560" s="106"/>
      <c r="O560" s="113"/>
      <c r="P560" s="11"/>
      <c r="Q560" s="3"/>
      <c r="R560" s="4"/>
      <c r="S560" s="5"/>
    </row>
    <row r="561" spans="1:19" ht="15" customHeight="1" x14ac:dyDescent="0.2">
      <c r="A561" s="12"/>
      <c r="B561" s="24"/>
      <c r="C561" s="24"/>
      <c r="E561" s="10"/>
      <c r="F561" s="11"/>
      <c r="G561" s="10"/>
      <c r="H561" s="2"/>
      <c r="I561" s="32"/>
      <c r="J561" s="11"/>
      <c r="K561" s="33"/>
      <c r="L561" s="17"/>
      <c r="M561" s="105"/>
      <c r="N561" s="106"/>
      <c r="O561" s="113"/>
      <c r="P561" s="11"/>
      <c r="Q561" s="3"/>
      <c r="R561" s="4"/>
      <c r="S561" s="5"/>
    </row>
    <row r="562" spans="1:19" ht="15" customHeight="1" x14ac:dyDescent="0.2">
      <c r="A562" s="12"/>
      <c r="B562" s="24"/>
      <c r="C562" s="24"/>
      <c r="E562" s="10"/>
      <c r="F562" s="11"/>
      <c r="G562" s="10"/>
      <c r="H562" s="2"/>
      <c r="I562" s="32"/>
      <c r="J562" s="11"/>
      <c r="K562" s="33"/>
      <c r="L562" s="17"/>
      <c r="M562" s="105"/>
      <c r="N562" s="106"/>
      <c r="O562" s="113"/>
      <c r="P562" s="11"/>
      <c r="Q562" s="3"/>
      <c r="R562" s="4"/>
      <c r="S562" s="5"/>
    </row>
    <row r="563" spans="1:19" ht="15" customHeight="1" x14ac:dyDescent="0.2">
      <c r="A563" s="12"/>
      <c r="B563" s="24"/>
      <c r="C563" s="24"/>
      <c r="E563" s="10"/>
      <c r="F563" s="11"/>
      <c r="G563" s="10"/>
      <c r="H563" s="2"/>
      <c r="I563" s="32"/>
      <c r="J563" s="11"/>
      <c r="K563" s="33"/>
      <c r="L563" s="17"/>
      <c r="M563" s="105"/>
      <c r="N563" s="106"/>
      <c r="O563" s="113"/>
      <c r="P563" s="11"/>
      <c r="Q563" s="3"/>
      <c r="R563" s="4"/>
      <c r="S563" s="5"/>
    </row>
    <row r="564" spans="1:19" ht="15" customHeight="1" x14ac:dyDescent="0.2">
      <c r="A564" s="12"/>
      <c r="B564" s="24"/>
      <c r="C564" s="24"/>
      <c r="E564" s="10"/>
      <c r="F564" s="11"/>
      <c r="G564" s="10"/>
      <c r="H564" s="2"/>
      <c r="I564" s="32"/>
      <c r="J564" s="11"/>
      <c r="K564" s="33"/>
      <c r="L564" s="17"/>
      <c r="M564" s="105"/>
      <c r="N564" s="106"/>
      <c r="O564" s="113"/>
      <c r="P564" s="11"/>
      <c r="Q564" s="3"/>
      <c r="R564" s="4"/>
      <c r="S564" s="5"/>
    </row>
  </sheetData>
  <autoFilter ref="A8:S589" xr:uid="{00000000-0009-0000-0000-000005000000}"/>
  <sortState xmlns:xlrd2="http://schemas.microsoft.com/office/spreadsheetml/2017/richdata2" ref="A9:U593">
    <sortCondition ref="P9:P593"/>
  </sortState>
  <pageMargins left="0.7" right="0.7" top="0.75" bottom="0.8" header="0.5" footer="0.5"/>
  <pageSetup scale="80" firstPageNumber="38" fitToHeight="0" orientation="portrait" blackAndWhite="1" useFirstPageNumber="1" r:id="rId1"/>
  <headerFooter>
    <oddFooter xml:space="preserve">&amp;C&amp;P&amp;R(Continued) </oddFooter>
  </headerFooter>
  <rowBreaks count="10" manualBreakCount="10">
    <brk id="58" max="14" man="1"/>
    <brk id="108" max="14" man="1"/>
    <brk id="158" max="14" man="1"/>
    <brk id="208" max="14" man="1"/>
    <brk id="258" max="14" man="1"/>
    <brk id="308" max="14" man="1"/>
    <brk id="358" max="14" man="1"/>
    <brk id="408" max="14" man="1"/>
    <brk id="458" max="14" man="1"/>
    <brk id="508" max="14" man="1"/>
  </rowBreaks>
  <customProperties>
    <customPr name="KSheetIndex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0000"/>
  </sheetPr>
  <dimension ref="A1:S96"/>
  <sheetViews>
    <sheetView view="pageBreakPreview" zoomScale="70" zoomScaleNormal="70" zoomScaleSheetLayoutView="70" workbookViewId="0"/>
  </sheetViews>
  <sheetFormatPr defaultColWidth="9.42578125" defaultRowHeight="12.75" x14ac:dyDescent="0.2"/>
  <cols>
    <col min="1" max="6" width="2.5703125" style="1" customWidth="1"/>
    <col min="7" max="7" width="23.5703125" style="1" customWidth="1"/>
    <col min="8" max="8" width="3.42578125" style="1" customWidth="1"/>
    <col min="9" max="9" width="13.5703125" style="1" customWidth="1"/>
    <col min="10" max="10" width="3" style="1" customWidth="1"/>
    <col min="11" max="11" width="15.5703125" style="1" customWidth="1"/>
    <col min="12" max="12" width="3" style="1" customWidth="1"/>
    <col min="13" max="13" width="17.5703125" style="1" customWidth="1"/>
    <col min="14" max="14" width="3" style="1" customWidth="1"/>
    <col min="15" max="15" width="17.5703125" style="1" customWidth="1"/>
    <col min="16" max="16" width="9.42578125" style="1"/>
    <col min="17" max="17" width="18.42578125" style="4" customWidth="1"/>
    <col min="18" max="18" width="9.42578125" style="4"/>
    <col min="19" max="19" width="19" style="4" customWidth="1"/>
    <col min="20" max="16384" width="9.42578125" style="1"/>
  </cols>
  <sheetData>
    <row r="1" spans="1:15" ht="15" customHeight="1" x14ac:dyDescent="0.2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">
      <c r="A2" s="14" t="s">
        <v>69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9.5" customHeight="1" x14ac:dyDescent="0.2">
      <c r="A3" s="16" t="s">
        <v>89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9.5" customHeight="1" x14ac:dyDescent="0.2">
      <c r="A4" s="16" t="s">
        <v>688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36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8" t="s">
        <v>60</v>
      </c>
    </row>
    <row r="6" spans="1:15" ht="15" customHeight="1" x14ac:dyDescent="0.2">
      <c r="A6" s="16"/>
      <c r="B6" s="16"/>
      <c r="C6" s="16"/>
      <c r="D6" s="16"/>
      <c r="E6" s="16"/>
      <c r="F6" s="16"/>
      <c r="G6" s="16"/>
      <c r="H6" s="16"/>
      <c r="I6" s="18" t="s">
        <v>60</v>
      </c>
      <c r="J6" s="14"/>
      <c r="K6" s="14"/>
      <c r="L6" s="16"/>
      <c r="M6" s="18" t="s">
        <v>88</v>
      </c>
      <c r="O6" s="18" t="s">
        <v>61</v>
      </c>
    </row>
    <row r="7" spans="1:15" x14ac:dyDescent="0.2">
      <c r="A7" s="19" t="s">
        <v>60</v>
      </c>
      <c r="B7" s="19"/>
      <c r="C7" s="19"/>
      <c r="D7" s="19"/>
      <c r="E7" s="19"/>
      <c r="F7" s="19"/>
      <c r="G7" s="19"/>
      <c r="H7" s="20"/>
      <c r="I7" s="23" t="s">
        <v>62</v>
      </c>
      <c r="J7" s="25"/>
      <c r="K7" s="23" t="s">
        <v>1</v>
      </c>
      <c r="L7" s="20"/>
      <c r="M7" s="23" t="s">
        <v>43</v>
      </c>
      <c r="N7" s="17"/>
      <c r="O7" s="23" t="s">
        <v>63</v>
      </c>
    </row>
    <row r="8" spans="1:15" ht="14.25" x14ac:dyDescent="0.2">
      <c r="A8" s="12" t="s">
        <v>647</v>
      </c>
      <c r="B8" s="24"/>
      <c r="C8" s="24"/>
      <c r="D8" s="24"/>
      <c r="E8" s="24"/>
      <c r="F8" s="24"/>
      <c r="G8" s="24"/>
      <c r="H8" s="20"/>
      <c r="I8" s="32">
        <v>52600</v>
      </c>
      <c r="J8" s="25"/>
      <c r="K8" s="33" t="s">
        <v>23</v>
      </c>
      <c r="L8" s="1" t="s">
        <v>30</v>
      </c>
      <c r="M8" s="105">
        <v>303110</v>
      </c>
      <c r="N8" s="17"/>
      <c r="O8" s="113">
        <v>1.256102109319962E-3</v>
      </c>
    </row>
    <row r="9" spans="1:15" ht="14.25" x14ac:dyDescent="0.2">
      <c r="A9" s="12" t="s">
        <v>648</v>
      </c>
      <c r="B9" s="24"/>
      <c r="C9" s="24"/>
      <c r="D9" s="24"/>
      <c r="E9" s="24"/>
      <c r="F9" s="24"/>
      <c r="G9" s="24"/>
      <c r="H9" s="20"/>
      <c r="I9" s="32">
        <v>25401</v>
      </c>
      <c r="J9" s="25"/>
      <c r="K9" s="33" t="s">
        <v>23</v>
      </c>
      <c r="M9" s="105">
        <v>398903</v>
      </c>
      <c r="N9" s="17"/>
      <c r="O9" s="113">
        <v>1.6530728109071318E-3</v>
      </c>
    </row>
    <row r="10" spans="1:15" ht="14.25" x14ac:dyDescent="0.2">
      <c r="A10" s="12" t="s">
        <v>648</v>
      </c>
      <c r="B10" s="24"/>
      <c r="C10" s="24"/>
      <c r="D10" s="24"/>
      <c r="E10" s="24"/>
      <c r="F10" s="24"/>
      <c r="G10" s="24"/>
      <c r="H10" s="20"/>
      <c r="I10" s="32">
        <v>25402</v>
      </c>
      <c r="J10" s="25"/>
      <c r="K10" s="33" t="s">
        <v>23</v>
      </c>
      <c r="M10" s="105">
        <v>205864</v>
      </c>
      <c r="N10" s="17"/>
      <c r="O10" s="113">
        <v>8.5311010733081928E-4</v>
      </c>
    </row>
    <row r="11" spans="1:15" ht="14.25" x14ac:dyDescent="0.2">
      <c r="A11" s="12" t="s">
        <v>649</v>
      </c>
      <c r="B11" s="24"/>
      <c r="C11" s="24"/>
      <c r="D11" s="24"/>
      <c r="E11" s="24"/>
      <c r="F11" s="24"/>
      <c r="G11" s="24"/>
      <c r="H11" s="20"/>
      <c r="I11" s="32">
        <v>21001</v>
      </c>
      <c r="J11" s="25"/>
      <c r="K11" s="33" t="s">
        <v>23</v>
      </c>
      <c r="M11" s="105">
        <v>2481530</v>
      </c>
      <c r="N11" s="17"/>
      <c r="O11" s="113">
        <v>1.0283577141436327E-2</v>
      </c>
    </row>
    <row r="12" spans="1:15" ht="14.25" x14ac:dyDescent="0.2">
      <c r="A12" s="12" t="s">
        <v>649</v>
      </c>
      <c r="B12" s="24"/>
      <c r="C12" s="24"/>
      <c r="D12" s="24"/>
      <c r="E12" s="24"/>
      <c r="F12" s="24"/>
      <c r="G12" s="24"/>
      <c r="H12" s="20"/>
      <c r="I12" s="32">
        <v>21002</v>
      </c>
      <c r="J12" s="25"/>
      <c r="K12" s="33" t="s">
        <v>23</v>
      </c>
      <c r="M12" s="105">
        <v>1980305</v>
      </c>
      <c r="N12" s="17"/>
      <c r="O12" s="113">
        <v>8.2064771455803744E-3</v>
      </c>
    </row>
    <row r="13" spans="1:15" ht="14.25" x14ac:dyDescent="0.2">
      <c r="A13" s="12" t="s">
        <v>650</v>
      </c>
      <c r="B13" s="24"/>
      <c r="C13" s="24"/>
      <c r="D13" s="24"/>
      <c r="E13" s="24"/>
      <c r="F13" s="24"/>
      <c r="G13" s="24"/>
      <c r="H13" s="20"/>
      <c r="I13" s="32">
        <v>31100</v>
      </c>
      <c r="J13" s="25"/>
      <c r="K13" s="33" t="s">
        <v>23</v>
      </c>
      <c r="M13" s="105">
        <v>106679</v>
      </c>
      <c r="N13" s="17"/>
      <c r="O13" s="113">
        <v>4.4208279806058599E-4</v>
      </c>
    </row>
    <row r="14" spans="1:15" ht="15.6" customHeight="1" x14ac:dyDescent="0.2">
      <c r="A14" s="12" t="s">
        <v>651</v>
      </c>
      <c r="B14" s="24"/>
      <c r="C14" s="24"/>
      <c r="E14" s="10"/>
      <c r="F14" s="11"/>
      <c r="G14" s="10"/>
      <c r="H14" s="2"/>
      <c r="I14" s="32">
        <v>29700</v>
      </c>
      <c r="J14" s="25"/>
      <c r="K14" s="33" t="s">
        <v>23</v>
      </c>
      <c r="M14" s="105">
        <v>112609</v>
      </c>
      <c r="N14" s="17"/>
      <c r="O14" s="113">
        <v>4.6665699722348844E-4</v>
      </c>
    </row>
    <row r="15" spans="1:15" ht="15.6" customHeight="1" x14ac:dyDescent="0.2">
      <c r="A15" s="12" t="s">
        <v>652</v>
      </c>
      <c r="B15" s="24"/>
      <c r="C15" s="24"/>
      <c r="E15" s="10"/>
      <c r="F15" s="11"/>
      <c r="G15" s="10"/>
      <c r="H15" s="2"/>
      <c r="I15" s="32">
        <v>34301</v>
      </c>
      <c r="J15" s="25"/>
      <c r="K15" s="33" t="s">
        <v>23</v>
      </c>
      <c r="L15" s="17"/>
      <c r="M15" s="105">
        <v>436222</v>
      </c>
      <c r="N15" s="17"/>
      <c r="O15" s="113">
        <v>1.8077245037503625E-3</v>
      </c>
    </row>
    <row r="16" spans="1:15" ht="15.6" customHeight="1" x14ac:dyDescent="0.2">
      <c r="A16" s="12" t="s">
        <v>652</v>
      </c>
      <c r="B16" s="24"/>
      <c r="C16" s="24"/>
      <c r="E16" s="10"/>
      <c r="F16" s="11"/>
      <c r="G16" s="10"/>
      <c r="H16" s="2"/>
      <c r="I16" s="32">
        <v>34302</v>
      </c>
      <c r="J16" s="25"/>
      <c r="K16" s="33" t="s">
        <v>23</v>
      </c>
      <c r="L16" s="20"/>
      <c r="M16" s="105">
        <v>340449</v>
      </c>
      <c r="N16" s="17"/>
      <c r="O16" s="113">
        <v>1.4108366831047201E-3</v>
      </c>
    </row>
    <row r="17" spans="1:19" ht="15.6" customHeight="1" x14ac:dyDescent="0.2">
      <c r="A17" s="12" t="s">
        <v>653</v>
      </c>
      <c r="B17" s="24"/>
      <c r="C17" s="24"/>
      <c r="E17" s="10"/>
      <c r="F17" s="11"/>
      <c r="G17" s="10"/>
      <c r="H17" s="2"/>
      <c r="I17" s="32">
        <v>31000</v>
      </c>
      <c r="J17" s="25"/>
      <c r="K17" s="33" t="s">
        <v>23</v>
      </c>
      <c r="L17" s="20"/>
      <c r="M17" s="105">
        <v>177402</v>
      </c>
      <c r="N17" s="17"/>
      <c r="O17" s="113">
        <v>7.3516223944304008E-4</v>
      </c>
    </row>
    <row r="18" spans="1:19" ht="15.6" customHeight="1" x14ac:dyDescent="0.2">
      <c r="A18" s="34" t="s">
        <v>654</v>
      </c>
      <c r="B18" s="24"/>
      <c r="C18" s="24"/>
      <c r="E18" s="6"/>
      <c r="F18" s="7"/>
      <c r="G18" s="6"/>
      <c r="H18" s="2"/>
      <c r="I18" s="32">
        <v>35900</v>
      </c>
      <c r="J18" s="7"/>
      <c r="K18" s="33" t="s">
        <v>23</v>
      </c>
      <c r="M18" s="105">
        <v>1787785</v>
      </c>
      <c r="N18" s="106"/>
      <c r="O18" s="113">
        <v>7.4086652024366994E-3</v>
      </c>
      <c r="P18" s="7"/>
      <c r="Q18" s="58"/>
      <c r="S18" s="58"/>
    </row>
    <row r="19" spans="1:19" ht="15" customHeight="1" x14ac:dyDescent="0.2">
      <c r="A19" s="34" t="s">
        <v>655</v>
      </c>
      <c r="B19" s="24"/>
      <c r="C19" s="24"/>
      <c r="E19" s="6"/>
      <c r="F19" s="7"/>
      <c r="G19" s="6"/>
      <c r="H19" s="2"/>
      <c r="I19" s="32">
        <v>39500</v>
      </c>
      <c r="J19" s="7"/>
      <c r="K19" s="33" t="s">
        <v>23</v>
      </c>
      <c r="L19" s="17"/>
      <c r="M19" s="105">
        <v>158298</v>
      </c>
      <c r="N19" s="106"/>
      <c r="O19" s="113">
        <v>6.5599436409597615E-4</v>
      </c>
      <c r="P19" s="7"/>
      <c r="Q19" s="58"/>
      <c r="S19" s="58"/>
    </row>
    <row r="20" spans="1:19" ht="15" customHeight="1" x14ac:dyDescent="0.2">
      <c r="A20" s="34" t="s">
        <v>656</v>
      </c>
      <c r="B20" s="24"/>
      <c r="C20" s="24"/>
      <c r="E20" s="6"/>
      <c r="F20" s="7"/>
      <c r="G20" s="6"/>
      <c r="H20" s="2"/>
      <c r="I20" s="32">
        <v>50300</v>
      </c>
      <c r="J20" s="7"/>
      <c r="K20" s="33" t="s">
        <v>23</v>
      </c>
      <c r="L20" s="17"/>
      <c r="M20" s="105">
        <v>197024</v>
      </c>
      <c r="N20" s="106"/>
      <c r="O20" s="113">
        <v>8.1647673117566614E-4</v>
      </c>
      <c r="P20" s="7"/>
      <c r="Q20" s="58"/>
      <c r="S20" s="58"/>
    </row>
    <row r="21" spans="1:19" ht="15" customHeight="1" x14ac:dyDescent="0.2">
      <c r="A21" s="34" t="s">
        <v>657</v>
      </c>
      <c r="B21" s="24"/>
      <c r="C21" s="24"/>
      <c r="E21" s="6"/>
      <c r="F21" s="7"/>
      <c r="G21" s="6"/>
      <c r="H21" s="2"/>
      <c r="I21" s="32">
        <v>20600</v>
      </c>
      <c r="J21" s="7"/>
      <c r="K21" s="33" t="s">
        <v>23</v>
      </c>
      <c r="L21" s="17"/>
      <c r="M21" s="105">
        <v>1243579</v>
      </c>
      <c r="N21" s="106"/>
      <c r="O21" s="113">
        <v>5.1534499191910818E-3</v>
      </c>
      <c r="P21" s="7"/>
      <c r="Q21" s="58"/>
      <c r="S21" s="58"/>
    </row>
    <row r="22" spans="1:19" ht="15" customHeight="1" x14ac:dyDescent="0.2">
      <c r="A22" s="34" t="s">
        <v>658</v>
      </c>
      <c r="B22" s="24"/>
      <c r="C22" s="24"/>
      <c r="E22" s="6"/>
      <c r="F22" s="7"/>
      <c r="G22" s="6"/>
      <c r="H22" s="2"/>
      <c r="I22" s="32">
        <v>34100</v>
      </c>
      <c r="J22" s="7"/>
      <c r="K22" s="33" t="s">
        <v>23</v>
      </c>
      <c r="L22" s="17"/>
      <c r="M22" s="105">
        <v>671378</v>
      </c>
      <c r="N22" s="106"/>
      <c r="O22" s="113">
        <v>2.7822220380423522E-3</v>
      </c>
      <c r="P22" s="7"/>
      <c r="Q22" s="58"/>
      <c r="S22" s="58"/>
    </row>
    <row r="23" spans="1:19" ht="15" customHeight="1" x14ac:dyDescent="0.2">
      <c r="A23" s="34" t="s">
        <v>659</v>
      </c>
      <c r="B23" s="24"/>
      <c r="C23" s="24"/>
      <c r="E23" s="6"/>
      <c r="F23" s="7"/>
      <c r="G23" s="6"/>
      <c r="H23" s="2"/>
      <c r="I23" s="32">
        <v>21800</v>
      </c>
      <c r="J23" s="7"/>
      <c r="K23" s="33" t="s">
        <v>23</v>
      </c>
      <c r="M23" s="105">
        <v>615201</v>
      </c>
      <c r="N23" s="106"/>
      <c r="O23" s="113">
        <v>2.5494219054328455E-3</v>
      </c>
      <c r="P23" s="7"/>
      <c r="Q23" s="58"/>
      <c r="S23" s="58"/>
    </row>
    <row r="24" spans="1:19" ht="15" customHeight="1" x14ac:dyDescent="0.2">
      <c r="A24" s="34" t="s">
        <v>660</v>
      </c>
      <c r="B24" s="24"/>
      <c r="C24" s="24"/>
      <c r="E24" s="6"/>
      <c r="F24" s="7"/>
      <c r="G24" s="6"/>
      <c r="H24" s="2"/>
      <c r="I24" s="32">
        <v>25000</v>
      </c>
      <c r="J24" s="7"/>
      <c r="K24" s="33" t="s">
        <v>23</v>
      </c>
      <c r="M24" s="105">
        <v>252244</v>
      </c>
      <c r="N24" s="106"/>
      <c r="O24" s="113">
        <v>1.0453110107330819E-3</v>
      </c>
      <c r="P24" s="7"/>
      <c r="Q24" s="58"/>
      <c r="S24" s="58"/>
    </row>
    <row r="25" spans="1:19" ht="15" customHeight="1" x14ac:dyDescent="0.2">
      <c r="A25" s="34" t="s">
        <v>661</v>
      </c>
      <c r="B25" s="24"/>
      <c r="C25" s="24"/>
      <c r="E25" s="6"/>
      <c r="F25" s="7"/>
      <c r="G25" s="6"/>
      <c r="H25" s="2"/>
      <c r="I25" s="32">
        <v>34500</v>
      </c>
      <c r="J25" s="7"/>
      <c r="K25" s="33" t="s">
        <v>23</v>
      </c>
      <c r="M25" s="105">
        <v>350585</v>
      </c>
      <c r="N25" s="106"/>
      <c r="O25" s="113">
        <v>1.452840744270855E-3</v>
      </c>
      <c r="P25" s="7"/>
      <c r="Q25" s="58"/>
      <c r="S25" s="58"/>
    </row>
    <row r="26" spans="1:19" ht="15" customHeight="1" x14ac:dyDescent="0.2">
      <c r="A26" s="34" t="s">
        <v>662</v>
      </c>
      <c r="B26" s="24"/>
      <c r="C26" s="24"/>
      <c r="E26" s="6"/>
      <c r="F26" s="7"/>
      <c r="G26" s="6"/>
      <c r="H26" s="2"/>
      <c r="I26" s="32">
        <v>26200</v>
      </c>
      <c r="J26" s="7"/>
      <c r="K26" s="33" t="s">
        <v>23</v>
      </c>
      <c r="L26" s="17"/>
      <c r="M26" s="105">
        <v>493833</v>
      </c>
      <c r="N26" s="106"/>
      <c r="O26" s="113">
        <v>2.0464671998673906E-3</v>
      </c>
      <c r="P26" s="7"/>
      <c r="Q26" s="58"/>
      <c r="S26" s="58"/>
    </row>
    <row r="27" spans="1:19" ht="15" customHeight="1" x14ac:dyDescent="0.2">
      <c r="A27" s="34" t="s">
        <v>663</v>
      </c>
      <c r="B27" s="24"/>
      <c r="C27" s="24"/>
      <c r="E27" s="6"/>
      <c r="F27" s="7"/>
      <c r="G27" s="6"/>
      <c r="H27" s="2"/>
      <c r="I27" s="32">
        <v>28100</v>
      </c>
      <c r="J27" s="7"/>
      <c r="K27" s="33" t="s">
        <v>23</v>
      </c>
      <c r="L27" s="17"/>
      <c r="M27" s="105">
        <v>561517</v>
      </c>
      <c r="N27" s="106"/>
      <c r="O27" s="113">
        <v>2.3269528821847417E-3</v>
      </c>
      <c r="P27" s="7"/>
      <c r="Q27" s="58"/>
      <c r="S27" s="58"/>
    </row>
    <row r="28" spans="1:19" ht="15" customHeight="1" x14ac:dyDescent="0.2">
      <c r="A28" s="34" t="s">
        <v>664</v>
      </c>
      <c r="B28" s="24"/>
      <c r="C28" s="24"/>
      <c r="E28" s="6"/>
      <c r="F28" s="7"/>
      <c r="G28" s="6"/>
      <c r="H28" s="2"/>
      <c r="I28" s="32">
        <v>72000</v>
      </c>
      <c r="J28" s="7"/>
      <c r="K28" s="33" t="s">
        <v>23</v>
      </c>
      <c r="L28" s="17"/>
      <c r="M28" s="105">
        <v>414119</v>
      </c>
      <c r="N28" s="106"/>
      <c r="O28" s="113">
        <v>1.7161286312212508E-3</v>
      </c>
      <c r="P28" s="7"/>
      <c r="Q28" s="58"/>
      <c r="S28" s="58"/>
    </row>
    <row r="29" spans="1:19" ht="15" customHeight="1" x14ac:dyDescent="0.2">
      <c r="A29" s="34" t="s">
        <v>664</v>
      </c>
      <c r="B29" s="24"/>
      <c r="C29" s="24"/>
      <c r="E29" s="6"/>
      <c r="F29" s="7"/>
      <c r="G29" s="6"/>
      <c r="H29" s="2"/>
      <c r="I29" s="32">
        <v>72001</v>
      </c>
      <c r="J29" s="7"/>
      <c r="K29" s="33" t="s">
        <v>23</v>
      </c>
      <c r="L29" s="17"/>
      <c r="M29" s="105">
        <v>376453</v>
      </c>
      <c r="N29" s="106"/>
      <c r="O29" s="113">
        <v>1.5600389540425179E-3</v>
      </c>
      <c r="P29" s="7"/>
      <c r="Q29" s="58"/>
      <c r="S29" s="58"/>
    </row>
    <row r="30" spans="1:19" ht="15" customHeight="1" x14ac:dyDescent="0.2">
      <c r="A30" s="34" t="s">
        <v>664</v>
      </c>
      <c r="B30" s="24"/>
      <c r="C30" s="24"/>
      <c r="E30" s="6"/>
      <c r="F30" s="7"/>
      <c r="G30" s="6"/>
      <c r="H30" s="2"/>
      <c r="I30" s="32">
        <v>72003</v>
      </c>
      <c r="J30" s="7"/>
      <c r="K30" s="33" t="s">
        <v>23</v>
      </c>
      <c r="L30" s="17"/>
      <c r="M30" s="105">
        <v>1713570</v>
      </c>
      <c r="N30" s="106"/>
      <c r="O30" s="113">
        <v>7.1011147486635447E-3</v>
      </c>
      <c r="P30" s="7"/>
      <c r="Q30" s="58"/>
      <c r="S30" s="58"/>
    </row>
    <row r="31" spans="1:19" ht="15" customHeight="1" x14ac:dyDescent="0.2">
      <c r="A31" s="34" t="s">
        <v>665</v>
      </c>
      <c r="B31" s="24"/>
      <c r="C31" s="24"/>
      <c r="E31" s="6"/>
      <c r="F31" s="7"/>
      <c r="G31" s="6"/>
      <c r="H31" s="2"/>
      <c r="I31" s="32">
        <v>32600</v>
      </c>
      <c r="J31" s="7"/>
      <c r="K31" s="33" t="s">
        <v>23</v>
      </c>
      <c r="L31" s="17"/>
      <c r="M31" s="105">
        <v>1974189</v>
      </c>
      <c r="N31" s="106"/>
      <c r="O31" s="113">
        <v>8.1811321536612649E-3</v>
      </c>
      <c r="P31" s="7"/>
      <c r="Q31" s="58"/>
      <c r="S31" s="58"/>
    </row>
    <row r="32" spans="1:19" ht="15" customHeight="1" x14ac:dyDescent="0.2">
      <c r="A32" s="34" t="s">
        <v>666</v>
      </c>
      <c r="B32" s="24"/>
      <c r="C32" s="24"/>
      <c r="E32" s="6"/>
      <c r="F32" s="7"/>
      <c r="G32" s="6"/>
      <c r="H32" s="2"/>
      <c r="I32" s="32">
        <v>20800</v>
      </c>
      <c r="J32" s="7"/>
      <c r="K32" s="33" t="s">
        <v>23</v>
      </c>
      <c r="M32" s="105">
        <v>615574</v>
      </c>
      <c r="N32" s="106"/>
      <c r="O32" s="113">
        <v>2.5509676349923334E-3</v>
      </c>
      <c r="P32" s="7"/>
      <c r="Q32" s="58"/>
      <c r="S32" s="58"/>
    </row>
    <row r="33" spans="1:19" ht="15" customHeight="1" x14ac:dyDescent="0.2">
      <c r="A33" s="34" t="s">
        <v>667</v>
      </c>
      <c r="B33" s="24"/>
      <c r="C33" s="24"/>
      <c r="E33" s="6"/>
      <c r="F33" s="7"/>
      <c r="G33" s="6"/>
      <c r="H33" s="2"/>
      <c r="I33" s="32">
        <v>74100</v>
      </c>
      <c r="J33" s="7"/>
      <c r="K33" s="33" t="s">
        <v>23</v>
      </c>
      <c r="L33" s="17"/>
      <c r="M33" s="105">
        <v>46001</v>
      </c>
      <c r="N33" s="106"/>
      <c r="O33" s="113">
        <v>1.906303095603166E-4</v>
      </c>
      <c r="P33" s="7"/>
      <c r="Q33" s="58"/>
      <c r="S33" s="58"/>
    </row>
    <row r="34" spans="1:19" ht="15" customHeight="1" x14ac:dyDescent="0.2">
      <c r="A34" s="34" t="s">
        <v>668</v>
      </c>
      <c r="B34" s="24"/>
      <c r="C34" s="24"/>
      <c r="E34" s="6"/>
      <c r="F34" s="7"/>
      <c r="G34" s="6"/>
      <c r="H34" s="2"/>
      <c r="I34" s="32">
        <v>63500</v>
      </c>
      <c r="J34" s="7"/>
      <c r="K34" s="33" t="s">
        <v>24</v>
      </c>
      <c r="L34" s="17"/>
      <c r="M34" s="105">
        <v>35022</v>
      </c>
      <c r="N34" s="106"/>
      <c r="O34" s="113">
        <v>1.451328167087978E-4</v>
      </c>
      <c r="P34" s="7"/>
      <c r="Q34" s="58"/>
      <c r="S34" s="58"/>
    </row>
    <row r="35" spans="1:19" ht="15" customHeight="1" x14ac:dyDescent="0.2">
      <c r="A35" s="34" t="s">
        <v>669</v>
      </c>
      <c r="B35" s="24"/>
      <c r="C35" s="24"/>
      <c r="E35" s="6"/>
      <c r="F35" s="7"/>
      <c r="G35" s="6"/>
      <c r="H35" s="2"/>
      <c r="I35" s="32">
        <v>63600</v>
      </c>
      <c r="J35" s="7"/>
      <c r="K35" s="33" t="s">
        <v>24</v>
      </c>
      <c r="L35" s="17"/>
      <c r="M35" s="105">
        <v>58555</v>
      </c>
      <c r="N35" s="106"/>
      <c r="O35" s="113">
        <v>2.426546765571257E-4</v>
      </c>
      <c r="P35" s="7"/>
      <c r="Q35" s="58"/>
      <c r="S35" s="58"/>
    </row>
    <row r="36" spans="1:19" ht="15" customHeight="1" x14ac:dyDescent="0.2">
      <c r="A36" s="34" t="s">
        <v>670</v>
      </c>
      <c r="B36" s="24"/>
      <c r="C36" s="24"/>
      <c r="E36" s="6"/>
      <c r="F36" s="7"/>
      <c r="G36" s="6"/>
      <c r="H36" s="2"/>
      <c r="I36" s="32">
        <v>65900</v>
      </c>
      <c r="J36" s="7"/>
      <c r="K36" s="33" t="s">
        <v>24</v>
      </c>
      <c r="L36" s="17"/>
      <c r="M36" s="105">
        <v>93125</v>
      </c>
      <c r="N36" s="106"/>
      <c r="O36" s="113">
        <v>3.859143839874021E-4</v>
      </c>
      <c r="P36" s="7"/>
      <c r="Q36" s="58"/>
      <c r="S36" s="58"/>
    </row>
    <row r="37" spans="1:19" ht="15" customHeight="1" x14ac:dyDescent="0.2">
      <c r="A37" s="34" t="s">
        <v>671</v>
      </c>
      <c r="B37" s="24"/>
      <c r="C37" s="24"/>
      <c r="E37" s="6"/>
      <c r="F37" s="7"/>
      <c r="G37" s="6"/>
      <c r="H37" s="2"/>
      <c r="I37" s="32">
        <v>56900</v>
      </c>
      <c r="J37" s="7"/>
      <c r="K37" s="33" t="s">
        <v>24</v>
      </c>
      <c r="L37" s="17"/>
      <c r="M37" s="105">
        <v>105768</v>
      </c>
      <c r="N37" s="106"/>
      <c r="O37" s="113">
        <v>4.3830757117400851E-4</v>
      </c>
      <c r="P37" s="7"/>
      <c r="Q37" s="58"/>
      <c r="S37" s="58"/>
    </row>
    <row r="38" spans="1:19" ht="15" customHeight="1" x14ac:dyDescent="0.2">
      <c r="A38" s="34" t="s">
        <v>672</v>
      </c>
      <c r="B38" s="24"/>
      <c r="C38" s="24"/>
      <c r="E38" s="6"/>
      <c r="F38" s="7"/>
      <c r="G38" s="6"/>
      <c r="H38" s="2"/>
      <c r="I38" s="32">
        <v>60500</v>
      </c>
      <c r="J38" s="7"/>
      <c r="K38" s="33" t="s">
        <v>24</v>
      </c>
      <c r="L38" s="17"/>
      <c r="M38" s="105">
        <v>68768</v>
      </c>
      <c r="N38" s="106"/>
      <c r="O38" s="113">
        <v>2.8497782934814138E-4</v>
      </c>
      <c r="P38" s="7"/>
      <c r="Q38" s="58"/>
      <c r="S38" s="58"/>
    </row>
    <row r="39" spans="1:19" ht="15" customHeight="1" x14ac:dyDescent="0.2">
      <c r="A39" s="34" t="s">
        <v>673</v>
      </c>
      <c r="B39" s="24"/>
      <c r="C39" s="24"/>
      <c r="E39" s="6"/>
      <c r="F39" s="7"/>
      <c r="G39" s="6"/>
      <c r="H39" s="2"/>
      <c r="I39" s="32">
        <v>50900</v>
      </c>
      <c r="J39" s="7"/>
      <c r="K39" s="33" t="s">
        <v>24</v>
      </c>
      <c r="L39" s="17"/>
      <c r="M39" s="105">
        <v>108886</v>
      </c>
      <c r="N39" s="106"/>
      <c r="O39" s="113">
        <v>4.5122870995814514E-4</v>
      </c>
      <c r="P39" s="7"/>
      <c r="Q39" s="58"/>
      <c r="S39" s="58"/>
    </row>
    <row r="40" spans="1:19" ht="15" customHeight="1" x14ac:dyDescent="0.2">
      <c r="A40" s="34" t="s">
        <v>674</v>
      </c>
      <c r="B40" s="24"/>
      <c r="C40" s="24"/>
      <c r="E40" s="6"/>
      <c r="F40" s="7"/>
      <c r="G40" s="6"/>
      <c r="H40" s="2"/>
      <c r="I40" s="32">
        <v>54100</v>
      </c>
      <c r="J40" s="7"/>
      <c r="K40" s="33" t="s">
        <v>24</v>
      </c>
      <c r="L40" s="17"/>
      <c r="M40" s="105">
        <v>77229</v>
      </c>
      <c r="N40" s="106"/>
      <c r="O40" s="113">
        <v>3.2004061166134848E-4</v>
      </c>
      <c r="P40" s="7"/>
      <c r="Q40" s="58"/>
      <c r="S40" s="58"/>
    </row>
    <row r="41" spans="1:19" ht="15" customHeight="1" x14ac:dyDescent="0.2">
      <c r="A41" s="34" t="s">
        <v>675</v>
      </c>
      <c r="B41" s="24"/>
      <c r="C41" s="24"/>
      <c r="E41" s="6"/>
      <c r="F41" s="7"/>
      <c r="G41" s="6"/>
      <c r="H41" s="2"/>
      <c r="I41" s="32">
        <v>38800</v>
      </c>
      <c r="J41" s="7"/>
      <c r="K41" s="33" t="s">
        <v>24</v>
      </c>
      <c r="L41" s="17"/>
      <c r="M41" s="105">
        <v>289762</v>
      </c>
      <c r="N41" s="106"/>
      <c r="O41" s="113">
        <v>1.2007873689445113E-3</v>
      </c>
      <c r="P41" s="7"/>
      <c r="Q41" s="58"/>
      <c r="S41" s="58"/>
    </row>
    <row r="42" spans="1:19" ht="15" customHeight="1" x14ac:dyDescent="0.2">
      <c r="A42" s="34" t="s">
        <v>676</v>
      </c>
      <c r="B42" s="24"/>
      <c r="C42" s="24"/>
      <c r="E42" s="6"/>
      <c r="F42" s="7"/>
      <c r="G42" s="6"/>
      <c r="H42" s="2"/>
      <c r="I42" s="32">
        <v>51900</v>
      </c>
      <c r="J42" s="7"/>
      <c r="K42" s="33" t="s">
        <v>24</v>
      </c>
      <c r="L42" s="17"/>
      <c r="M42" s="105">
        <v>91352</v>
      </c>
      <c r="N42" s="106"/>
      <c r="O42" s="113">
        <v>3.7856698852098961E-4</v>
      </c>
      <c r="P42" s="7"/>
      <c r="Q42" s="58"/>
      <c r="S42" s="58"/>
    </row>
    <row r="43" spans="1:19" ht="15" customHeight="1" x14ac:dyDescent="0.2">
      <c r="A43" s="34" t="s">
        <v>677</v>
      </c>
      <c r="B43" s="24"/>
      <c r="C43" s="24"/>
      <c r="E43" s="6"/>
      <c r="F43" s="7"/>
      <c r="G43" s="6"/>
      <c r="H43" s="2"/>
      <c r="I43" s="32">
        <v>72103</v>
      </c>
      <c r="J43" s="7"/>
      <c r="K43" s="33" t="s">
        <v>24</v>
      </c>
      <c r="L43" s="17"/>
      <c r="M43" s="105">
        <v>462374</v>
      </c>
      <c r="N43" s="106"/>
      <c r="O43" s="113">
        <v>1.916099622891716E-3</v>
      </c>
      <c r="P43" s="7"/>
      <c r="Q43" s="58"/>
      <c r="S43" s="58"/>
    </row>
    <row r="44" spans="1:19" ht="15" customHeight="1" x14ac:dyDescent="0.2">
      <c r="A44" s="34" t="s">
        <v>678</v>
      </c>
      <c r="B44" s="24"/>
      <c r="C44" s="24"/>
      <c r="E44" s="6"/>
      <c r="F44" s="7"/>
      <c r="G44" s="6"/>
      <c r="H44" s="2"/>
      <c r="I44" s="32">
        <v>60700</v>
      </c>
      <c r="J44" s="7"/>
      <c r="K44" s="33" t="s">
        <v>24</v>
      </c>
      <c r="L44" s="17"/>
      <c r="M44" s="105">
        <v>185409</v>
      </c>
      <c r="N44" s="106"/>
      <c r="O44" s="113">
        <v>7.6834362438357295E-4</v>
      </c>
      <c r="P44" s="7"/>
      <c r="Q44" s="58"/>
      <c r="S44" s="58"/>
    </row>
    <row r="45" spans="1:19" ht="19.5" customHeight="1" thickBot="1" x14ac:dyDescent="0.25">
      <c r="A45" s="17"/>
      <c r="E45" s="17"/>
      <c r="F45" s="15" t="s">
        <v>0</v>
      </c>
      <c r="G45" s="17"/>
      <c r="H45" s="17"/>
      <c r="I45" s="17"/>
      <c r="J45" s="17"/>
      <c r="K45" s="17"/>
      <c r="L45" s="17" t="s">
        <v>30</v>
      </c>
      <c r="M45" s="94">
        <f>SUM(M8:M44,'KPMG Supp 1 Pgs 38-48'!M9:M558)</f>
        <v>241310000</v>
      </c>
      <c r="N45" s="15"/>
      <c r="O45" s="114">
        <f>SUM(O8:O44,'KPMG Supp 1 Pgs 38-48'!O9:O558)</f>
        <v>1.0000000000000007</v>
      </c>
      <c r="Q45" s="36"/>
      <c r="S45" s="36"/>
    </row>
    <row r="46" spans="1:19" ht="39" customHeight="1" thickTop="1" x14ac:dyDescent="0.2">
      <c r="A46" s="1" t="s">
        <v>93</v>
      </c>
      <c r="M46" s="95"/>
      <c r="O46" s="95"/>
    </row>
    <row r="95" spans="1:15" x14ac:dyDescent="0.2">
      <c r="O95" s="17"/>
    </row>
    <row r="96" spans="1:15" x14ac:dyDescent="0.2">
      <c r="A96" s="15"/>
    </row>
  </sheetData>
  <pageMargins left="0.7" right="0.7" top="0.75" bottom="0.8" header="0.5" footer="0.5"/>
  <pageSetup scale="76" firstPageNumber="49" fitToHeight="0" orientation="portrait" blackAndWhite="1" useFirstPageNumber="1" r:id="rId1"/>
  <headerFooter>
    <oddFooter>&amp;C&amp;P</oddFooter>
  </headerFooter>
  <customProperties>
    <customPr name="KSheetIndex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0000"/>
    <pageSetUpPr fitToPage="1"/>
  </sheetPr>
  <dimension ref="A1:P589"/>
  <sheetViews>
    <sheetView view="pageBreakPreview" zoomScale="70" zoomScaleNormal="85" zoomScaleSheetLayoutView="70" workbookViewId="0"/>
  </sheetViews>
  <sheetFormatPr defaultColWidth="9.42578125" defaultRowHeight="12.75" x14ac:dyDescent="0.2"/>
  <cols>
    <col min="1" max="6" width="2.5703125" style="1" customWidth="1"/>
    <col min="7" max="7" width="23.5703125" style="1" customWidth="1"/>
    <col min="8" max="8" width="2.5703125" style="1" customWidth="1"/>
    <col min="9" max="9" width="13.5703125" style="1" customWidth="1"/>
    <col min="10" max="10" width="3.5703125" style="1" customWidth="1"/>
    <col min="11" max="11" width="15.5703125" style="1" customWidth="1"/>
    <col min="12" max="12" width="3.42578125" style="1" customWidth="1"/>
    <col min="13" max="13" width="17.5703125" style="1" customWidth="1"/>
    <col min="14" max="14" width="3.42578125" style="1" customWidth="1"/>
    <col min="15" max="15" width="17.5703125" style="1" customWidth="1"/>
    <col min="16" max="16384" width="9.42578125" style="1"/>
  </cols>
  <sheetData>
    <row r="1" spans="1:16" ht="15" customHeight="1" x14ac:dyDescent="0.2">
      <c r="A1" s="53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2.75" customHeight="1" x14ac:dyDescent="0.2">
      <c r="A2" s="121" t="s">
        <v>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6" ht="20.100000000000001" customHeight="1" x14ac:dyDescent="0.2">
      <c r="A3" s="40" t="s">
        <v>90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ht="20.100000000000001" customHeight="1" x14ac:dyDescent="0.2">
      <c r="A4" s="40" t="s">
        <v>688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39" customHeight="1" x14ac:dyDescent="0.2">
      <c r="M5" s="45" t="s">
        <v>102</v>
      </c>
      <c r="O5" s="39" t="s">
        <v>60</v>
      </c>
    </row>
    <row r="6" spans="1:16" ht="14.25" customHeight="1" x14ac:dyDescent="0.2">
      <c r="M6" s="45" t="s">
        <v>103</v>
      </c>
      <c r="O6" s="25" t="s">
        <v>54</v>
      </c>
    </row>
    <row r="7" spans="1:16" ht="14.25" customHeight="1" x14ac:dyDescent="0.2">
      <c r="M7" s="45" t="s">
        <v>54</v>
      </c>
      <c r="O7" s="39" t="s">
        <v>59</v>
      </c>
    </row>
    <row r="8" spans="1:16" ht="14.25" customHeight="1" x14ac:dyDescent="0.2">
      <c r="M8" s="45" t="s">
        <v>100</v>
      </c>
      <c r="O8" s="39" t="s">
        <v>64</v>
      </c>
    </row>
    <row r="9" spans="1:16" ht="14.25" customHeight="1" x14ac:dyDescent="0.2">
      <c r="I9" s="39" t="s">
        <v>60</v>
      </c>
      <c r="J9" s="39"/>
      <c r="K9" s="39"/>
      <c r="M9" s="45" t="s">
        <v>104</v>
      </c>
      <c r="O9" s="39" t="s">
        <v>65</v>
      </c>
    </row>
    <row r="10" spans="1:16" ht="14.25" customHeight="1" x14ac:dyDescent="0.2">
      <c r="A10" s="19" t="s">
        <v>60</v>
      </c>
      <c r="B10" s="19"/>
      <c r="C10" s="19"/>
      <c r="D10" s="19"/>
      <c r="E10" s="19"/>
      <c r="F10" s="19"/>
      <c r="G10" s="19"/>
      <c r="H10" s="47"/>
      <c r="I10" s="23" t="s">
        <v>62</v>
      </c>
      <c r="J10" s="25"/>
      <c r="K10" s="23" t="s">
        <v>1</v>
      </c>
      <c r="L10" s="47"/>
      <c r="M10" s="50" t="s">
        <v>105</v>
      </c>
      <c r="N10" s="49"/>
      <c r="O10" s="48" t="s">
        <v>66</v>
      </c>
    </row>
    <row r="11" spans="1:16" ht="9" customHeight="1" x14ac:dyDescent="0.2">
      <c r="A11" s="24"/>
      <c r="B11" s="24"/>
      <c r="C11" s="24"/>
      <c r="D11" s="24"/>
      <c r="E11" s="24"/>
      <c r="F11" s="24"/>
      <c r="G11" s="24"/>
      <c r="H11" s="47"/>
      <c r="I11" s="25"/>
      <c r="J11" s="25"/>
      <c r="K11" s="25"/>
      <c r="L11" s="47"/>
      <c r="M11" s="22"/>
      <c r="N11" s="49"/>
      <c r="O11" s="54"/>
    </row>
    <row r="12" spans="1:16" ht="13.5" customHeight="1" x14ac:dyDescent="0.2">
      <c r="A12" s="12" t="s">
        <v>132</v>
      </c>
      <c r="B12" s="24"/>
      <c r="C12" s="24"/>
      <c r="E12" s="10"/>
      <c r="F12" s="11"/>
      <c r="G12" s="10"/>
      <c r="H12" s="2"/>
      <c r="I12" s="32">
        <v>56600</v>
      </c>
      <c r="J12" s="11"/>
      <c r="K12" s="33" t="s">
        <v>2</v>
      </c>
      <c r="L12" s="41" t="s">
        <v>30</v>
      </c>
      <c r="M12" s="27">
        <v>1273793</v>
      </c>
      <c r="O12" s="27">
        <v>150982</v>
      </c>
      <c r="P12" s="11"/>
    </row>
    <row r="13" spans="1:16" ht="13.5" customHeight="1" x14ac:dyDescent="0.2">
      <c r="A13" s="12" t="s">
        <v>133</v>
      </c>
      <c r="B13" s="24"/>
      <c r="C13" s="24"/>
      <c r="E13" s="10"/>
      <c r="F13" s="11"/>
      <c r="G13" s="10"/>
      <c r="H13" s="2"/>
      <c r="I13" s="32">
        <v>30801</v>
      </c>
      <c r="J13" s="11"/>
      <c r="K13" s="33" t="s">
        <v>2</v>
      </c>
      <c r="L13" s="41"/>
      <c r="M13" s="27">
        <v>14745991</v>
      </c>
      <c r="O13" s="27">
        <v>1747832</v>
      </c>
      <c r="P13" s="11"/>
    </row>
    <row r="14" spans="1:16" ht="13.5" customHeight="1" x14ac:dyDescent="0.2">
      <c r="A14" s="12" t="s">
        <v>133</v>
      </c>
      <c r="B14" s="24"/>
      <c r="C14" s="24"/>
      <c r="E14" s="10"/>
      <c r="F14" s="11"/>
      <c r="G14" s="10"/>
      <c r="H14" s="2"/>
      <c r="I14" s="32">
        <v>30802</v>
      </c>
      <c r="J14" s="11"/>
      <c r="K14" s="33" t="s">
        <v>2</v>
      </c>
      <c r="L14" s="41"/>
      <c r="M14" s="27">
        <v>11423944</v>
      </c>
      <c r="O14" s="27">
        <v>1354072</v>
      </c>
      <c r="P14" s="11"/>
    </row>
    <row r="15" spans="1:16" ht="13.5" customHeight="1" x14ac:dyDescent="0.2">
      <c r="A15" s="12" t="s">
        <v>134</v>
      </c>
      <c r="B15" s="24"/>
      <c r="C15" s="24"/>
      <c r="E15" s="10"/>
      <c r="F15" s="11"/>
      <c r="G15" s="10"/>
      <c r="H15" s="2"/>
      <c r="I15" s="32">
        <v>70100</v>
      </c>
      <c r="J15" s="11"/>
      <c r="K15" s="33" t="s">
        <v>2</v>
      </c>
      <c r="L15" s="41"/>
      <c r="M15" s="27">
        <v>11900019</v>
      </c>
      <c r="O15" s="27">
        <v>1410501</v>
      </c>
      <c r="P15" s="11"/>
    </row>
    <row r="16" spans="1:16" ht="13.5" customHeight="1" x14ac:dyDescent="0.2">
      <c r="A16" s="12" t="s">
        <v>134</v>
      </c>
      <c r="B16" s="24"/>
      <c r="C16" s="24"/>
      <c r="E16" s="10"/>
      <c r="F16" s="11"/>
      <c r="G16" s="10"/>
      <c r="H16" s="2"/>
      <c r="I16" s="32">
        <v>70103</v>
      </c>
      <c r="J16" s="11"/>
      <c r="K16" s="33" t="s">
        <v>2</v>
      </c>
      <c r="L16" s="41"/>
      <c r="M16" s="27">
        <v>4186332</v>
      </c>
      <c r="O16" s="27">
        <v>496203</v>
      </c>
      <c r="P16" s="11"/>
    </row>
    <row r="17" spans="1:16" ht="13.5" customHeight="1" x14ac:dyDescent="0.2">
      <c r="A17" s="12" t="s">
        <v>135</v>
      </c>
      <c r="B17" s="24"/>
      <c r="C17" s="24"/>
      <c r="E17" s="10"/>
      <c r="F17" s="11"/>
      <c r="G17" s="10"/>
      <c r="H17" s="2"/>
      <c r="I17" s="32">
        <v>50201</v>
      </c>
      <c r="J17" s="11"/>
      <c r="K17" s="33" t="s">
        <v>2</v>
      </c>
      <c r="L17" s="41"/>
      <c r="M17" s="27">
        <v>1714465</v>
      </c>
      <c r="O17" s="27">
        <v>203214</v>
      </c>
      <c r="P17" s="11"/>
    </row>
    <row r="18" spans="1:16" ht="13.5" customHeight="1" x14ac:dyDescent="0.2">
      <c r="A18" s="12" t="s">
        <v>135</v>
      </c>
      <c r="B18" s="24"/>
      <c r="C18" s="24"/>
      <c r="E18" s="10"/>
      <c r="F18" s="11"/>
      <c r="G18" s="10"/>
      <c r="H18" s="2"/>
      <c r="I18" s="32">
        <v>50202</v>
      </c>
      <c r="J18" s="11"/>
      <c r="K18" s="33" t="s">
        <v>2</v>
      </c>
      <c r="L18" s="41"/>
      <c r="M18" s="27">
        <v>1895733</v>
      </c>
      <c r="O18" s="27">
        <v>224700</v>
      </c>
      <c r="P18" s="11"/>
    </row>
    <row r="19" spans="1:16" ht="13.5" customHeight="1" x14ac:dyDescent="0.2">
      <c r="A19" s="12" t="s">
        <v>136</v>
      </c>
      <c r="B19" s="24"/>
      <c r="C19" s="24"/>
      <c r="E19" s="10"/>
      <c r="F19" s="11"/>
      <c r="G19" s="10"/>
      <c r="H19" s="2"/>
      <c r="I19" s="32">
        <v>58900</v>
      </c>
      <c r="J19" s="11"/>
      <c r="K19" s="33" t="s">
        <v>2</v>
      </c>
      <c r="L19" s="41"/>
      <c r="M19" s="27">
        <v>0</v>
      </c>
      <c r="O19" s="27">
        <v>0</v>
      </c>
      <c r="P19" s="11"/>
    </row>
    <row r="20" spans="1:16" ht="13.5" customHeight="1" x14ac:dyDescent="0.2">
      <c r="A20" s="12" t="s">
        <v>137</v>
      </c>
      <c r="B20" s="24"/>
      <c r="C20" s="24"/>
      <c r="E20" s="10"/>
      <c r="F20" s="11"/>
      <c r="G20" s="10"/>
      <c r="H20" s="2"/>
      <c r="I20" s="32">
        <v>59900</v>
      </c>
      <c r="J20" s="11"/>
      <c r="K20" s="33" t="s">
        <v>2</v>
      </c>
      <c r="L20" s="41"/>
      <c r="M20" s="27">
        <v>613239</v>
      </c>
      <c r="O20" s="27">
        <v>72687</v>
      </c>
      <c r="P20" s="11"/>
    </row>
    <row r="21" spans="1:16" ht="13.5" customHeight="1" x14ac:dyDescent="0.2">
      <c r="A21" s="12" t="s">
        <v>138</v>
      </c>
      <c r="B21" s="24"/>
      <c r="C21" s="24"/>
      <c r="E21" s="10"/>
      <c r="F21" s="11"/>
      <c r="G21" s="10"/>
      <c r="H21" s="2"/>
      <c r="I21" s="32">
        <v>58200</v>
      </c>
      <c r="J21" s="11"/>
      <c r="K21" s="33" t="s">
        <v>2</v>
      </c>
      <c r="L21" s="41"/>
      <c r="M21" s="27">
        <v>4164306</v>
      </c>
      <c r="O21" s="27">
        <v>493592</v>
      </c>
      <c r="P21" s="11"/>
    </row>
    <row r="22" spans="1:16" ht="13.5" customHeight="1" x14ac:dyDescent="0.2">
      <c r="A22" s="12" t="s">
        <v>139</v>
      </c>
      <c r="B22" s="24"/>
      <c r="C22" s="24"/>
      <c r="E22" s="10"/>
      <c r="F22" s="11"/>
      <c r="G22" s="10"/>
      <c r="H22" s="2"/>
      <c r="I22" s="32">
        <v>53800</v>
      </c>
      <c r="J22" s="11"/>
      <c r="K22" s="33" t="s">
        <v>2</v>
      </c>
      <c r="L22" s="41"/>
      <c r="M22" s="27">
        <v>3114227</v>
      </c>
      <c r="O22" s="27">
        <v>369127</v>
      </c>
      <c r="P22" s="11"/>
    </row>
    <row r="23" spans="1:16" ht="13.5" customHeight="1" x14ac:dyDescent="0.2">
      <c r="A23" s="12" t="s">
        <v>140</v>
      </c>
      <c r="B23" s="24"/>
      <c r="C23" s="24"/>
      <c r="E23" s="10"/>
      <c r="F23" s="11"/>
      <c r="G23" s="10"/>
      <c r="H23" s="2"/>
      <c r="I23" s="32">
        <v>59100</v>
      </c>
      <c r="J23" s="11"/>
      <c r="K23" s="33" t="s">
        <v>2</v>
      </c>
      <c r="L23" s="41"/>
      <c r="M23" s="27">
        <v>2901872</v>
      </c>
      <c r="O23" s="27">
        <v>343957</v>
      </c>
      <c r="P23" s="11"/>
    </row>
    <row r="24" spans="1:16" ht="13.5" customHeight="1" x14ac:dyDescent="0.2">
      <c r="A24" s="12" t="s">
        <v>141</v>
      </c>
      <c r="B24" s="24"/>
      <c r="C24" s="24"/>
      <c r="E24" s="10"/>
      <c r="F24" s="11"/>
      <c r="G24" s="10"/>
      <c r="H24" s="2"/>
      <c r="I24" s="32">
        <v>36500</v>
      </c>
      <c r="J24" s="11"/>
      <c r="K24" s="33" t="s">
        <v>2</v>
      </c>
      <c r="L24" s="41"/>
      <c r="M24" s="27">
        <v>1632002</v>
      </c>
      <c r="O24" s="27">
        <v>193440</v>
      </c>
      <c r="P24" s="11"/>
    </row>
    <row r="25" spans="1:16" ht="13.5" customHeight="1" x14ac:dyDescent="0.2">
      <c r="A25" s="12" t="s">
        <v>142</v>
      </c>
      <c r="B25" s="24"/>
      <c r="C25" s="24"/>
      <c r="E25" s="10"/>
      <c r="F25" s="11"/>
      <c r="G25" s="10"/>
      <c r="H25" s="2"/>
      <c r="I25" s="32">
        <v>54400</v>
      </c>
      <c r="J25" s="11"/>
      <c r="K25" s="33" t="s">
        <v>2</v>
      </c>
      <c r="L25" s="41"/>
      <c r="M25" s="27">
        <v>994549</v>
      </c>
      <c r="O25" s="27">
        <v>117883</v>
      </c>
      <c r="P25" s="11"/>
    </row>
    <row r="26" spans="1:16" ht="13.5" customHeight="1" x14ac:dyDescent="0.2">
      <c r="A26" s="12" t="s">
        <v>143</v>
      </c>
      <c r="B26" s="24"/>
      <c r="C26" s="24"/>
      <c r="E26" s="10"/>
      <c r="F26" s="11"/>
      <c r="G26" s="10"/>
      <c r="H26" s="2"/>
      <c r="I26" s="32">
        <v>38700</v>
      </c>
      <c r="J26" s="11"/>
      <c r="K26" s="33" t="s">
        <v>2</v>
      </c>
      <c r="L26" s="41"/>
      <c r="M26" s="27">
        <v>745431</v>
      </c>
      <c r="O26" s="27">
        <v>88355</v>
      </c>
      <c r="P26" s="11"/>
    </row>
    <row r="27" spans="1:16" ht="13.5" customHeight="1" x14ac:dyDescent="0.2">
      <c r="A27" s="12" t="s">
        <v>144</v>
      </c>
      <c r="B27" s="24"/>
      <c r="C27" s="24"/>
      <c r="E27" s="10"/>
      <c r="F27" s="11"/>
      <c r="G27" s="10"/>
      <c r="H27" s="2"/>
      <c r="I27" s="32">
        <v>32800</v>
      </c>
      <c r="J27" s="11"/>
      <c r="K27" s="33" t="s">
        <v>2</v>
      </c>
      <c r="L27" s="41"/>
      <c r="M27" s="27">
        <v>3828196</v>
      </c>
      <c r="O27" s="27">
        <v>453753</v>
      </c>
      <c r="P27" s="11"/>
    </row>
    <row r="28" spans="1:16" ht="13.5" customHeight="1" x14ac:dyDescent="0.2">
      <c r="A28" s="12" t="s">
        <v>145</v>
      </c>
      <c r="B28" s="24"/>
      <c r="C28" s="24"/>
      <c r="E28" s="10"/>
      <c r="F28" s="11"/>
      <c r="G28" s="10"/>
      <c r="H28" s="2"/>
      <c r="I28" s="32">
        <v>68900</v>
      </c>
      <c r="J28" s="11"/>
      <c r="K28" s="33" t="s">
        <v>2</v>
      </c>
      <c r="L28" s="41"/>
      <c r="M28" s="27">
        <v>646557</v>
      </c>
      <c r="O28" s="27">
        <v>76636</v>
      </c>
      <c r="P28" s="11"/>
    </row>
    <row r="29" spans="1:16" ht="13.5" customHeight="1" x14ac:dyDescent="0.2">
      <c r="A29" s="12" t="s">
        <v>146</v>
      </c>
      <c r="B29" s="24"/>
      <c r="C29" s="24"/>
      <c r="E29" s="10"/>
      <c r="F29" s="11"/>
      <c r="G29" s="10"/>
      <c r="H29" s="2"/>
      <c r="I29" s="32">
        <v>45400</v>
      </c>
      <c r="J29" s="11"/>
      <c r="K29" s="33" t="s">
        <v>2</v>
      </c>
      <c r="L29" s="41"/>
      <c r="M29" s="27">
        <v>1241432</v>
      </c>
      <c r="O29" s="27">
        <v>147146</v>
      </c>
      <c r="P29" s="11"/>
    </row>
    <row r="30" spans="1:16" ht="13.5" customHeight="1" x14ac:dyDescent="0.2">
      <c r="A30" s="12" t="s">
        <v>147</v>
      </c>
      <c r="B30" s="24"/>
      <c r="C30" s="24"/>
      <c r="E30" s="10"/>
      <c r="F30" s="11"/>
      <c r="G30" s="10"/>
      <c r="H30" s="2"/>
      <c r="I30" s="32">
        <v>35100</v>
      </c>
      <c r="J30" s="11"/>
      <c r="K30" s="33" t="s">
        <v>2</v>
      </c>
      <c r="L30" s="41"/>
      <c r="M30" s="27">
        <v>4127832</v>
      </c>
      <c r="O30" s="27">
        <v>489269</v>
      </c>
      <c r="P30" s="11"/>
    </row>
    <row r="31" spans="1:16" ht="13.5" customHeight="1" x14ac:dyDescent="0.2">
      <c r="A31" s="12" t="s">
        <v>148</v>
      </c>
      <c r="B31" s="24"/>
      <c r="C31" s="24"/>
      <c r="E31" s="10"/>
      <c r="F31" s="11"/>
      <c r="G31" s="10"/>
      <c r="H31" s="2"/>
      <c r="I31" s="32">
        <v>33500</v>
      </c>
      <c r="J31" s="11"/>
      <c r="K31" s="33" t="s">
        <v>2</v>
      </c>
      <c r="L31" s="41"/>
      <c r="M31" s="27">
        <v>1585858</v>
      </c>
      <c r="O31" s="27">
        <v>187971</v>
      </c>
      <c r="P31" s="11"/>
    </row>
    <row r="32" spans="1:16" ht="13.5" customHeight="1" x14ac:dyDescent="0.2">
      <c r="A32" s="12" t="s">
        <v>149</v>
      </c>
      <c r="B32" s="24"/>
      <c r="C32" s="24"/>
      <c r="E32" s="10"/>
      <c r="F32" s="11"/>
      <c r="G32" s="10"/>
      <c r="H32" s="2"/>
      <c r="I32" s="32">
        <v>32100</v>
      </c>
      <c r="J32" s="11"/>
      <c r="K32" s="33" t="s">
        <v>2</v>
      </c>
      <c r="L32" s="41"/>
      <c r="M32" s="27">
        <v>4612240</v>
      </c>
      <c r="O32" s="27">
        <v>546686</v>
      </c>
      <c r="P32" s="11"/>
    </row>
    <row r="33" spans="1:16" ht="13.5" customHeight="1" x14ac:dyDescent="0.2">
      <c r="A33" s="12" t="s">
        <v>150</v>
      </c>
      <c r="B33" s="24"/>
      <c r="C33" s="24"/>
      <c r="E33" s="10"/>
      <c r="F33" s="11"/>
      <c r="G33" s="10"/>
      <c r="H33" s="2"/>
      <c r="I33" s="32">
        <v>52000</v>
      </c>
      <c r="J33" s="11"/>
      <c r="K33" s="33" t="s">
        <v>3</v>
      </c>
      <c r="L33" s="41"/>
      <c r="M33" s="27">
        <v>765543</v>
      </c>
      <c r="O33" s="27">
        <v>90739</v>
      </c>
      <c r="P33" s="11"/>
    </row>
    <row r="34" spans="1:16" ht="13.5" customHeight="1" x14ac:dyDescent="0.2">
      <c r="A34" s="12" t="s">
        <v>151</v>
      </c>
      <c r="B34" s="24"/>
      <c r="C34" s="24"/>
      <c r="E34" s="10"/>
      <c r="F34" s="11"/>
      <c r="G34" s="10"/>
      <c r="H34" s="2"/>
      <c r="I34" s="32">
        <v>46000</v>
      </c>
      <c r="J34" s="11"/>
      <c r="K34" s="33" t="s">
        <v>3</v>
      </c>
      <c r="L34" s="41"/>
      <c r="M34" s="27">
        <v>952837</v>
      </c>
      <c r="O34" s="27">
        <v>112939</v>
      </c>
      <c r="P34" s="11"/>
    </row>
    <row r="35" spans="1:16" ht="13.5" customHeight="1" x14ac:dyDescent="0.2">
      <c r="A35" s="12" t="s">
        <v>152</v>
      </c>
      <c r="B35" s="24"/>
      <c r="C35" s="24"/>
      <c r="E35" s="10"/>
      <c r="F35" s="11"/>
      <c r="G35" s="10"/>
      <c r="H35" s="2"/>
      <c r="I35" s="32">
        <v>70200</v>
      </c>
      <c r="J35" s="11"/>
      <c r="K35" s="33" t="s">
        <v>3</v>
      </c>
      <c r="L35" s="41"/>
      <c r="M35" s="27">
        <v>41348881</v>
      </c>
      <c r="O35" s="27">
        <v>4901053</v>
      </c>
      <c r="P35" s="11"/>
    </row>
    <row r="36" spans="1:16" ht="13.5" customHeight="1" x14ac:dyDescent="0.2">
      <c r="A36" s="12" t="s">
        <v>153</v>
      </c>
      <c r="B36" s="24"/>
      <c r="C36" s="24"/>
      <c r="E36" s="10"/>
      <c r="F36" s="11"/>
      <c r="G36" s="10"/>
      <c r="H36" s="2"/>
      <c r="I36" s="32">
        <v>29000</v>
      </c>
      <c r="J36" s="11"/>
      <c r="K36" s="33" t="s">
        <v>3</v>
      </c>
      <c r="L36" s="41"/>
      <c r="M36" s="27">
        <v>3704580</v>
      </c>
      <c r="O36" s="27">
        <v>439101</v>
      </c>
      <c r="P36" s="11"/>
    </row>
    <row r="37" spans="1:16" ht="13.5" customHeight="1" x14ac:dyDescent="0.2">
      <c r="A37" s="12" t="s">
        <v>154</v>
      </c>
      <c r="B37" s="24"/>
      <c r="C37" s="24"/>
      <c r="E37" s="10"/>
      <c r="F37" s="11"/>
      <c r="G37" s="10"/>
      <c r="H37" s="2"/>
      <c r="I37" s="32">
        <v>28900</v>
      </c>
      <c r="J37" s="11"/>
      <c r="K37" s="33" t="s">
        <v>3</v>
      </c>
      <c r="L37" s="41"/>
      <c r="M37" s="27">
        <v>900512</v>
      </c>
      <c r="O37" s="27">
        <v>106737</v>
      </c>
      <c r="P37" s="11"/>
    </row>
    <row r="38" spans="1:16" ht="13.5" customHeight="1" x14ac:dyDescent="0.2">
      <c r="A38" s="12" t="s">
        <v>155</v>
      </c>
      <c r="B38" s="24"/>
      <c r="C38" s="24"/>
      <c r="E38" s="10"/>
      <c r="F38" s="11"/>
      <c r="G38" s="10"/>
      <c r="H38" s="2"/>
      <c r="I38" s="32">
        <v>21700</v>
      </c>
      <c r="J38" s="11"/>
      <c r="K38" s="33" t="s">
        <v>3</v>
      </c>
      <c r="L38" s="41"/>
      <c r="M38" s="27">
        <v>2267952</v>
      </c>
      <c r="O38" s="27">
        <v>268819</v>
      </c>
      <c r="P38" s="11"/>
    </row>
    <row r="39" spans="1:16" ht="13.5" customHeight="1" x14ac:dyDescent="0.2">
      <c r="A39" s="12" t="s">
        <v>156</v>
      </c>
      <c r="B39" s="24"/>
      <c r="C39" s="24"/>
      <c r="E39" s="10"/>
      <c r="F39" s="11"/>
      <c r="G39" s="10"/>
      <c r="H39" s="2"/>
      <c r="I39" s="32">
        <v>25300</v>
      </c>
      <c r="J39" s="11"/>
      <c r="K39" s="33" t="s">
        <v>3</v>
      </c>
      <c r="L39" s="41"/>
      <c r="M39" s="27">
        <v>2767559</v>
      </c>
      <c r="O39" s="27">
        <v>328037</v>
      </c>
      <c r="P39" s="11"/>
    </row>
    <row r="40" spans="1:16" ht="13.5" customHeight="1" x14ac:dyDescent="0.2">
      <c r="A40" s="12" t="s">
        <v>157</v>
      </c>
      <c r="B40" s="24"/>
      <c r="C40" s="24"/>
      <c r="E40" s="10"/>
      <c r="F40" s="11"/>
      <c r="G40" s="10"/>
      <c r="H40" s="2"/>
      <c r="I40" s="32">
        <v>38400</v>
      </c>
      <c r="J40" s="11"/>
      <c r="K40" s="33" t="s">
        <v>3</v>
      </c>
      <c r="L40" s="41"/>
      <c r="M40" s="27">
        <v>1388303</v>
      </c>
      <c r="O40" s="27">
        <v>164555</v>
      </c>
      <c r="P40" s="11"/>
    </row>
    <row r="41" spans="1:16" ht="13.5" customHeight="1" x14ac:dyDescent="0.2">
      <c r="A41" s="12" t="s">
        <v>158</v>
      </c>
      <c r="B41" s="24"/>
      <c r="C41" s="24"/>
      <c r="E41" s="10"/>
      <c r="F41" s="11"/>
      <c r="G41" s="10"/>
      <c r="H41" s="2"/>
      <c r="I41" s="32">
        <v>31200</v>
      </c>
      <c r="J41" s="11"/>
      <c r="K41" s="33" t="s">
        <v>3</v>
      </c>
      <c r="L41" s="41"/>
      <c r="M41" s="27">
        <v>2077588</v>
      </c>
      <c r="O41" s="27">
        <v>246255</v>
      </c>
      <c r="P41" s="11"/>
    </row>
    <row r="42" spans="1:16" ht="13.5" customHeight="1" x14ac:dyDescent="0.2">
      <c r="A42" s="12" t="s">
        <v>159</v>
      </c>
      <c r="B42" s="24"/>
      <c r="C42" s="24"/>
      <c r="E42" s="10"/>
      <c r="F42" s="11"/>
      <c r="G42" s="10"/>
      <c r="H42" s="2"/>
      <c r="I42" s="32">
        <v>37500</v>
      </c>
      <c r="J42" s="11"/>
      <c r="K42" s="33" t="s">
        <v>3</v>
      </c>
      <c r="L42" s="41"/>
      <c r="M42" s="27">
        <v>1181875</v>
      </c>
      <c r="O42" s="27">
        <v>140087</v>
      </c>
      <c r="P42" s="11"/>
    </row>
    <row r="43" spans="1:16" ht="13.5" customHeight="1" x14ac:dyDescent="0.2">
      <c r="A43" s="12" t="s">
        <v>160</v>
      </c>
      <c r="B43" s="24"/>
      <c r="C43" s="24"/>
      <c r="E43" s="10"/>
      <c r="F43" s="11"/>
      <c r="G43" s="10"/>
      <c r="H43" s="2"/>
      <c r="I43" s="32">
        <v>27800</v>
      </c>
      <c r="J43" s="11"/>
      <c r="K43" s="33" t="s">
        <v>3</v>
      </c>
      <c r="L43" s="41"/>
      <c r="M43" s="27">
        <v>2071714</v>
      </c>
      <c r="O43" s="27">
        <v>245559</v>
      </c>
      <c r="P43" s="11"/>
    </row>
    <row r="44" spans="1:16" ht="13.5" customHeight="1" x14ac:dyDescent="0.2">
      <c r="A44" s="12" t="s">
        <v>161</v>
      </c>
      <c r="B44" s="24"/>
      <c r="C44" s="24"/>
      <c r="E44" s="10"/>
      <c r="F44" s="11"/>
      <c r="G44" s="10"/>
      <c r="H44" s="2"/>
      <c r="I44" s="32">
        <v>22100</v>
      </c>
      <c r="J44" s="11"/>
      <c r="K44" s="33" t="s">
        <v>3</v>
      </c>
      <c r="L44" s="41"/>
      <c r="M44" s="27">
        <v>3169629</v>
      </c>
      <c r="O44" s="27">
        <v>375694</v>
      </c>
      <c r="P44" s="11"/>
    </row>
    <row r="45" spans="1:16" ht="13.5" customHeight="1" x14ac:dyDescent="0.2">
      <c r="A45" s="12" t="s">
        <v>162</v>
      </c>
      <c r="B45" s="24"/>
      <c r="C45" s="24"/>
      <c r="E45" s="10"/>
      <c r="F45" s="11"/>
      <c r="G45" s="10"/>
      <c r="H45" s="2"/>
      <c r="I45" s="32">
        <v>44300</v>
      </c>
      <c r="J45" s="11"/>
      <c r="K45" s="33" t="s">
        <v>3</v>
      </c>
      <c r="L45" s="41"/>
      <c r="M45" s="27">
        <v>2654217</v>
      </c>
      <c r="O45" s="27">
        <v>314603</v>
      </c>
      <c r="P45" s="11"/>
    </row>
    <row r="46" spans="1:16" ht="13.5" customHeight="1" x14ac:dyDescent="0.2">
      <c r="A46" s="12" t="s">
        <v>163</v>
      </c>
      <c r="B46" s="24"/>
      <c r="C46" s="24"/>
      <c r="E46" s="10"/>
      <c r="F46" s="11"/>
      <c r="G46" s="10"/>
      <c r="H46" s="2"/>
      <c r="I46" s="32">
        <v>33100</v>
      </c>
      <c r="J46" s="11"/>
      <c r="K46" s="33" t="s">
        <v>3</v>
      </c>
      <c r="L46" s="41"/>
      <c r="M46" s="27">
        <v>3463614</v>
      </c>
      <c r="O46" s="27">
        <v>410540</v>
      </c>
      <c r="P46" s="11"/>
    </row>
    <row r="47" spans="1:16" ht="13.5" customHeight="1" x14ac:dyDescent="0.2">
      <c r="A47" s="12" t="s">
        <v>164</v>
      </c>
      <c r="B47" s="24"/>
      <c r="C47" s="24"/>
      <c r="E47" s="10"/>
      <c r="F47" s="11"/>
      <c r="G47" s="10"/>
      <c r="H47" s="2"/>
      <c r="I47" s="32">
        <v>43500</v>
      </c>
      <c r="J47" s="11"/>
      <c r="K47" s="33" t="s">
        <v>3</v>
      </c>
      <c r="L47" s="41"/>
      <c r="M47" s="27">
        <v>1432250</v>
      </c>
      <c r="O47" s="27">
        <v>169764</v>
      </c>
      <c r="P47" s="11"/>
    </row>
    <row r="48" spans="1:16" ht="13.5" customHeight="1" x14ac:dyDescent="0.2">
      <c r="A48" s="12" t="s">
        <v>165</v>
      </c>
      <c r="B48" s="24"/>
      <c r="C48" s="24"/>
      <c r="E48" s="10"/>
      <c r="F48" s="11"/>
      <c r="G48" s="10"/>
      <c r="H48" s="2"/>
      <c r="I48" s="32">
        <v>27201</v>
      </c>
      <c r="J48" s="11"/>
      <c r="K48" s="33" t="s">
        <v>3</v>
      </c>
      <c r="L48" s="41"/>
      <c r="M48" s="27">
        <v>6087048</v>
      </c>
      <c r="O48" s="27">
        <v>721494</v>
      </c>
      <c r="P48" s="11"/>
    </row>
    <row r="49" spans="1:16" ht="13.5" customHeight="1" x14ac:dyDescent="0.2">
      <c r="A49" s="12" t="s">
        <v>165</v>
      </c>
      <c r="B49" s="24"/>
      <c r="C49" s="24"/>
      <c r="E49" s="10"/>
      <c r="F49" s="11"/>
      <c r="G49" s="10"/>
      <c r="H49" s="2"/>
      <c r="I49" s="32">
        <v>27202</v>
      </c>
      <c r="J49" s="11"/>
      <c r="K49" s="33" t="s">
        <v>3</v>
      </c>
      <c r="L49" s="41"/>
      <c r="M49" s="27">
        <v>3187745</v>
      </c>
      <c r="O49" s="27">
        <v>377841</v>
      </c>
      <c r="P49" s="11"/>
    </row>
    <row r="50" spans="1:16" ht="13.5" customHeight="1" x14ac:dyDescent="0.2">
      <c r="A50" s="12" t="s">
        <v>166</v>
      </c>
      <c r="B50" s="24"/>
      <c r="C50" s="24"/>
      <c r="E50" s="10"/>
      <c r="F50" s="11"/>
      <c r="G50" s="10"/>
      <c r="H50" s="2"/>
      <c r="I50" s="32">
        <v>44100</v>
      </c>
      <c r="J50" s="11"/>
      <c r="K50" s="33" t="s">
        <v>3</v>
      </c>
      <c r="L50" s="41"/>
      <c r="M50" s="27">
        <v>2095821</v>
      </c>
      <c r="O50" s="27">
        <v>248416</v>
      </c>
      <c r="P50" s="11"/>
    </row>
    <row r="51" spans="1:16" ht="13.5" customHeight="1" x14ac:dyDescent="0.2">
      <c r="A51" s="12" t="s">
        <v>167</v>
      </c>
      <c r="B51" s="24"/>
      <c r="C51" s="24"/>
      <c r="E51" s="10"/>
      <c r="F51" s="11"/>
      <c r="G51" s="10"/>
      <c r="H51" s="2"/>
      <c r="I51" s="32">
        <v>32300</v>
      </c>
      <c r="J51" s="11"/>
      <c r="K51" s="33" t="s">
        <v>3</v>
      </c>
      <c r="L51" s="41"/>
      <c r="M51" s="27">
        <v>4634762</v>
      </c>
      <c r="O51" s="27">
        <v>549355</v>
      </c>
      <c r="P51" s="11"/>
    </row>
    <row r="52" spans="1:16" ht="13.5" customHeight="1" x14ac:dyDescent="0.2">
      <c r="A52" s="12" t="s">
        <v>168</v>
      </c>
      <c r="B52" s="24"/>
      <c r="C52" s="24"/>
      <c r="E52" s="10"/>
      <c r="F52" s="11"/>
      <c r="G52" s="10"/>
      <c r="H52" s="2"/>
      <c r="I52" s="32">
        <v>26600</v>
      </c>
      <c r="J52" s="11"/>
      <c r="K52" s="33" t="s">
        <v>3</v>
      </c>
      <c r="L52" s="41"/>
      <c r="M52" s="27">
        <v>2016722</v>
      </c>
      <c r="O52" s="27">
        <v>239041</v>
      </c>
      <c r="P52" s="11"/>
    </row>
    <row r="53" spans="1:16" ht="13.5" customHeight="1" x14ac:dyDescent="0.2">
      <c r="A53" s="12" t="s">
        <v>169</v>
      </c>
      <c r="B53" s="24"/>
      <c r="C53" s="24"/>
      <c r="E53" s="10"/>
      <c r="F53" s="11"/>
      <c r="G53" s="10"/>
      <c r="H53" s="2"/>
      <c r="I53" s="32">
        <v>42900</v>
      </c>
      <c r="J53" s="11"/>
      <c r="K53" s="33" t="s">
        <v>3</v>
      </c>
      <c r="L53" s="41"/>
      <c r="M53" s="27">
        <v>7347095</v>
      </c>
      <c r="O53" s="27">
        <v>870846</v>
      </c>
      <c r="P53" s="11"/>
    </row>
    <row r="54" spans="1:16" ht="13.5" customHeight="1" x14ac:dyDescent="0.2">
      <c r="A54" s="12" t="s">
        <v>170</v>
      </c>
      <c r="B54" s="24"/>
      <c r="C54" s="24"/>
      <c r="E54" s="10"/>
      <c r="F54" s="11"/>
      <c r="G54" s="10"/>
      <c r="H54" s="2"/>
      <c r="I54" s="32">
        <v>43900</v>
      </c>
      <c r="J54" s="11"/>
      <c r="K54" s="33" t="s">
        <v>3</v>
      </c>
      <c r="L54" s="41"/>
      <c r="M54" s="27">
        <v>1636517</v>
      </c>
      <c r="O54" s="27">
        <v>193975</v>
      </c>
      <c r="P54" s="11"/>
    </row>
    <row r="55" spans="1:16" ht="13.5" customHeight="1" x14ac:dyDescent="0.2">
      <c r="A55" s="12" t="s">
        <v>171</v>
      </c>
      <c r="B55" s="24"/>
      <c r="C55" s="24"/>
      <c r="E55" s="10"/>
      <c r="F55" s="11"/>
      <c r="G55" s="10"/>
      <c r="H55" s="2"/>
      <c r="I55" s="32">
        <v>35800</v>
      </c>
      <c r="J55" s="11"/>
      <c r="K55" s="33" t="s">
        <v>3</v>
      </c>
      <c r="L55" s="41"/>
      <c r="M55" s="27">
        <v>4347981</v>
      </c>
      <c r="O55" s="27">
        <v>515363</v>
      </c>
      <c r="P55" s="11"/>
    </row>
    <row r="56" spans="1:16" ht="13.5" customHeight="1" x14ac:dyDescent="0.2">
      <c r="A56" s="12" t="s">
        <v>172</v>
      </c>
      <c r="B56" s="24"/>
      <c r="C56" s="24"/>
      <c r="E56" s="10"/>
      <c r="F56" s="11"/>
      <c r="G56" s="10"/>
      <c r="H56" s="2"/>
      <c r="I56" s="32">
        <v>26900</v>
      </c>
      <c r="J56" s="11"/>
      <c r="K56" s="33" t="s">
        <v>3</v>
      </c>
      <c r="L56" s="41"/>
      <c r="M56" s="27">
        <v>1766746</v>
      </c>
      <c r="O56" s="27">
        <v>209411</v>
      </c>
      <c r="P56" s="11"/>
    </row>
    <row r="57" spans="1:16" ht="13.5" customHeight="1" x14ac:dyDescent="0.2">
      <c r="A57" s="12" t="s">
        <v>173</v>
      </c>
      <c r="B57" s="24"/>
      <c r="C57" s="24"/>
      <c r="E57" s="10"/>
      <c r="F57" s="11"/>
      <c r="G57" s="10"/>
      <c r="H57" s="2"/>
      <c r="I57" s="32">
        <v>28000</v>
      </c>
      <c r="J57" s="11"/>
      <c r="K57" s="33" t="s">
        <v>3</v>
      </c>
      <c r="L57" s="41"/>
      <c r="M57" s="27">
        <v>13913449</v>
      </c>
      <c r="O57" s="27">
        <v>1649151</v>
      </c>
      <c r="P57" s="11"/>
    </row>
    <row r="58" spans="1:16" ht="13.5" customHeight="1" x14ac:dyDescent="0.2">
      <c r="A58" s="12" t="s">
        <v>174</v>
      </c>
      <c r="B58" s="24"/>
      <c r="C58" s="24"/>
      <c r="E58" s="10"/>
      <c r="F58" s="11"/>
      <c r="G58" s="10"/>
      <c r="H58" s="2"/>
      <c r="I58" s="32">
        <v>44500</v>
      </c>
      <c r="J58" s="11"/>
      <c r="K58" s="33" t="s">
        <v>3</v>
      </c>
      <c r="L58" s="41"/>
      <c r="M58" s="27">
        <v>874201</v>
      </c>
      <c r="O58" s="27">
        <v>103618</v>
      </c>
      <c r="P58" s="11"/>
    </row>
    <row r="59" spans="1:16" ht="13.5" customHeight="1" x14ac:dyDescent="0.2">
      <c r="A59" s="12" t="s">
        <v>175</v>
      </c>
      <c r="B59" s="24"/>
      <c r="C59" s="24"/>
      <c r="E59" s="10"/>
      <c r="F59" s="11"/>
      <c r="G59" s="10"/>
      <c r="H59" s="2"/>
      <c r="I59" s="32">
        <v>30400</v>
      </c>
      <c r="J59" s="11"/>
      <c r="K59" s="33" t="s">
        <v>3</v>
      </c>
      <c r="L59" s="41"/>
      <c r="M59" s="27">
        <v>2596182</v>
      </c>
      <c r="O59" s="27">
        <v>307724</v>
      </c>
      <c r="P59" s="11"/>
    </row>
    <row r="60" spans="1:16" ht="13.5" customHeight="1" x14ac:dyDescent="0.2">
      <c r="A60" s="12" t="s">
        <v>176</v>
      </c>
      <c r="B60" s="24"/>
      <c r="C60" s="24"/>
      <c r="E60" s="10"/>
      <c r="F60" s="11"/>
      <c r="G60" s="10"/>
      <c r="H60" s="2"/>
      <c r="I60" s="32">
        <v>41500</v>
      </c>
      <c r="J60" s="11"/>
      <c r="K60" s="33" t="s">
        <v>3</v>
      </c>
      <c r="L60" s="41"/>
      <c r="M60" s="27">
        <v>914472</v>
      </c>
      <c r="O60" s="27">
        <v>108392</v>
      </c>
      <c r="P60" s="11"/>
    </row>
    <row r="61" spans="1:16" ht="13.5" customHeight="1" x14ac:dyDescent="0.2">
      <c r="A61" s="12" t="s">
        <v>177</v>
      </c>
      <c r="B61" s="24"/>
      <c r="C61" s="24"/>
      <c r="E61" s="10"/>
      <c r="F61" s="11"/>
      <c r="G61" s="10"/>
      <c r="H61" s="2"/>
      <c r="I61" s="32">
        <v>28800</v>
      </c>
      <c r="J61" s="11"/>
      <c r="K61" s="33" t="s">
        <v>3</v>
      </c>
      <c r="L61" s="41"/>
      <c r="M61" s="27">
        <v>1103186</v>
      </c>
      <c r="O61" s="27">
        <v>130760</v>
      </c>
      <c r="P61" s="11"/>
    </row>
    <row r="62" spans="1:16" ht="13.5" customHeight="1" x14ac:dyDescent="0.2">
      <c r="A62" s="12" t="s">
        <v>178</v>
      </c>
      <c r="B62" s="24"/>
      <c r="C62" s="24"/>
      <c r="E62" s="10"/>
      <c r="F62" s="11"/>
      <c r="G62" s="10"/>
      <c r="H62" s="2"/>
      <c r="I62" s="32">
        <v>29900</v>
      </c>
      <c r="J62" s="11"/>
      <c r="K62" s="33" t="s">
        <v>3</v>
      </c>
      <c r="L62" s="41"/>
      <c r="M62" s="27">
        <v>1252149</v>
      </c>
      <c r="O62" s="27">
        <v>148416</v>
      </c>
      <c r="P62" s="11"/>
    </row>
    <row r="63" spans="1:16" ht="13.5" customHeight="1" x14ac:dyDescent="0.2">
      <c r="A63" s="12" t="s">
        <v>179</v>
      </c>
      <c r="B63" s="24"/>
      <c r="C63" s="24"/>
      <c r="E63" s="10"/>
      <c r="F63" s="11"/>
      <c r="G63" s="10"/>
      <c r="H63" s="2"/>
      <c r="I63" s="32">
        <v>23100</v>
      </c>
      <c r="J63" s="11"/>
      <c r="K63" s="33" t="s">
        <v>3</v>
      </c>
      <c r="M63" s="27">
        <v>1345753</v>
      </c>
      <c r="O63" s="27">
        <v>159511</v>
      </c>
      <c r="P63" s="11"/>
    </row>
    <row r="64" spans="1:16" ht="13.5" customHeight="1" x14ac:dyDescent="0.2">
      <c r="A64" s="12" t="s">
        <v>180</v>
      </c>
      <c r="B64" s="24"/>
      <c r="C64" s="24"/>
      <c r="E64" s="10"/>
      <c r="F64" s="11"/>
      <c r="G64" s="10"/>
      <c r="H64" s="2"/>
      <c r="I64" s="32">
        <v>29500</v>
      </c>
      <c r="J64" s="11"/>
      <c r="K64" s="33" t="s">
        <v>3</v>
      </c>
      <c r="L64" s="41" t="s">
        <v>30</v>
      </c>
      <c r="M64" s="27">
        <v>1663576</v>
      </c>
      <c r="O64" s="27">
        <v>197183</v>
      </c>
      <c r="P64" s="11"/>
    </row>
    <row r="65" spans="1:16" ht="13.5" customHeight="1" x14ac:dyDescent="0.2">
      <c r="A65" s="12" t="s">
        <v>181</v>
      </c>
      <c r="B65" s="24"/>
      <c r="C65" s="24"/>
      <c r="E65" s="10"/>
      <c r="F65" s="11"/>
      <c r="G65" s="10"/>
      <c r="H65" s="2"/>
      <c r="I65" s="32">
        <v>41100</v>
      </c>
      <c r="J65" s="11"/>
      <c r="K65" s="33" t="s">
        <v>3</v>
      </c>
      <c r="M65" s="27">
        <v>3453765</v>
      </c>
      <c r="O65" s="27">
        <v>409372</v>
      </c>
      <c r="P65" s="11"/>
    </row>
    <row r="66" spans="1:16" ht="13.5" customHeight="1" x14ac:dyDescent="0.2">
      <c r="A66" s="12" t="s">
        <v>182</v>
      </c>
      <c r="B66" s="24"/>
      <c r="C66" s="24"/>
      <c r="E66" s="10"/>
      <c r="F66" s="11"/>
      <c r="G66" s="10"/>
      <c r="H66" s="2"/>
      <c r="I66" s="32">
        <v>24800</v>
      </c>
      <c r="J66" s="11"/>
      <c r="K66" s="33" t="s">
        <v>3</v>
      </c>
      <c r="M66" s="27">
        <v>3995926</v>
      </c>
      <c r="O66" s="27">
        <v>473634</v>
      </c>
      <c r="P66" s="11"/>
    </row>
    <row r="67" spans="1:16" ht="13.5" customHeight="1" x14ac:dyDescent="0.2">
      <c r="A67" s="12" t="s">
        <v>183</v>
      </c>
      <c r="B67" s="24"/>
      <c r="C67" s="24"/>
      <c r="E67" s="10"/>
      <c r="F67" s="11"/>
      <c r="G67" s="10"/>
      <c r="H67" s="2"/>
      <c r="I67" s="32">
        <v>30600</v>
      </c>
      <c r="J67" s="11"/>
      <c r="K67" s="33" t="s">
        <v>3</v>
      </c>
      <c r="L67" s="41"/>
      <c r="M67" s="27">
        <v>3749746</v>
      </c>
      <c r="O67" s="27">
        <v>444455</v>
      </c>
      <c r="P67" s="11"/>
    </row>
    <row r="68" spans="1:16" ht="13.5" customHeight="1" x14ac:dyDescent="0.2">
      <c r="A68" s="12" t="s">
        <v>184</v>
      </c>
      <c r="B68" s="24"/>
      <c r="C68" s="24"/>
      <c r="E68" s="10"/>
      <c r="F68" s="11"/>
      <c r="G68" s="10"/>
      <c r="H68" s="2"/>
      <c r="I68" s="32">
        <v>37400</v>
      </c>
      <c r="J68" s="11"/>
      <c r="K68" s="33" t="s">
        <v>3</v>
      </c>
      <c r="L68" s="41"/>
      <c r="M68" s="27">
        <v>1640829</v>
      </c>
      <c r="O68" s="27">
        <v>194486</v>
      </c>
      <c r="P68" s="11"/>
    </row>
    <row r="69" spans="1:16" ht="13.5" customHeight="1" x14ac:dyDescent="0.2">
      <c r="A69" s="12" t="s">
        <v>185</v>
      </c>
      <c r="B69" s="24"/>
      <c r="C69" s="24"/>
      <c r="E69" s="10"/>
      <c r="F69" s="11"/>
      <c r="G69" s="10"/>
      <c r="H69" s="2"/>
      <c r="I69" s="32">
        <v>54000</v>
      </c>
      <c r="J69" s="11"/>
      <c r="K69" s="33" t="s">
        <v>3</v>
      </c>
      <c r="L69" s="41"/>
      <c r="M69" s="27">
        <v>1348005</v>
      </c>
      <c r="O69" s="27">
        <v>159778</v>
      </c>
      <c r="P69" s="11"/>
    </row>
    <row r="70" spans="1:16" ht="13.5" customHeight="1" x14ac:dyDescent="0.2">
      <c r="A70" s="12" t="s">
        <v>186</v>
      </c>
      <c r="B70" s="24"/>
      <c r="C70" s="24"/>
      <c r="E70" s="10"/>
      <c r="F70" s="11"/>
      <c r="G70" s="10"/>
      <c r="H70" s="2"/>
      <c r="I70" s="32">
        <v>24300</v>
      </c>
      <c r="J70" s="11"/>
      <c r="K70" s="33" t="s">
        <v>3</v>
      </c>
      <c r="L70" s="41"/>
      <c r="M70" s="27">
        <v>1957083</v>
      </c>
      <c r="O70" s="27">
        <v>231972</v>
      </c>
      <c r="P70" s="11"/>
    </row>
    <row r="71" spans="1:16" ht="13.5" customHeight="1" x14ac:dyDescent="0.2">
      <c r="A71" s="12" t="s">
        <v>187</v>
      </c>
      <c r="B71" s="24"/>
      <c r="C71" s="24"/>
      <c r="E71" s="10"/>
      <c r="F71" s="11"/>
      <c r="G71" s="10"/>
      <c r="H71" s="2"/>
      <c r="I71" s="32">
        <v>48000</v>
      </c>
      <c r="J71" s="11"/>
      <c r="K71" s="33" t="s">
        <v>3</v>
      </c>
      <c r="L71" s="41"/>
      <c r="M71" s="27">
        <v>1284260</v>
      </c>
      <c r="O71" s="27">
        <v>152223</v>
      </c>
      <c r="P71" s="11"/>
    </row>
    <row r="72" spans="1:16" ht="13.5" customHeight="1" x14ac:dyDescent="0.2">
      <c r="A72" s="12" t="s">
        <v>188</v>
      </c>
      <c r="B72" s="24"/>
      <c r="C72" s="24"/>
      <c r="E72" s="10"/>
      <c r="F72" s="11"/>
      <c r="G72" s="10"/>
      <c r="H72" s="2"/>
      <c r="I72" s="32">
        <v>27300</v>
      </c>
      <c r="J72" s="11"/>
      <c r="K72" s="33" t="s">
        <v>3</v>
      </c>
      <c r="L72" s="41"/>
      <c r="M72" s="27">
        <v>2399719</v>
      </c>
      <c r="O72" s="27">
        <v>284437</v>
      </c>
      <c r="P72" s="11"/>
    </row>
    <row r="73" spans="1:16" ht="13.5" customHeight="1" x14ac:dyDescent="0.2">
      <c r="A73" s="12" t="s">
        <v>189</v>
      </c>
      <c r="B73" s="24"/>
      <c r="C73" s="24"/>
      <c r="E73" s="10"/>
      <c r="F73" s="11"/>
      <c r="G73" s="10"/>
      <c r="H73" s="2"/>
      <c r="I73" s="32">
        <v>34000</v>
      </c>
      <c r="J73" s="11"/>
      <c r="K73" s="33" t="s">
        <v>3</v>
      </c>
      <c r="L73" s="41"/>
      <c r="M73" s="27">
        <v>2492865</v>
      </c>
      <c r="O73" s="27">
        <v>295478</v>
      </c>
      <c r="P73" s="11"/>
    </row>
    <row r="74" spans="1:16" ht="13.5" customHeight="1" x14ac:dyDescent="0.2">
      <c r="A74" s="12" t="s">
        <v>190</v>
      </c>
      <c r="B74" s="24"/>
      <c r="C74" s="24"/>
      <c r="E74" s="10"/>
      <c r="F74" s="11"/>
      <c r="G74" s="10"/>
      <c r="H74" s="2"/>
      <c r="I74" s="32">
        <v>48400</v>
      </c>
      <c r="J74" s="11"/>
      <c r="K74" s="33" t="s">
        <v>3</v>
      </c>
      <c r="L74" s="41"/>
      <c r="M74" s="27">
        <v>985055</v>
      </c>
      <c r="O74" s="27">
        <v>116758</v>
      </c>
      <c r="P74" s="11"/>
    </row>
    <row r="75" spans="1:16" ht="13.5" customHeight="1" x14ac:dyDescent="0.2">
      <c r="A75" s="12" t="s">
        <v>191</v>
      </c>
      <c r="B75" s="24"/>
      <c r="C75" s="24"/>
      <c r="E75" s="10"/>
      <c r="F75" s="11"/>
      <c r="G75" s="10"/>
      <c r="H75" s="2"/>
      <c r="I75" s="32">
        <v>43700</v>
      </c>
      <c r="J75" s="11"/>
      <c r="K75" s="33" t="s">
        <v>3</v>
      </c>
      <c r="L75" s="41"/>
      <c r="M75" s="27">
        <v>1224532</v>
      </c>
      <c r="O75" s="27">
        <v>145143</v>
      </c>
      <c r="P75" s="11"/>
    </row>
    <row r="76" spans="1:16" ht="13.5" customHeight="1" x14ac:dyDescent="0.2">
      <c r="A76" s="12" t="s">
        <v>192</v>
      </c>
      <c r="B76" s="24"/>
      <c r="C76" s="24"/>
      <c r="E76" s="10"/>
      <c r="F76" s="11"/>
      <c r="G76" s="10"/>
      <c r="H76" s="2"/>
      <c r="I76" s="32">
        <v>49600</v>
      </c>
      <c r="J76" s="11"/>
      <c r="K76" s="33" t="s">
        <v>3</v>
      </c>
      <c r="L76" s="41"/>
      <c r="M76" s="27">
        <v>1836346</v>
      </c>
      <c r="O76" s="27">
        <v>217661</v>
      </c>
      <c r="P76" s="11"/>
    </row>
    <row r="77" spans="1:16" ht="13.5" customHeight="1" x14ac:dyDescent="0.2">
      <c r="A77" s="12" t="s">
        <v>193</v>
      </c>
      <c r="B77" s="24"/>
      <c r="C77" s="24"/>
      <c r="E77" s="10"/>
      <c r="F77" s="11"/>
      <c r="G77" s="10"/>
      <c r="H77" s="2"/>
      <c r="I77" s="32">
        <v>48900</v>
      </c>
      <c r="J77" s="11"/>
      <c r="K77" s="33" t="s">
        <v>3</v>
      </c>
      <c r="L77" s="41"/>
      <c r="M77" s="27">
        <v>922373</v>
      </c>
      <c r="O77" s="27">
        <v>109328</v>
      </c>
      <c r="P77" s="11"/>
    </row>
    <row r="78" spans="1:16" ht="13.5" customHeight="1" x14ac:dyDescent="0.2">
      <c r="A78" s="12" t="s">
        <v>194</v>
      </c>
      <c r="B78" s="24"/>
      <c r="C78" s="24"/>
      <c r="E78" s="10"/>
      <c r="F78" s="11"/>
      <c r="G78" s="10"/>
      <c r="H78" s="2"/>
      <c r="I78" s="32">
        <v>23200</v>
      </c>
      <c r="J78" s="11"/>
      <c r="K78" s="33" t="s">
        <v>3</v>
      </c>
      <c r="L78" s="41"/>
      <c r="M78" s="27">
        <v>1449595</v>
      </c>
      <c r="O78" s="27">
        <v>171820</v>
      </c>
      <c r="P78" s="11"/>
    </row>
    <row r="79" spans="1:16" ht="13.5" customHeight="1" x14ac:dyDescent="0.2">
      <c r="A79" s="12" t="s">
        <v>195</v>
      </c>
      <c r="B79" s="24"/>
      <c r="C79" s="24"/>
      <c r="E79" s="10"/>
      <c r="F79" s="11"/>
      <c r="G79" s="10"/>
      <c r="H79" s="2"/>
      <c r="I79" s="32">
        <v>35000</v>
      </c>
      <c r="J79" s="11"/>
      <c r="K79" s="33" t="s">
        <v>3</v>
      </c>
      <c r="L79" s="41"/>
      <c r="M79" s="27">
        <v>2394732</v>
      </c>
      <c r="O79" s="27">
        <v>283846</v>
      </c>
      <c r="P79" s="11"/>
    </row>
    <row r="80" spans="1:16" ht="13.5" customHeight="1" x14ac:dyDescent="0.2">
      <c r="A80" s="12" t="s">
        <v>196</v>
      </c>
      <c r="B80" s="24"/>
      <c r="C80" s="24"/>
      <c r="E80" s="10"/>
      <c r="F80" s="11"/>
      <c r="G80" s="10"/>
      <c r="H80" s="2"/>
      <c r="I80" s="32">
        <v>27400</v>
      </c>
      <c r="J80" s="11"/>
      <c r="K80" s="33" t="s">
        <v>3</v>
      </c>
      <c r="L80" s="41"/>
      <c r="M80" s="27">
        <v>7789448</v>
      </c>
      <c r="O80" s="27">
        <v>923278</v>
      </c>
      <c r="P80" s="11"/>
    </row>
    <row r="81" spans="1:16" ht="13.5" customHeight="1" x14ac:dyDescent="0.2">
      <c r="A81" s="12" t="s">
        <v>197</v>
      </c>
      <c r="B81" s="24"/>
      <c r="C81" s="24"/>
      <c r="E81" s="10"/>
      <c r="F81" s="11"/>
      <c r="G81" s="10"/>
      <c r="H81" s="2"/>
      <c r="I81" s="32">
        <v>43200</v>
      </c>
      <c r="J81" s="11"/>
      <c r="K81" s="33" t="s">
        <v>3</v>
      </c>
      <c r="L81" s="41"/>
      <c r="M81" s="27">
        <v>1579234</v>
      </c>
      <c r="O81" s="27">
        <v>187185</v>
      </c>
      <c r="P81" s="11"/>
    </row>
    <row r="82" spans="1:16" ht="13.5" customHeight="1" x14ac:dyDescent="0.2">
      <c r="A82" s="12" t="s">
        <v>198</v>
      </c>
      <c r="B82" s="24"/>
      <c r="C82" s="24"/>
      <c r="E82" s="10"/>
      <c r="F82" s="11"/>
      <c r="G82" s="10"/>
      <c r="H82" s="2"/>
      <c r="I82" s="32">
        <v>36800</v>
      </c>
      <c r="J82" s="11"/>
      <c r="K82" s="33" t="s">
        <v>3</v>
      </c>
      <c r="L82" s="41"/>
      <c r="M82" s="27">
        <v>2366729</v>
      </c>
      <c r="O82" s="27">
        <v>280527</v>
      </c>
      <c r="P82" s="11"/>
    </row>
    <row r="83" spans="1:16" ht="13.5" customHeight="1" x14ac:dyDescent="0.2">
      <c r="A83" s="12" t="s">
        <v>199</v>
      </c>
      <c r="B83" s="24"/>
      <c r="C83" s="24"/>
      <c r="E83" s="10"/>
      <c r="F83" s="11"/>
      <c r="G83" s="10"/>
      <c r="H83" s="2"/>
      <c r="I83" s="32">
        <v>27500</v>
      </c>
      <c r="J83" s="11"/>
      <c r="K83" s="33" t="s">
        <v>3</v>
      </c>
      <c r="L83" s="41"/>
      <c r="M83" s="27">
        <v>2124658</v>
      </c>
      <c r="O83" s="27">
        <v>251834</v>
      </c>
      <c r="P83" s="11"/>
    </row>
    <row r="84" spans="1:16" ht="13.5" customHeight="1" x14ac:dyDescent="0.2">
      <c r="A84" s="12" t="s">
        <v>200</v>
      </c>
      <c r="B84" s="24"/>
      <c r="C84" s="24"/>
      <c r="E84" s="10"/>
      <c r="F84" s="11"/>
      <c r="G84" s="10"/>
      <c r="H84" s="2"/>
      <c r="I84" s="32">
        <v>35200</v>
      </c>
      <c r="J84" s="11"/>
      <c r="K84" s="33" t="s">
        <v>3</v>
      </c>
      <c r="L84" s="41"/>
      <c r="M84" s="27">
        <v>2218041</v>
      </c>
      <c r="O84" s="27">
        <v>262903</v>
      </c>
      <c r="P84" s="11"/>
    </row>
    <row r="85" spans="1:16" ht="13.5" customHeight="1" x14ac:dyDescent="0.2">
      <c r="A85" s="12" t="s">
        <v>201</v>
      </c>
      <c r="B85" s="24"/>
      <c r="C85" s="24"/>
      <c r="E85" s="10"/>
      <c r="F85" s="11"/>
      <c r="G85" s="10"/>
      <c r="H85" s="2"/>
      <c r="I85" s="32">
        <v>32000</v>
      </c>
      <c r="J85" s="11"/>
      <c r="K85" s="33" t="s">
        <v>3</v>
      </c>
      <c r="L85" s="41"/>
      <c r="M85" s="27">
        <v>6419718</v>
      </c>
      <c r="O85" s="27">
        <v>760925</v>
      </c>
      <c r="P85" s="11"/>
    </row>
    <row r="86" spans="1:16" ht="13.5" customHeight="1" x14ac:dyDescent="0.2">
      <c r="A86" s="12" t="s">
        <v>202</v>
      </c>
      <c r="B86" s="24"/>
      <c r="C86" s="24"/>
      <c r="E86" s="10"/>
      <c r="F86" s="11"/>
      <c r="G86" s="10"/>
      <c r="H86" s="2"/>
      <c r="I86" s="32">
        <v>20100</v>
      </c>
      <c r="J86" s="11"/>
      <c r="K86" s="33" t="s">
        <v>3</v>
      </c>
      <c r="L86" s="41"/>
      <c r="M86" s="27">
        <v>1568122</v>
      </c>
      <c r="O86" s="27">
        <v>185868</v>
      </c>
      <c r="P86" s="11"/>
    </row>
    <row r="87" spans="1:16" ht="13.5" customHeight="1" x14ac:dyDescent="0.2">
      <c r="A87" s="12" t="s">
        <v>203</v>
      </c>
      <c r="B87" s="24"/>
      <c r="C87" s="24"/>
      <c r="E87" s="10"/>
      <c r="F87" s="11"/>
      <c r="G87" s="10"/>
      <c r="H87" s="2"/>
      <c r="I87" s="32">
        <v>48300</v>
      </c>
      <c r="J87" s="11"/>
      <c r="K87" s="33" t="s">
        <v>3</v>
      </c>
      <c r="L87" s="41"/>
      <c r="M87" s="27">
        <v>1805886</v>
      </c>
      <c r="O87" s="27">
        <v>214050</v>
      </c>
      <c r="P87" s="11"/>
    </row>
    <row r="88" spans="1:16" ht="13.5" customHeight="1" x14ac:dyDescent="0.2">
      <c r="A88" s="12" t="s">
        <v>204</v>
      </c>
      <c r="B88" s="24"/>
      <c r="C88" s="24"/>
      <c r="E88" s="10"/>
      <c r="F88" s="11"/>
      <c r="G88" s="10"/>
      <c r="H88" s="2"/>
      <c r="I88" s="32">
        <v>42800</v>
      </c>
      <c r="J88" s="11"/>
      <c r="K88" s="33" t="s">
        <v>3</v>
      </c>
      <c r="L88" s="41"/>
      <c r="M88" s="27">
        <v>1647382</v>
      </c>
      <c r="O88" s="27">
        <v>195263</v>
      </c>
      <c r="P88" s="11"/>
    </row>
    <row r="89" spans="1:16" ht="13.5" customHeight="1" x14ac:dyDescent="0.2">
      <c r="A89" s="12" t="s">
        <v>205</v>
      </c>
      <c r="B89" s="24"/>
      <c r="C89" s="24"/>
      <c r="E89" s="10"/>
      <c r="F89" s="11"/>
      <c r="G89" s="10"/>
      <c r="H89" s="2"/>
      <c r="I89" s="32">
        <v>31600</v>
      </c>
      <c r="J89" s="11"/>
      <c r="K89" s="33" t="s">
        <v>3</v>
      </c>
      <c r="L89" s="41"/>
      <c r="M89" s="27">
        <v>2943455</v>
      </c>
      <c r="O89" s="27">
        <v>348886</v>
      </c>
      <c r="P89" s="11"/>
    </row>
    <row r="90" spans="1:16" ht="13.5" customHeight="1" x14ac:dyDescent="0.2">
      <c r="A90" s="12" t="s">
        <v>206</v>
      </c>
      <c r="B90" s="24"/>
      <c r="C90" s="24"/>
      <c r="E90" s="10"/>
      <c r="F90" s="11"/>
      <c r="G90" s="10"/>
      <c r="H90" s="2"/>
      <c r="I90" s="32">
        <v>24400</v>
      </c>
      <c r="J90" s="11"/>
      <c r="K90" s="33" t="s">
        <v>3</v>
      </c>
      <c r="L90" s="41"/>
      <c r="M90" s="27">
        <v>2323902</v>
      </c>
      <c r="O90" s="27">
        <v>275451</v>
      </c>
      <c r="P90" s="11"/>
    </row>
    <row r="91" spans="1:16" ht="13.5" customHeight="1" x14ac:dyDescent="0.2">
      <c r="A91" s="12" t="s">
        <v>207</v>
      </c>
      <c r="B91" s="24"/>
      <c r="C91" s="24"/>
      <c r="E91" s="10"/>
      <c r="F91" s="11"/>
      <c r="G91" s="10"/>
      <c r="H91" s="2"/>
      <c r="I91" s="32">
        <v>50400</v>
      </c>
      <c r="J91" s="11"/>
      <c r="K91" s="33" t="s">
        <v>3</v>
      </c>
      <c r="L91" s="41"/>
      <c r="M91" s="27">
        <v>1168672</v>
      </c>
      <c r="O91" s="27">
        <v>138522</v>
      </c>
      <c r="P91" s="11"/>
    </row>
    <row r="92" spans="1:16" ht="13.5" customHeight="1" x14ac:dyDescent="0.2">
      <c r="A92" s="12" t="s">
        <v>208</v>
      </c>
      <c r="B92" s="24"/>
      <c r="C92" s="24"/>
      <c r="E92" s="10"/>
      <c r="F92" s="11"/>
      <c r="G92" s="10"/>
      <c r="H92" s="2"/>
      <c r="I92" s="32">
        <v>50600</v>
      </c>
      <c r="J92" s="11"/>
      <c r="K92" s="33" t="s">
        <v>3</v>
      </c>
      <c r="L92" s="41"/>
      <c r="M92" s="27">
        <v>1501152</v>
      </c>
      <c r="O92" s="27">
        <v>177931</v>
      </c>
      <c r="P92" s="11"/>
    </row>
    <row r="93" spans="1:16" ht="13.5" customHeight="1" x14ac:dyDescent="0.2">
      <c r="A93" s="12" t="s">
        <v>209</v>
      </c>
      <c r="B93" s="24"/>
      <c r="C93" s="24"/>
      <c r="E93" s="10"/>
      <c r="F93" s="11"/>
      <c r="G93" s="10"/>
      <c r="H93" s="2"/>
      <c r="I93" s="32">
        <v>21500</v>
      </c>
      <c r="J93" s="11"/>
      <c r="K93" s="33" t="s">
        <v>3</v>
      </c>
      <c r="L93" s="41"/>
      <c r="M93" s="27">
        <v>10813247</v>
      </c>
      <c r="O93" s="27">
        <v>1281687</v>
      </c>
      <c r="P93" s="11"/>
    </row>
    <row r="94" spans="1:16" ht="13.5" customHeight="1" x14ac:dyDescent="0.2">
      <c r="A94" s="12" t="s">
        <v>210</v>
      </c>
      <c r="B94" s="24"/>
      <c r="C94" s="24"/>
      <c r="E94" s="10"/>
      <c r="F94" s="11"/>
      <c r="G94" s="10"/>
      <c r="H94" s="2"/>
      <c r="I94" s="32">
        <v>31400</v>
      </c>
      <c r="J94" s="11"/>
      <c r="K94" s="33" t="s">
        <v>3</v>
      </c>
      <c r="L94" s="41"/>
      <c r="M94" s="27">
        <v>2659885</v>
      </c>
      <c r="O94" s="27">
        <v>315274</v>
      </c>
      <c r="P94" s="11"/>
    </row>
    <row r="95" spans="1:16" ht="13.5" customHeight="1" x14ac:dyDescent="0.2">
      <c r="A95" s="12" t="s">
        <v>211</v>
      </c>
      <c r="B95" s="24"/>
      <c r="C95" s="24"/>
      <c r="E95" s="10"/>
      <c r="F95" s="11"/>
      <c r="G95" s="10"/>
      <c r="H95" s="2"/>
      <c r="I95" s="32">
        <v>48800</v>
      </c>
      <c r="J95" s="11"/>
      <c r="K95" s="33" t="s">
        <v>3</v>
      </c>
      <c r="L95" s="41"/>
      <c r="M95" s="27">
        <v>1357708</v>
      </c>
      <c r="O95" s="27">
        <v>160928</v>
      </c>
      <c r="P95" s="11"/>
    </row>
    <row r="96" spans="1:16" ht="13.5" customHeight="1" x14ac:dyDescent="0.2">
      <c r="A96" s="12" t="s">
        <v>212</v>
      </c>
      <c r="B96" s="24"/>
      <c r="C96" s="24"/>
      <c r="E96" s="10"/>
      <c r="F96" s="11"/>
      <c r="G96" s="10"/>
      <c r="H96" s="2"/>
      <c r="I96" s="32">
        <v>49001</v>
      </c>
      <c r="J96" s="11"/>
      <c r="K96" s="33" t="s">
        <v>3</v>
      </c>
      <c r="L96" s="41"/>
      <c r="M96" s="27">
        <v>1306799</v>
      </c>
      <c r="O96" s="27">
        <v>154894</v>
      </c>
      <c r="P96" s="11"/>
    </row>
    <row r="97" spans="1:16" ht="13.5" customHeight="1" x14ac:dyDescent="0.2">
      <c r="A97" s="12" t="s">
        <v>213</v>
      </c>
      <c r="B97" s="24"/>
      <c r="C97" s="24"/>
      <c r="E97" s="10"/>
      <c r="F97" s="11"/>
      <c r="G97" s="10"/>
      <c r="H97" s="2"/>
      <c r="I97" s="32">
        <v>34600</v>
      </c>
      <c r="J97" s="11"/>
      <c r="K97" s="33" t="s">
        <v>3</v>
      </c>
      <c r="L97" s="41"/>
      <c r="M97" s="27">
        <v>1442276</v>
      </c>
      <c r="O97" s="27">
        <v>170952</v>
      </c>
      <c r="P97" s="11"/>
    </row>
    <row r="98" spans="1:16" ht="13.5" customHeight="1" x14ac:dyDescent="0.2">
      <c r="A98" s="12" t="s">
        <v>214</v>
      </c>
      <c r="B98" s="24"/>
      <c r="C98" s="24"/>
      <c r="E98" s="10"/>
      <c r="F98" s="11"/>
      <c r="G98" s="10"/>
      <c r="H98" s="2"/>
      <c r="I98" s="32">
        <v>46900</v>
      </c>
      <c r="J98" s="11"/>
      <c r="K98" s="33" t="s">
        <v>3</v>
      </c>
      <c r="L98" s="41"/>
      <c r="M98" s="27">
        <v>1583942</v>
      </c>
      <c r="O98" s="27">
        <v>187743</v>
      </c>
      <c r="P98" s="11"/>
    </row>
    <row r="99" spans="1:16" ht="13.5" customHeight="1" x14ac:dyDescent="0.2">
      <c r="A99" s="12" t="s">
        <v>215</v>
      </c>
      <c r="B99" s="24"/>
      <c r="C99" s="24"/>
      <c r="E99" s="10"/>
      <c r="F99" s="11"/>
      <c r="G99" s="10"/>
      <c r="H99" s="2"/>
      <c r="I99" s="32">
        <v>40200</v>
      </c>
      <c r="J99" s="11"/>
      <c r="K99" s="33" t="s">
        <v>3</v>
      </c>
      <c r="L99" s="41"/>
      <c r="M99" s="27">
        <v>2106465</v>
      </c>
      <c r="O99" s="27">
        <v>249678</v>
      </c>
      <c r="P99" s="11"/>
    </row>
    <row r="100" spans="1:16" ht="13.5" customHeight="1" x14ac:dyDescent="0.2">
      <c r="A100" s="12" t="s">
        <v>216</v>
      </c>
      <c r="B100" s="24"/>
      <c r="C100" s="24"/>
      <c r="E100" s="10"/>
      <c r="F100" s="11"/>
      <c r="G100" s="10"/>
      <c r="H100" s="2"/>
      <c r="I100" s="32">
        <v>47000</v>
      </c>
      <c r="J100" s="11"/>
      <c r="K100" s="33" t="s">
        <v>3</v>
      </c>
      <c r="L100" s="41"/>
      <c r="M100" s="27">
        <v>1336746</v>
      </c>
      <c r="O100" s="27">
        <v>158444</v>
      </c>
      <c r="P100" s="11"/>
    </row>
    <row r="101" spans="1:16" ht="13.5" customHeight="1" x14ac:dyDescent="0.2">
      <c r="A101" s="12" t="s">
        <v>217</v>
      </c>
      <c r="B101" s="24"/>
      <c r="C101" s="24"/>
      <c r="E101" s="10"/>
      <c r="F101" s="11"/>
      <c r="G101" s="10"/>
      <c r="H101" s="2"/>
      <c r="I101" s="32">
        <v>33300</v>
      </c>
      <c r="J101" s="11"/>
      <c r="K101" s="33" t="s">
        <v>3</v>
      </c>
      <c r="L101" s="41"/>
      <c r="M101" s="27">
        <v>1968288</v>
      </c>
      <c r="O101" s="27">
        <v>233300</v>
      </c>
      <c r="P101" s="11"/>
    </row>
    <row r="102" spans="1:16" ht="13.5" customHeight="1" x14ac:dyDescent="0.2">
      <c r="A102" s="12" t="s">
        <v>218</v>
      </c>
      <c r="B102" s="24"/>
      <c r="C102" s="24"/>
      <c r="E102" s="10"/>
      <c r="F102" s="11"/>
      <c r="G102" s="10"/>
      <c r="H102" s="2"/>
      <c r="I102" s="32">
        <v>47200</v>
      </c>
      <c r="J102" s="11"/>
      <c r="K102" s="33" t="s">
        <v>3</v>
      </c>
      <c r="L102" s="41"/>
      <c r="M102" s="27">
        <v>1625779</v>
      </c>
      <c r="O102" s="27">
        <v>192702</v>
      </c>
      <c r="P102" s="11"/>
    </row>
    <row r="103" spans="1:16" ht="13.5" customHeight="1" x14ac:dyDescent="0.2">
      <c r="A103" s="12" t="s">
        <v>219</v>
      </c>
      <c r="B103" s="24"/>
      <c r="C103" s="24"/>
      <c r="E103" s="10"/>
      <c r="F103" s="11"/>
      <c r="G103" s="10"/>
      <c r="H103" s="2"/>
      <c r="I103" s="32">
        <v>36600</v>
      </c>
      <c r="J103" s="11"/>
      <c r="K103" s="33" t="s">
        <v>4</v>
      </c>
      <c r="L103" s="41"/>
      <c r="M103" s="27">
        <v>279851</v>
      </c>
      <c r="O103" s="27">
        <v>33171</v>
      </c>
      <c r="P103" s="11"/>
    </row>
    <row r="104" spans="1:16" ht="13.5" customHeight="1" x14ac:dyDescent="0.2">
      <c r="A104" s="12" t="s">
        <v>220</v>
      </c>
      <c r="B104" s="24"/>
      <c r="C104" s="24"/>
      <c r="E104" s="10"/>
      <c r="F104" s="11"/>
      <c r="G104" s="10"/>
      <c r="H104" s="2"/>
      <c r="I104" s="32">
        <v>37900</v>
      </c>
      <c r="J104" s="11"/>
      <c r="K104" s="33" t="s">
        <v>4</v>
      </c>
      <c r="L104" s="41"/>
      <c r="M104" s="27">
        <v>736783</v>
      </c>
      <c r="O104" s="27">
        <v>87330</v>
      </c>
      <c r="P104" s="11"/>
    </row>
    <row r="105" spans="1:16" ht="13.5" customHeight="1" x14ac:dyDescent="0.2">
      <c r="A105" s="12" t="s">
        <v>221</v>
      </c>
      <c r="B105" s="24"/>
      <c r="C105" s="24"/>
      <c r="E105" s="10"/>
      <c r="F105" s="11"/>
      <c r="G105" s="10"/>
      <c r="H105" s="2"/>
      <c r="I105" s="32">
        <v>63800</v>
      </c>
      <c r="J105" s="11"/>
      <c r="K105" s="33" t="s">
        <v>4</v>
      </c>
      <c r="L105" s="41"/>
      <c r="M105" s="27">
        <v>334684</v>
      </c>
      <c r="O105" s="27">
        <v>39670</v>
      </c>
      <c r="P105" s="11"/>
    </row>
    <row r="106" spans="1:16" ht="13.5" customHeight="1" x14ac:dyDescent="0.2">
      <c r="A106" s="12" t="s">
        <v>222</v>
      </c>
      <c r="B106" s="24"/>
      <c r="C106" s="24"/>
      <c r="E106" s="10"/>
      <c r="F106" s="11"/>
      <c r="G106" s="10"/>
      <c r="H106" s="2"/>
      <c r="I106" s="32">
        <v>52200</v>
      </c>
      <c r="J106" s="11"/>
      <c r="K106" s="33" t="s">
        <v>4</v>
      </c>
      <c r="L106" s="41"/>
      <c r="M106" s="27">
        <v>1366114</v>
      </c>
      <c r="O106" s="27">
        <v>161924</v>
      </c>
      <c r="P106" s="11"/>
    </row>
    <row r="107" spans="1:16" ht="13.5" customHeight="1" x14ac:dyDescent="0.2">
      <c r="A107" s="12" t="s">
        <v>223</v>
      </c>
      <c r="B107" s="24"/>
      <c r="C107" s="24"/>
      <c r="E107" s="10"/>
      <c r="F107" s="11"/>
      <c r="G107" s="10"/>
      <c r="H107" s="2"/>
      <c r="I107" s="32">
        <v>63700</v>
      </c>
      <c r="J107" s="11"/>
      <c r="K107" s="33" t="s">
        <v>4</v>
      </c>
      <c r="L107" s="41"/>
      <c r="M107" s="27">
        <v>626992</v>
      </c>
      <c r="O107" s="27">
        <v>74317</v>
      </c>
      <c r="P107" s="11"/>
    </row>
    <row r="108" spans="1:16" ht="13.5" customHeight="1" x14ac:dyDescent="0.2">
      <c r="A108" s="12" t="s">
        <v>224</v>
      </c>
      <c r="B108" s="24"/>
      <c r="C108" s="24"/>
      <c r="E108" s="10"/>
      <c r="F108" s="11"/>
      <c r="G108" s="10"/>
      <c r="H108" s="2"/>
      <c r="I108" s="32">
        <v>41300</v>
      </c>
      <c r="J108" s="11"/>
      <c r="K108" s="33" t="s">
        <v>4</v>
      </c>
      <c r="L108" s="41"/>
      <c r="M108" s="27">
        <v>1820579</v>
      </c>
      <c r="O108" s="27">
        <v>215792</v>
      </c>
      <c r="P108" s="11"/>
    </row>
    <row r="109" spans="1:16" ht="13.5" customHeight="1" x14ac:dyDescent="0.2">
      <c r="A109" s="12" t="s">
        <v>225</v>
      </c>
      <c r="B109" s="24"/>
      <c r="C109" s="24"/>
      <c r="E109" s="10"/>
      <c r="F109" s="11"/>
      <c r="G109" s="10"/>
      <c r="H109" s="2"/>
      <c r="I109" s="32">
        <v>70300</v>
      </c>
      <c r="J109" s="11"/>
      <c r="K109" s="33" t="s">
        <v>4</v>
      </c>
      <c r="L109" s="41"/>
      <c r="M109" s="27">
        <v>7349968</v>
      </c>
      <c r="O109" s="27">
        <v>871187</v>
      </c>
      <c r="P109" s="11"/>
    </row>
    <row r="110" spans="1:16" ht="13.5" customHeight="1" x14ac:dyDescent="0.2">
      <c r="A110" s="12" t="s">
        <v>225</v>
      </c>
      <c r="B110" s="24"/>
      <c r="C110" s="24"/>
      <c r="E110" s="10"/>
      <c r="F110" s="11"/>
      <c r="G110" s="10"/>
      <c r="H110" s="2"/>
      <c r="I110" s="32">
        <v>70303</v>
      </c>
      <c r="J110" s="11"/>
      <c r="K110" s="33" t="s">
        <v>4</v>
      </c>
      <c r="L110" s="41"/>
      <c r="M110" s="27">
        <v>2388527</v>
      </c>
      <c r="O110" s="27">
        <v>283110</v>
      </c>
      <c r="P110" s="11"/>
    </row>
    <row r="111" spans="1:16" ht="13.5" customHeight="1" x14ac:dyDescent="0.2">
      <c r="A111" s="12" t="s">
        <v>226</v>
      </c>
      <c r="B111" s="24"/>
      <c r="C111" s="24"/>
      <c r="E111" s="10"/>
      <c r="F111" s="11"/>
      <c r="G111" s="10"/>
      <c r="H111" s="2"/>
      <c r="I111" s="32">
        <v>54500</v>
      </c>
      <c r="J111" s="11"/>
      <c r="K111" s="33" t="s">
        <v>4</v>
      </c>
      <c r="L111" s="41"/>
      <c r="M111" s="27">
        <v>2226451</v>
      </c>
      <c r="O111" s="27">
        <v>263900</v>
      </c>
      <c r="P111" s="11"/>
    </row>
    <row r="112" spans="1:16" ht="13.5" customHeight="1" x14ac:dyDescent="0.2">
      <c r="A112" s="107" t="s">
        <v>679</v>
      </c>
      <c r="B112" s="24"/>
      <c r="C112" s="24"/>
      <c r="E112" s="10"/>
      <c r="F112" s="11"/>
      <c r="G112" s="10"/>
      <c r="H112" s="2"/>
      <c r="I112" s="63">
        <v>86502</v>
      </c>
      <c r="J112" s="11"/>
      <c r="K112" s="33" t="s">
        <v>4</v>
      </c>
      <c r="L112" s="41"/>
      <c r="M112" s="27">
        <v>230525</v>
      </c>
      <c r="O112" s="27">
        <v>27324</v>
      </c>
      <c r="P112" s="11"/>
    </row>
    <row r="113" spans="1:16" ht="13.35" customHeight="1" x14ac:dyDescent="0.2">
      <c r="A113" s="12" t="s">
        <v>227</v>
      </c>
      <c r="B113" s="24"/>
      <c r="C113" s="24"/>
      <c r="E113" s="10"/>
      <c r="F113" s="11"/>
      <c r="G113" s="10"/>
      <c r="H113" s="2"/>
      <c r="I113" s="32">
        <v>76000</v>
      </c>
      <c r="J113" s="11"/>
      <c r="K113" s="33" t="s">
        <v>4</v>
      </c>
      <c r="L113" s="41"/>
      <c r="M113" s="27">
        <v>604654</v>
      </c>
      <c r="O113" s="27">
        <v>71669</v>
      </c>
      <c r="P113" s="11"/>
    </row>
    <row r="114" spans="1:16" ht="13.5" customHeight="1" x14ac:dyDescent="0.2">
      <c r="A114" s="12" t="s">
        <v>228</v>
      </c>
      <c r="B114" s="24"/>
      <c r="C114" s="24"/>
      <c r="E114" s="10"/>
      <c r="F114" s="11"/>
      <c r="G114" s="10"/>
      <c r="H114" s="2"/>
      <c r="I114" s="32">
        <v>85202</v>
      </c>
      <c r="J114" s="11"/>
      <c r="K114" s="33" t="s">
        <v>4</v>
      </c>
      <c r="L114" s="41"/>
      <c r="M114" s="27">
        <v>303712</v>
      </c>
      <c r="O114" s="27">
        <v>35999</v>
      </c>
      <c r="P114" s="11"/>
    </row>
    <row r="115" spans="1:16" ht="13.5" customHeight="1" x14ac:dyDescent="0.2">
      <c r="A115" s="12" t="s">
        <v>229</v>
      </c>
      <c r="B115" s="24"/>
      <c r="C115" s="24"/>
      <c r="E115" s="10"/>
      <c r="F115" s="11"/>
      <c r="G115" s="10"/>
      <c r="H115" s="2"/>
      <c r="I115" s="32">
        <v>29200</v>
      </c>
      <c r="J115" s="11"/>
      <c r="K115" s="33" t="s">
        <v>4</v>
      </c>
      <c r="L115" s="41"/>
      <c r="M115" s="27">
        <v>1486292</v>
      </c>
      <c r="O115" s="27">
        <v>176169</v>
      </c>
      <c r="P115" s="11"/>
    </row>
    <row r="116" spans="1:16" ht="13.5" customHeight="1" x14ac:dyDescent="0.2">
      <c r="A116" s="12" t="s">
        <v>230</v>
      </c>
      <c r="B116" s="24"/>
      <c r="C116" s="24"/>
      <c r="E116" s="10"/>
      <c r="F116" s="11"/>
      <c r="G116" s="10"/>
      <c r="H116" s="2"/>
      <c r="I116" s="32">
        <v>64200</v>
      </c>
      <c r="J116" s="11"/>
      <c r="K116" s="33" t="s">
        <v>4</v>
      </c>
      <c r="L116" s="41" t="s">
        <v>30</v>
      </c>
      <c r="M116" s="27">
        <v>872447</v>
      </c>
      <c r="O116" s="27">
        <v>103411</v>
      </c>
      <c r="P116" s="11"/>
    </row>
    <row r="117" spans="1:16" ht="13.35" customHeight="1" x14ac:dyDescent="0.2">
      <c r="A117" s="12" t="s">
        <v>231</v>
      </c>
      <c r="B117" s="24"/>
      <c r="C117" s="24"/>
      <c r="E117" s="10"/>
      <c r="F117" s="11"/>
      <c r="G117" s="10"/>
      <c r="H117" s="2"/>
      <c r="I117" s="32">
        <v>45300</v>
      </c>
      <c r="J117" s="11"/>
      <c r="K117" s="33" t="s">
        <v>4</v>
      </c>
      <c r="M117" s="27">
        <v>728780</v>
      </c>
      <c r="O117" s="27">
        <v>86382</v>
      </c>
      <c r="P117" s="11"/>
    </row>
    <row r="118" spans="1:16" ht="13.5" customHeight="1" x14ac:dyDescent="0.2">
      <c r="A118" s="12" t="s">
        <v>232</v>
      </c>
      <c r="B118" s="24"/>
      <c r="C118" s="24"/>
      <c r="E118" s="10"/>
      <c r="F118" s="11"/>
      <c r="G118" s="10"/>
      <c r="H118" s="2"/>
      <c r="I118" s="32">
        <v>61700</v>
      </c>
      <c r="J118" s="11"/>
      <c r="K118" s="33" t="s">
        <v>4</v>
      </c>
      <c r="L118" s="41"/>
      <c r="M118" s="27">
        <v>1594594</v>
      </c>
      <c r="O118" s="27">
        <v>189006</v>
      </c>
      <c r="P118" s="11"/>
    </row>
    <row r="119" spans="1:16" ht="13.5" customHeight="1" x14ac:dyDescent="0.2">
      <c r="A119" s="12" t="s">
        <v>233</v>
      </c>
      <c r="B119" s="24"/>
      <c r="C119" s="24"/>
      <c r="E119" s="10"/>
      <c r="F119" s="11"/>
      <c r="G119" s="10"/>
      <c r="H119" s="2"/>
      <c r="I119" s="32">
        <v>59000</v>
      </c>
      <c r="J119" s="11"/>
      <c r="K119" s="33" t="s">
        <v>4</v>
      </c>
      <c r="L119" s="41"/>
      <c r="M119" s="27">
        <v>904592</v>
      </c>
      <c r="O119" s="27">
        <v>107221</v>
      </c>
      <c r="P119" s="11"/>
    </row>
    <row r="120" spans="1:16" ht="13.5" customHeight="1" x14ac:dyDescent="0.2">
      <c r="A120" s="12" t="s">
        <v>234</v>
      </c>
      <c r="B120" s="24"/>
      <c r="C120" s="24"/>
      <c r="E120" s="10"/>
      <c r="F120" s="11"/>
      <c r="G120" s="10"/>
      <c r="H120" s="2"/>
      <c r="I120" s="32">
        <v>61800</v>
      </c>
      <c r="J120" s="11"/>
      <c r="K120" s="33" t="s">
        <v>4</v>
      </c>
      <c r="M120" s="27">
        <v>852238</v>
      </c>
      <c r="O120" s="27">
        <v>101015</v>
      </c>
      <c r="P120" s="11"/>
    </row>
    <row r="121" spans="1:16" ht="13.5" customHeight="1" x14ac:dyDescent="0.2">
      <c r="A121" s="12" t="s">
        <v>235</v>
      </c>
      <c r="B121" s="24"/>
      <c r="C121" s="24"/>
      <c r="E121" s="10"/>
      <c r="F121" s="11"/>
      <c r="G121" s="10"/>
      <c r="H121" s="2"/>
      <c r="I121" s="32">
        <v>55200</v>
      </c>
      <c r="J121" s="11"/>
      <c r="K121" s="33" t="s">
        <v>4</v>
      </c>
      <c r="M121" s="27">
        <v>4815410</v>
      </c>
      <c r="O121" s="27">
        <v>570767</v>
      </c>
      <c r="P121" s="11"/>
    </row>
    <row r="122" spans="1:16" ht="13.5" customHeight="1" x14ac:dyDescent="0.2">
      <c r="A122" s="107" t="s">
        <v>680</v>
      </c>
      <c r="B122" s="24"/>
      <c r="C122" s="24"/>
      <c r="E122" s="10"/>
      <c r="F122" s="11"/>
      <c r="G122" s="10"/>
      <c r="H122" s="2"/>
      <c r="I122" s="63">
        <v>86504</v>
      </c>
      <c r="J122" s="11"/>
      <c r="K122" s="33" t="s">
        <v>4</v>
      </c>
      <c r="M122" s="27">
        <v>2427040</v>
      </c>
      <c r="O122" s="27">
        <v>287675</v>
      </c>
      <c r="P122" s="11"/>
    </row>
    <row r="123" spans="1:16" ht="13.5" customHeight="1" x14ac:dyDescent="0.2">
      <c r="A123" s="12" t="s">
        <v>236</v>
      </c>
      <c r="B123" s="24"/>
      <c r="C123" s="24"/>
      <c r="E123" s="10"/>
      <c r="F123" s="11"/>
      <c r="G123" s="10"/>
      <c r="H123" s="2"/>
      <c r="I123" s="32">
        <v>36300</v>
      </c>
      <c r="J123" s="11"/>
      <c r="K123" s="33" t="s">
        <v>4</v>
      </c>
      <c r="M123" s="27">
        <v>1720169</v>
      </c>
      <c r="O123" s="27">
        <v>203890</v>
      </c>
      <c r="P123" s="11"/>
    </row>
    <row r="124" spans="1:16" ht="13.5" customHeight="1" x14ac:dyDescent="0.2">
      <c r="A124" s="12" t="s">
        <v>237</v>
      </c>
      <c r="B124" s="24"/>
      <c r="C124" s="24"/>
      <c r="E124" s="10"/>
      <c r="F124" s="11"/>
      <c r="G124" s="10"/>
      <c r="H124" s="2"/>
      <c r="I124" s="32">
        <v>77600</v>
      </c>
      <c r="J124" s="11"/>
      <c r="K124" s="33" t="s">
        <v>4</v>
      </c>
      <c r="L124" s="41"/>
      <c r="M124" s="27">
        <v>464088</v>
      </c>
      <c r="O124" s="27">
        <v>55008</v>
      </c>
      <c r="P124" s="11"/>
    </row>
    <row r="125" spans="1:16" ht="13.5" customHeight="1" x14ac:dyDescent="0.2">
      <c r="A125" s="12" t="s">
        <v>238</v>
      </c>
      <c r="B125" s="24"/>
      <c r="C125" s="24"/>
      <c r="E125" s="10"/>
      <c r="F125" s="11"/>
      <c r="G125" s="10"/>
      <c r="H125" s="2"/>
      <c r="I125" s="32">
        <v>61400</v>
      </c>
      <c r="J125" s="11"/>
      <c r="K125" s="33" t="s">
        <v>4</v>
      </c>
      <c r="L125" s="41"/>
      <c r="M125" s="27">
        <v>937415</v>
      </c>
      <c r="O125" s="27">
        <v>111111</v>
      </c>
      <c r="P125" s="11"/>
    </row>
    <row r="126" spans="1:16" ht="13.5" customHeight="1" x14ac:dyDescent="0.2">
      <c r="A126" s="12" t="s">
        <v>239</v>
      </c>
      <c r="B126" s="24"/>
      <c r="C126" s="24"/>
      <c r="E126" s="10"/>
      <c r="F126" s="11"/>
      <c r="G126" s="10"/>
      <c r="H126" s="2"/>
      <c r="I126" s="32">
        <v>68300</v>
      </c>
      <c r="J126" s="11"/>
      <c r="K126" s="33" t="s">
        <v>4</v>
      </c>
      <c r="L126" s="41"/>
      <c r="M126" s="27">
        <v>822937</v>
      </c>
      <c r="O126" s="27">
        <v>97542</v>
      </c>
      <c r="P126" s="11"/>
    </row>
    <row r="127" spans="1:16" ht="13.5" customHeight="1" x14ac:dyDescent="0.2">
      <c r="A127" s="12" t="s">
        <v>240</v>
      </c>
      <c r="B127" s="24"/>
      <c r="C127" s="24"/>
      <c r="E127" s="10"/>
      <c r="F127" s="11"/>
      <c r="G127" s="10"/>
      <c r="H127" s="2"/>
      <c r="I127" s="32">
        <v>29300</v>
      </c>
      <c r="J127" s="11"/>
      <c r="K127" s="33" t="s">
        <v>4</v>
      </c>
      <c r="L127" s="41"/>
      <c r="M127" s="27">
        <v>1910281</v>
      </c>
      <c r="O127" s="27">
        <v>226424</v>
      </c>
      <c r="P127" s="11"/>
    </row>
    <row r="128" spans="1:16" ht="13.5" customHeight="1" x14ac:dyDescent="0.2">
      <c r="A128" s="12" t="s">
        <v>241</v>
      </c>
      <c r="B128" s="24"/>
      <c r="C128" s="24"/>
      <c r="E128" s="10"/>
      <c r="F128" s="11"/>
      <c r="G128" s="10"/>
      <c r="H128" s="2"/>
      <c r="I128" s="32">
        <v>62900</v>
      </c>
      <c r="J128" s="11"/>
      <c r="K128" s="33" t="s">
        <v>4</v>
      </c>
      <c r="L128" s="41"/>
      <c r="M128" s="27">
        <v>378465</v>
      </c>
      <c r="O128" s="27">
        <v>44859</v>
      </c>
      <c r="P128" s="11"/>
    </row>
    <row r="129" spans="1:16" ht="13.5" customHeight="1" x14ac:dyDescent="0.2">
      <c r="A129" s="12" t="s">
        <v>242</v>
      </c>
      <c r="B129" s="24"/>
      <c r="C129" s="24"/>
      <c r="E129" s="10"/>
      <c r="F129" s="11"/>
      <c r="G129" s="10"/>
      <c r="H129" s="2"/>
      <c r="I129" s="32">
        <v>49500</v>
      </c>
      <c r="J129" s="11"/>
      <c r="K129" s="33" t="s">
        <v>4</v>
      </c>
      <c r="L129" s="41"/>
      <c r="M129" s="27">
        <v>2390741</v>
      </c>
      <c r="O129" s="27">
        <v>283373</v>
      </c>
      <c r="P129" s="11"/>
    </row>
    <row r="130" spans="1:16" ht="13.5" customHeight="1" x14ac:dyDescent="0.2">
      <c r="A130" s="12" t="s">
        <v>243</v>
      </c>
      <c r="B130" s="24"/>
      <c r="C130" s="24"/>
      <c r="E130" s="10"/>
      <c r="F130" s="11"/>
      <c r="G130" s="10"/>
      <c r="H130" s="2"/>
      <c r="I130" s="32">
        <v>39600</v>
      </c>
      <c r="J130" s="11"/>
      <c r="K130" s="33" t="s">
        <v>4</v>
      </c>
      <c r="L130" s="41"/>
      <c r="M130" s="27">
        <v>1677130</v>
      </c>
      <c r="O130" s="27">
        <v>198789</v>
      </c>
      <c r="P130" s="11"/>
    </row>
    <row r="131" spans="1:16" ht="13.5" customHeight="1" x14ac:dyDescent="0.2">
      <c r="A131" s="12" t="s">
        <v>244</v>
      </c>
      <c r="B131" s="24"/>
      <c r="C131" s="24"/>
      <c r="E131" s="10"/>
      <c r="F131" s="11"/>
      <c r="G131" s="10"/>
      <c r="H131" s="2"/>
      <c r="I131" s="32">
        <v>79700</v>
      </c>
      <c r="J131" s="11"/>
      <c r="K131" s="33" t="s">
        <v>4</v>
      </c>
      <c r="L131" s="41"/>
      <c r="M131" s="27">
        <v>69462</v>
      </c>
      <c r="O131" s="27">
        <v>8233</v>
      </c>
      <c r="P131" s="11"/>
    </row>
    <row r="132" spans="1:16" ht="13.5" customHeight="1" x14ac:dyDescent="0.2">
      <c r="A132" s="12" t="s">
        <v>245</v>
      </c>
      <c r="B132" s="24"/>
      <c r="C132" s="24"/>
      <c r="E132" s="10"/>
      <c r="F132" s="11"/>
      <c r="G132" s="10"/>
      <c r="H132" s="2"/>
      <c r="I132" s="32">
        <v>39800</v>
      </c>
      <c r="J132" s="11"/>
      <c r="K132" s="33" t="s">
        <v>4</v>
      </c>
      <c r="L132" s="41"/>
      <c r="M132" s="27">
        <v>988220</v>
      </c>
      <c r="O132" s="27">
        <v>117133</v>
      </c>
      <c r="P132" s="11"/>
    </row>
    <row r="133" spans="1:16" ht="13.5" customHeight="1" x14ac:dyDescent="0.2">
      <c r="A133" s="12" t="s">
        <v>246</v>
      </c>
      <c r="B133" s="24"/>
      <c r="C133" s="24"/>
      <c r="E133" s="10"/>
      <c r="F133" s="11"/>
      <c r="G133" s="10"/>
      <c r="H133" s="2"/>
      <c r="I133" s="32">
        <v>75300</v>
      </c>
      <c r="J133" s="11"/>
      <c r="K133" s="33" t="s">
        <v>4</v>
      </c>
      <c r="L133" s="41"/>
      <c r="M133" s="27">
        <v>2799157</v>
      </c>
      <c r="O133" s="27">
        <v>331782</v>
      </c>
      <c r="P133" s="11"/>
    </row>
    <row r="134" spans="1:16" ht="13.5" customHeight="1" x14ac:dyDescent="0.2">
      <c r="A134" s="12" t="s">
        <v>247</v>
      </c>
      <c r="B134" s="24"/>
      <c r="C134" s="24"/>
      <c r="E134" s="10"/>
      <c r="F134" s="11"/>
      <c r="G134" s="10"/>
      <c r="H134" s="2"/>
      <c r="I134" s="32">
        <v>49900</v>
      </c>
      <c r="J134" s="11"/>
      <c r="K134" s="33" t="s">
        <v>4</v>
      </c>
      <c r="L134" s="41"/>
      <c r="M134" s="27">
        <v>3976071</v>
      </c>
      <c r="O134" s="27">
        <v>471281</v>
      </c>
      <c r="P134" s="11"/>
    </row>
    <row r="135" spans="1:16" ht="13.5" customHeight="1" x14ac:dyDescent="0.2">
      <c r="A135" s="12" t="s">
        <v>248</v>
      </c>
      <c r="B135" s="24"/>
      <c r="C135" s="24"/>
      <c r="E135" s="10"/>
      <c r="F135" s="11"/>
      <c r="G135" s="10"/>
      <c r="H135" s="2"/>
      <c r="I135" s="32">
        <v>69200</v>
      </c>
      <c r="J135" s="11"/>
      <c r="K135" s="33" t="s">
        <v>4</v>
      </c>
      <c r="L135" s="41"/>
      <c r="M135" s="27">
        <v>96987</v>
      </c>
      <c r="O135" s="27">
        <v>11496</v>
      </c>
      <c r="P135" s="11"/>
    </row>
    <row r="136" spans="1:16" ht="13.5" customHeight="1" x14ac:dyDescent="0.2">
      <c r="A136" s="12" t="s">
        <v>249</v>
      </c>
      <c r="B136" s="24"/>
      <c r="C136" s="24"/>
      <c r="E136" s="10"/>
      <c r="F136" s="11"/>
      <c r="G136" s="10"/>
      <c r="H136" s="2"/>
      <c r="I136" s="32">
        <v>69300</v>
      </c>
      <c r="J136" s="11"/>
      <c r="K136" s="33" t="s">
        <v>4</v>
      </c>
      <c r="L136" s="41"/>
      <c r="M136" s="27">
        <v>236741</v>
      </c>
      <c r="O136" s="27">
        <v>28061</v>
      </c>
      <c r="P136" s="11"/>
    </row>
    <row r="137" spans="1:16" ht="13.5" customHeight="1" x14ac:dyDescent="0.2">
      <c r="A137" s="12" t="s">
        <v>250</v>
      </c>
      <c r="B137" s="24"/>
      <c r="C137" s="24"/>
      <c r="E137" s="10"/>
      <c r="F137" s="11"/>
      <c r="G137" s="10"/>
      <c r="H137" s="2"/>
      <c r="I137" s="32">
        <v>38300</v>
      </c>
      <c r="J137" s="11"/>
      <c r="K137" s="33" t="s">
        <v>4</v>
      </c>
      <c r="L137" s="41"/>
      <c r="M137" s="27">
        <v>590857</v>
      </c>
      <c r="O137" s="27">
        <v>70034</v>
      </c>
      <c r="P137" s="11"/>
    </row>
    <row r="138" spans="1:16" ht="13.5" customHeight="1" x14ac:dyDescent="0.2">
      <c r="A138" s="12" t="s">
        <v>251</v>
      </c>
      <c r="B138" s="24"/>
      <c r="C138" s="24"/>
      <c r="E138" s="10"/>
      <c r="F138" s="11"/>
      <c r="G138" s="10"/>
      <c r="H138" s="2"/>
      <c r="I138" s="32">
        <v>69700</v>
      </c>
      <c r="J138" s="11"/>
      <c r="K138" s="33" t="s">
        <v>4</v>
      </c>
      <c r="L138" s="41"/>
      <c r="M138" s="27">
        <v>190178</v>
      </c>
      <c r="O138" s="27">
        <v>22542</v>
      </c>
      <c r="P138" s="11"/>
    </row>
    <row r="139" spans="1:16" ht="13.5" customHeight="1" x14ac:dyDescent="0.2">
      <c r="A139" s="12" t="s">
        <v>252</v>
      </c>
      <c r="B139" s="24"/>
      <c r="C139" s="24"/>
      <c r="E139" s="10"/>
      <c r="F139" s="11"/>
      <c r="G139" s="10"/>
      <c r="H139" s="2"/>
      <c r="I139" s="32">
        <v>62800</v>
      </c>
      <c r="J139" s="11"/>
      <c r="K139" s="33" t="s">
        <v>4</v>
      </c>
      <c r="L139" s="41"/>
      <c r="M139" s="27">
        <v>2204740</v>
      </c>
      <c r="O139" s="27">
        <v>261326</v>
      </c>
      <c r="P139" s="11"/>
    </row>
    <row r="140" spans="1:16" ht="13.5" customHeight="1" x14ac:dyDescent="0.2">
      <c r="A140" s="12" t="s">
        <v>253</v>
      </c>
      <c r="B140" s="24"/>
      <c r="C140" s="24"/>
      <c r="E140" s="10"/>
      <c r="F140" s="11"/>
      <c r="G140" s="10"/>
      <c r="H140" s="2"/>
      <c r="I140" s="32">
        <v>25100</v>
      </c>
      <c r="J140" s="11"/>
      <c r="K140" s="33" t="s">
        <v>4</v>
      </c>
      <c r="L140" s="41"/>
      <c r="M140" s="27">
        <v>1139505</v>
      </c>
      <c r="O140" s="27">
        <v>135065</v>
      </c>
      <c r="P140" s="11"/>
    </row>
    <row r="141" spans="1:16" ht="13.5" customHeight="1" x14ac:dyDescent="0.2">
      <c r="A141" s="12" t="s">
        <v>254</v>
      </c>
      <c r="B141" s="24"/>
      <c r="C141" s="24"/>
      <c r="E141" s="10"/>
      <c r="F141" s="11"/>
      <c r="G141" s="10"/>
      <c r="H141" s="2"/>
      <c r="I141" s="32">
        <v>37100</v>
      </c>
      <c r="J141" s="11"/>
      <c r="K141" s="33" t="s">
        <v>4</v>
      </c>
      <c r="L141" s="41"/>
      <c r="M141" s="27">
        <v>243202</v>
      </c>
      <c r="O141" s="27">
        <v>28827</v>
      </c>
      <c r="P141" s="11"/>
    </row>
    <row r="142" spans="1:16" ht="13.5" customHeight="1" x14ac:dyDescent="0.2">
      <c r="A142" s="12" t="s">
        <v>255</v>
      </c>
      <c r="B142" s="24"/>
      <c r="C142" s="24"/>
      <c r="E142" s="10"/>
      <c r="F142" s="11"/>
      <c r="G142" s="10"/>
      <c r="H142" s="2"/>
      <c r="I142" s="32">
        <v>72800</v>
      </c>
      <c r="J142" s="11"/>
      <c r="K142" s="33" t="s">
        <v>4</v>
      </c>
      <c r="L142" s="41"/>
      <c r="M142" s="27">
        <v>332040</v>
      </c>
      <c r="O142" s="27">
        <v>39357</v>
      </c>
      <c r="P142" s="11"/>
    </row>
    <row r="143" spans="1:16" ht="13.5" customHeight="1" x14ac:dyDescent="0.2">
      <c r="A143" s="12" t="s">
        <v>256</v>
      </c>
      <c r="B143" s="24"/>
      <c r="C143" s="24"/>
      <c r="E143" s="10"/>
      <c r="F143" s="11"/>
      <c r="G143" s="10"/>
      <c r="H143" s="2"/>
      <c r="I143" s="32">
        <v>62200</v>
      </c>
      <c r="J143" s="11"/>
      <c r="K143" s="33" t="s">
        <v>4</v>
      </c>
      <c r="L143" s="41"/>
      <c r="M143" s="27">
        <v>2003064</v>
      </c>
      <c r="O143" s="27">
        <v>237422</v>
      </c>
      <c r="P143" s="11"/>
    </row>
    <row r="144" spans="1:16" ht="13.5" customHeight="1" x14ac:dyDescent="0.2">
      <c r="A144" s="12" t="s">
        <v>257</v>
      </c>
      <c r="B144" s="24"/>
      <c r="C144" s="24"/>
      <c r="E144" s="10"/>
      <c r="F144" s="11"/>
      <c r="G144" s="10"/>
      <c r="H144" s="2"/>
      <c r="I144" s="32">
        <v>49100</v>
      </c>
      <c r="J144" s="11"/>
      <c r="K144" s="33" t="s">
        <v>4</v>
      </c>
      <c r="L144" s="41"/>
      <c r="M144" s="27">
        <v>4769164</v>
      </c>
      <c r="O144" s="27">
        <v>565286</v>
      </c>
      <c r="P144" s="11"/>
    </row>
    <row r="145" spans="1:16" ht="13.5" customHeight="1" x14ac:dyDescent="0.2">
      <c r="A145" s="12" t="s">
        <v>258</v>
      </c>
      <c r="B145" s="24"/>
      <c r="C145" s="24"/>
      <c r="E145" s="10"/>
      <c r="F145" s="11"/>
      <c r="G145" s="10"/>
      <c r="H145" s="2"/>
      <c r="I145" s="32">
        <v>23400</v>
      </c>
      <c r="J145" s="11"/>
      <c r="K145" s="33" t="s">
        <v>5</v>
      </c>
      <c r="L145" s="41"/>
      <c r="M145" s="27">
        <v>940147</v>
      </c>
      <c r="O145" s="27">
        <v>111435</v>
      </c>
      <c r="P145" s="11"/>
    </row>
    <row r="146" spans="1:16" ht="13.5" customHeight="1" x14ac:dyDescent="0.2">
      <c r="A146" s="12" t="s">
        <v>259</v>
      </c>
      <c r="B146" s="24"/>
      <c r="C146" s="24"/>
      <c r="E146" s="10"/>
      <c r="F146" s="11"/>
      <c r="G146" s="10"/>
      <c r="H146" s="2"/>
      <c r="I146" s="32">
        <v>48100</v>
      </c>
      <c r="J146" s="11"/>
      <c r="K146" s="33" t="s">
        <v>5</v>
      </c>
      <c r="L146" s="41"/>
      <c r="M146" s="27">
        <v>754170</v>
      </c>
      <c r="O146" s="27">
        <v>89391</v>
      </c>
      <c r="P146" s="11"/>
    </row>
    <row r="147" spans="1:16" ht="13.5" customHeight="1" x14ac:dyDescent="0.2">
      <c r="A147" s="12" t="s">
        <v>260</v>
      </c>
      <c r="B147" s="24"/>
      <c r="C147" s="24"/>
      <c r="E147" s="10"/>
      <c r="F147" s="11"/>
      <c r="G147" s="10"/>
      <c r="H147" s="2"/>
      <c r="I147" s="32">
        <v>37300</v>
      </c>
      <c r="J147" s="11"/>
      <c r="K147" s="33" t="s">
        <v>5</v>
      </c>
      <c r="L147" s="41"/>
      <c r="M147" s="27">
        <v>1291526</v>
      </c>
      <c r="O147" s="27">
        <v>153084</v>
      </c>
      <c r="P147" s="11"/>
    </row>
    <row r="148" spans="1:16" ht="13.5" customHeight="1" x14ac:dyDescent="0.2">
      <c r="A148" s="12" t="s">
        <v>261</v>
      </c>
      <c r="B148" s="24"/>
      <c r="C148" s="24"/>
      <c r="E148" s="10"/>
      <c r="F148" s="11"/>
      <c r="G148" s="10"/>
      <c r="H148" s="2"/>
      <c r="I148" s="32">
        <v>52800</v>
      </c>
      <c r="J148" s="11"/>
      <c r="K148" s="33" t="s">
        <v>5</v>
      </c>
      <c r="L148" s="41"/>
      <c r="M148" s="27">
        <v>848184</v>
      </c>
      <c r="O148" s="27">
        <v>100535</v>
      </c>
      <c r="P148" s="11"/>
    </row>
    <row r="149" spans="1:16" ht="13.5" customHeight="1" x14ac:dyDescent="0.2">
      <c r="A149" s="12" t="s">
        <v>262</v>
      </c>
      <c r="B149" s="24"/>
      <c r="C149" s="24"/>
      <c r="E149" s="10"/>
      <c r="F149" s="11"/>
      <c r="G149" s="10"/>
      <c r="H149" s="2"/>
      <c r="I149" s="32">
        <v>52300</v>
      </c>
      <c r="J149" s="11"/>
      <c r="K149" s="33" t="s">
        <v>5</v>
      </c>
      <c r="L149" s="41"/>
      <c r="M149" s="27">
        <v>767685</v>
      </c>
      <c r="O149" s="27">
        <v>90993</v>
      </c>
      <c r="P149" s="11"/>
    </row>
    <row r="150" spans="1:16" ht="13.5" customHeight="1" x14ac:dyDescent="0.2">
      <c r="A150" s="104" t="s">
        <v>263</v>
      </c>
      <c r="B150" s="24"/>
      <c r="C150" s="24"/>
      <c r="E150" s="10"/>
      <c r="F150" s="11"/>
      <c r="G150" s="10"/>
      <c r="H150" s="2"/>
      <c r="I150" s="83">
        <v>47300</v>
      </c>
      <c r="J150" s="103"/>
      <c r="K150" s="33" t="s">
        <v>5</v>
      </c>
      <c r="L150" s="41"/>
      <c r="M150" s="27">
        <v>350590</v>
      </c>
      <c r="O150" s="27">
        <v>41555</v>
      </c>
      <c r="P150" s="11"/>
    </row>
    <row r="151" spans="1:16" ht="13.5" customHeight="1" x14ac:dyDescent="0.2">
      <c r="A151" s="12" t="s">
        <v>128</v>
      </c>
      <c r="B151" s="24"/>
      <c r="C151" s="24"/>
      <c r="E151" s="10"/>
      <c r="F151" s="11"/>
      <c r="G151" s="10"/>
      <c r="H151" s="2"/>
      <c r="I151" s="32">
        <v>21202</v>
      </c>
      <c r="J151" s="11"/>
      <c r="K151" s="33" t="s">
        <v>5</v>
      </c>
      <c r="L151" s="41"/>
      <c r="M151" s="27">
        <v>10123377</v>
      </c>
      <c r="O151" s="27">
        <v>1199917</v>
      </c>
      <c r="P151" s="11"/>
    </row>
    <row r="152" spans="1:16" ht="13.5" customHeight="1" x14ac:dyDescent="0.2">
      <c r="A152" s="12" t="s">
        <v>264</v>
      </c>
      <c r="B152" s="24"/>
      <c r="C152" s="24"/>
      <c r="E152" s="10"/>
      <c r="F152" s="11"/>
      <c r="G152" s="10"/>
      <c r="H152" s="2"/>
      <c r="I152" s="32">
        <v>70401</v>
      </c>
      <c r="J152" s="11"/>
      <c r="K152" s="33" t="s">
        <v>5</v>
      </c>
      <c r="L152" s="41"/>
      <c r="M152" s="27">
        <v>18324577</v>
      </c>
      <c r="O152" s="27">
        <v>2171999</v>
      </c>
      <c r="P152" s="11"/>
    </row>
    <row r="153" spans="1:16" ht="13.5" customHeight="1" x14ac:dyDescent="0.2">
      <c r="A153" s="12" t="s">
        <v>264</v>
      </c>
      <c r="B153" s="24"/>
      <c r="C153" s="24"/>
      <c r="E153" s="10"/>
      <c r="F153" s="11"/>
      <c r="G153" s="10"/>
      <c r="H153" s="2"/>
      <c r="I153" s="32">
        <v>70403</v>
      </c>
      <c r="J153" s="11"/>
      <c r="K153" s="33" t="s">
        <v>5</v>
      </c>
      <c r="L153" s="41"/>
      <c r="M153" s="27">
        <v>5400059</v>
      </c>
      <c r="O153" s="27">
        <v>640065</v>
      </c>
      <c r="P153" s="11"/>
    </row>
    <row r="154" spans="1:16" ht="13.5" customHeight="1" x14ac:dyDescent="0.2">
      <c r="A154" s="12" t="s">
        <v>265</v>
      </c>
      <c r="B154" s="24"/>
      <c r="C154" s="24"/>
      <c r="E154" s="10"/>
      <c r="F154" s="11"/>
      <c r="G154" s="10"/>
      <c r="H154" s="2"/>
      <c r="I154" s="32">
        <v>70402</v>
      </c>
      <c r="J154" s="11"/>
      <c r="K154" s="33" t="s">
        <v>5</v>
      </c>
      <c r="L154" s="41"/>
      <c r="M154" s="27">
        <v>84894</v>
      </c>
      <c r="O154" s="27">
        <v>10062</v>
      </c>
      <c r="P154" s="11"/>
    </row>
    <row r="155" spans="1:16" ht="13.5" customHeight="1" x14ac:dyDescent="0.2">
      <c r="A155" s="12" t="s">
        <v>266</v>
      </c>
      <c r="B155" s="24"/>
      <c r="C155" s="24"/>
      <c r="E155" s="10"/>
      <c r="F155" s="11"/>
      <c r="G155" s="10"/>
      <c r="H155" s="2"/>
      <c r="I155" s="32">
        <v>70404</v>
      </c>
      <c r="J155" s="11"/>
      <c r="K155" s="33" t="s">
        <v>5</v>
      </c>
      <c r="L155" s="41"/>
      <c r="M155" s="27">
        <v>14014998</v>
      </c>
      <c r="O155" s="27">
        <v>1661188</v>
      </c>
      <c r="P155" s="11"/>
    </row>
    <row r="156" spans="1:16" ht="13.5" customHeight="1" x14ac:dyDescent="0.2">
      <c r="A156" s="12" t="s">
        <v>267</v>
      </c>
      <c r="B156" s="24"/>
      <c r="C156" s="24"/>
      <c r="E156" s="10"/>
      <c r="F156" s="11"/>
      <c r="G156" s="10"/>
      <c r="H156" s="2"/>
      <c r="I156" s="32">
        <v>75800</v>
      </c>
      <c r="J156" s="11"/>
      <c r="K156" s="33" t="s">
        <v>5</v>
      </c>
      <c r="L156" s="41"/>
      <c r="M156" s="27">
        <v>4536227</v>
      </c>
      <c r="O156" s="27">
        <v>537676</v>
      </c>
      <c r="P156" s="11"/>
    </row>
    <row r="157" spans="1:16" ht="13.5" customHeight="1" x14ac:dyDescent="0.2">
      <c r="A157" s="12" t="s">
        <v>268</v>
      </c>
      <c r="B157" s="24"/>
      <c r="C157" s="24"/>
      <c r="E157" s="10"/>
      <c r="F157" s="11"/>
      <c r="G157" s="10"/>
      <c r="H157" s="2"/>
      <c r="I157" s="32">
        <v>33000</v>
      </c>
      <c r="J157" s="11"/>
      <c r="K157" s="33" t="s">
        <v>5</v>
      </c>
      <c r="L157" s="41"/>
      <c r="M157" s="27">
        <v>7837410</v>
      </c>
      <c r="O157" s="27">
        <v>928963</v>
      </c>
      <c r="P157" s="11"/>
    </row>
    <row r="158" spans="1:16" ht="13.5" customHeight="1" x14ac:dyDescent="0.2">
      <c r="A158" s="12" t="s">
        <v>269</v>
      </c>
      <c r="B158" s="24"/>
      <c r="C158" s="24"/>
      <c r="E158" s="10"/>
      <c r="F158" s="11"/>
      <c r="G158" s="10"/>
      <c r="H158" s="2"/>
      <c r="I158" s="32">
        <v>59800</v>
      </c>
      <c r="J158" s="11"/>
      <c r="K158" s="33" t="s">
        <v>5</v>
      </c>
      <c r="L158" s="41"/>
      <c r="M158" s="27">
        <v>336512</v>
      </c>
      <c r="O158" s="27">
        <v>39886</v>
      </c>
      <c r="P158" s="11"/>
    </row>
    <row r="159" spans="1:16" ht="13.5" customHeight="1" x14ac:dyDescent="0.2">
      <c r="A159" s="12" t="s">
        <v>270</v>
      </c>
      <c r="B159" s="24"/>
      <c r="C159" s="24"/>
      <c r="E159" s="10"/>
      <c r="F159" s="11"/>
      <c r="G159" s="10"/>
      <c r="H159" s="2"/>
      <c r="I159" s="32">
        <v>64400</v>
      </c>
      <c r="J159" s="11"/>
      <c r="K159" s="33" t="s">
        <v>5</v>
      </c>
      <c r="L159" s="41"/>
      <c r="M159" s="27">
        <v>694234</v>
      </c>
      <c r="O159" s="27">
        <v>82287</v>
      </c>
      <c r="P159" s="11"/>
    </row>
    <row r="160" spans="1:16" ht="13.5" customHeight="1" x14ac:dyDescent="0.2">
      <c r="A160" s="12" t="s">
        <v>271</v>
      </c>
      <c r="B160" s="24"/>
      <c r="C160" s="24"/>
      <c r="E160" s="10"/>
      <c r="F160" s="11"/>
      <c r="G160" s="10"/>
      <c r="H160" s="2"/>
      <c r="I160" s="32">
        <v>25801</v>
      </c>
      <c r="J160" s="11"/>
      <c r="K160" s="33" t="s">
        <v>5</v>
      </c>
      <c r="L160" s="41"/>
      <c r="M160" s="27">
        <v>1009686</v>
      </c>
      <c r="O160" s="27">
        <v>119677</v>
      </c>
      <c r="P160" s="11"/>
    </row>
    <row r="161" spans="1:16" ht="13.5" customHeight="1" x14ac:dyDescent="0.2">
      <c r="A161" s="12" t="s">
        <v>271</v>
      </c>
      <c r="B161" s="24"/>
      <c r="C161" s="24"/>
      <c r="E161" s="10"/>
      <c r="F161" s="11"/>
      <c r="G161" s="10"/>
      <c r="H161" s="2"/>
      <c r="I161" s="32">
        <v>25802</v>
      </c>
      <c r="J161" s="11"/>
      <c r="K161" s="33" t="s">
        <v>5</v>
      </c>
      <c r="L161" s="41"/>
      <c r="M161" s="27">
        <v>719565</v>
      </c>
      <c r="O161" s="27">
        <v>85290</v>
      </c>
      <c r="P161" s="11"/>
    </row>
    <row r="162" spans="1:16" ht="13.5" customHeight="1" x14ac:dyDescent="0.2">
      <c r="A162" s="12" t="s">
        <v>272</v>
      </c>
      <c r="B162" s="24"/>
      <c r="C162" s="24"/>
      <c r="E162" s="10"/>
      <c r="F162" s="11"/>
      <c r="G162" s="10"/>
      <c r="H162" s="2"/>
      <c r="I162" s="32">
        <v>65600</v>
      </c>
      <c r="J162" s="11"/>
      <c r="K162" s="33" t="s">
        <v>5</v>
      </c>
      <c r="L162" s="41"/>
      <c r="M162" s="27">
        <v>142405</v>
      </c>
      <c r="O162" s="27">
        <v>16879</v>
      </c>
      <c r="P162" s="11"/>
    </row>
    <row r="163" spans="1:16" ht="13.5" customHeight="1" x14ac:dyDescent="0.2">
      <c r="A163" s="12" t="s">
        <v>273</v>
      </c>
      <c r="B163" s="24"/>
      <c r="C163" s="24"/>
      <c r="E163" s="10"/>
      <c r="F163" s="11"/>
      <c r="G163" s="10"/>
      <c r="H163" s="2"/>
      <c r="I163" s="32">
        <v>32200</v>
      </c>
      <c r="J163" s="11"/>
      <c r="K163" s="33" t="s">
        <v>5</v>
      </c>
      <c r="L163" s="41"/>
      <c r="M163" s="27">
        <v>2658861</v>
      </c>
      <c r="O163" s="27">
        <v>315153</v>
      </c>
      <c r="P163" s="11"/>
    </row>
    <row r="164" spans="1:16" ht="13.5" customHeight="1" x14ac:dyDescent="0.2">
      <c r="A164" s="12" t="s">
        <v>274</v>
      </c>
      <c r="B164" s="24"/>
      <c r="C164" s="24"/>
      <c r="E164" s="10"/>
      <c r="F164" s="11"/>
      <c r="G164" s="10"/>
      <c r="H164" s="2"/>
      <c r="I164" s="32">
        <v>48600</v>
      </c>
      <c r="J164" s="11"/>
      <c r="K164" s="33" t="s">
        <v>5</v>
      </c>
      <c r="L164" s="41"/>
      <c r="M164" s="27">
        <v>8354413</v>
      </c>
      <c r="O164" s="27">
        <v>990243</v>
      </c>
      <c r="P164" s="11"/>
    </row>
    <row r="165" spans="1:16" ht="13.5" customHeight="1" x14ac:dyDescent="0.2">
      <c r="A165" s="12" t="s">
        <v>275</v>
      </c>
      <c r="B165" s="24"/>
      <c r="C165" s="24"/>
      <c r="E165" s="10"/>
      <c r="F165" s="11"/>
      <c r="G165" s="10"/>
      <c r="H165" s="2"/>
      <c r="I165" s="32">
        <v>75900</v>
      </c>
      <c r="J165" s="11"/>
      <c r="K165" s="33" t="s">
        <v>5</v>
      </c>
      <c r="L165" s="41"/>
      <c r="M165" s="27">
        <v>320788</v>
      </c>
      <c r="O165" s="27">
        <v>38023</v>
      </c>
      <c r="P165" s="11"/>
    </row>
    <row r="166" spans="1:16" ht="13.5" customHeight="1" x14ac:dyDescent="0.2">
      <c r="A166" s="12" t="s">
        <v>276</v>
      </c>
      <c r="B166" s="24"/>
      <c r="C166" s="24"/>
      <c r="E166" s="10"/>
      <c r="F166" s="11"/>
      <c r="G166" s="10"/>
      <c r="H166" s="2"/>
      <c r="I166" s="32">
        <v>65700</v>
      </c>
      <c r="J166" s="11"/>
      <c r="K166" s="33" t="s">
        <v>5</v>
      </c>
      <c r="L166" s="41"/>
      <c r="M166" s="27">
        <v>363777</v>
      </c>
      <c r="O166" s="27">
        <v>43118</v>
      </c>
      <c r="P166" s="11"/>
    </row>
    <row r="167" spans="1:16" ht="13.5" customHeight="1" x14ac:dyDescent="0.2">
      <c r="A167" s="12" t="s">
        <v>277</v>
      </c>
      <c r="B167" s="24"/>
      <c r="C167" s="24"/>
      <c r="E167" s="10"/>
      <c r="F167" s="11"/>
      <c r="G167" s="10"/>
      <c r="H167" s="2"/>
      <c r="I167" s="32">
        <v>77000</v>
      </c>
      <c r="J167" s="11"/>
      <c r="K167" s="33" t="s">
        <v>5</v>
      </c>
      <c r="L167" s="41"/>
      <c r="M167" s="27">
        <v>120025</v>
      </c>
      <c r="O167" s="27">
        <v>14226</v>
      </c>
      <c r="P167" s="11"/>
    </row>
    <row r="168" spans="1:16" ht="13.5" customHeight="1" x14ac:dyDescent="0.2">
      <c r="A168" s="12" t="s">
        <v>278</v>
      </c>
      <c r="B168" s="24"/>
      <c r="C168" s="24"/>
      <c r="E168" s="10"/>
      <c r="F168" s="11"/>
      <c r="G168" s="10"/>
      <c r="H168" s="2"/>
      <c r="I168" s="32">
        <v>76100</v>
      </c>
      <c r="J168" s="11"/>
      <c r="K168" s="33" t="s">
        <v>5</v>
      </c>
      <c r="L168" s="41" t="s">
        <v>30</v>
      </c>
      <c r="M168" s="27">
        <v>117752</v>
      </c>
      <c r="O168" s="27">
        <v>13957</v>
      </c>
      <c r="P168" s="11"/>
    </row>
    <row r="169" spans="1:16" ht="13.5" customHeight="1" x14ac:dyDescent="0.2">
      <c r="A169" s="12" t="s">
        <v>279</v>
      </c>
      <c r="B169" s="24"/>
      <c r="C169" s="24"/>
      <c r="E169" s="10"/>
      <c r="F169" s="11"/>
      <c r="G169" s="10"/>
      <c r="H169" s="2"/>
      <c r="I169" s="32">
        <v>40500</v>
      </c>
      <c r="J169" s="11"/>
      <c r="K169" s="33" t="s">
        <v>5</v>
      </c>
      <c r="L169" s="41"/>
      <c r="M169" s="27">
        <v>881708</v>
      </c>
      <c r="O169" s="27">
        <v>104508</v>
      </c>
      <c r="P169" s="11"/>
    </row>
    <row r="170" spans="1:16" ht="13.5" customHeight="1" x14ac:dyDescent="0.2">
      <c r="A170" s="12" t="s">
        <v>280</v>
      </c>
      <c r="B170" s="24"/>
      <c r="C170" s="24"/>
      <c r="E170" s="10"/>
      <c r="F170" s="11"/>
      <c r="G170" s="10"/>
      <c r="H170" s="2"/>
      <c r="I170" s="32">
        <v>22200</v>
      </c>
      <c r="J170" s="11"/>
      <c r="K170" s="33" t="s">
        <v>5</v>
      </c>
      <c r="M170" s="27">
        <v>1247095</v>
      </c>
      <c r="O170" s="27">
        <v>147817</v>
      </c>
      <c r="P170" s="11"/>
    </row>
    <row r="171" spans="1:16" ht="13.5" customHeight="1" x14ac:dyDescent="0.2">
      <c r="A171" s="12" t="s">
        <v>281</v>
      </c>
      <c r="B171" s="24"/>
      <c r="C171" s="24"/>
      <c r="E171" s="10"/>
      <c r="F171" s="11"/>
      <c r="G171" s="10"/>
      <c r="H171" s="2"/>
      <c r="I171" s="32">
        <v>85102</v>
      </c>
      <c r="J171" s="11"/>
      <c r="K171" s="33" t="s">
        <v>5</v>
      </c>
      <c r="M171" s="27">
        <v>133952</v>
      </c>
      <c r="O171" s="27">
        <v>15877</v>
      </c>
      <c r="P171" s="11"/>
    </row>
    <row r="172" spans="1:16" ht="13.5" customHeight="1" x14ac:dyDescent="0.2">
      <c r="A172" s="12" t="s">
        <v>282</v>
      </c>
      <c r="B172" s="24"/>
      <c r="C172" s="24"/>
      <c r="E172" s="10"/>
      <c r="F172" s="11"/>
      <c r="G172" s="10"/>
      <c r="H172" s="2"/>
      <c r="I172" s="32">
        <v>38600</v>
      </c>
      <c r="J172" s="11"/>
      <c r="K172" s="33" t="s">
        <v>5</v>
      </c>
      <c r="L172" s="41"/>
      <c r="M172" s="27">
        <v>1086559</v>
      </c>
      <c r="O172" s="27">
        <v>128789</v>
      </c>
      <c r="P172" s="11"/>
    </row>
    <row r="173" spans="1:16" ht="13.5" customHeight="1" x14ac:dyDescent="0.2">
      <c r="A173" s="12" t="s">
        <v>283</v>
      </c>
      <c r="B173" s="24"/>
      <c r="C173" s="24"/>
      <c r="E173" s="10"/>
      <c r="F173" s="11"/>
      <c r="G173" s="10"/>
      <c r="H173" s="2"/>
      <c r="I173" s="32">
        <v>77100</v>
      </c>
      <c r="J173" s="11"/>
      <c r="K173" s="33" t="s">
        <v>5</v>
      </c>
      <c r="L173" s="41"/>
      <c r="M173" s="27">
        <v>21416</v>
      </c>
      <c r="O173" s="27">
        <v>2538</v>
      </c>
      <c r="P173" s="11"/>
    </row>
    <row r="174" spans="1:16" ht="13.5" customHeight="1" x14ac:dyDescent="0.2">
      <c r="A174" s="12" t="s">
        <v>284</v>
      </c>
      <c r="B174" s="24"/>
      <c r="C174" s="24"/>
      <c r="E174" s="10"/>
      <c r="F174" s="11"/>
      <c r="G174" s="10"/>
      <c r="H174" s="2"/>
      <c r="I174" s="32">
        <v>67800</v>
      </c>
      <c r="J174" s="11"/>
      <c r="K174" s="33" t="s">
        <v>5</v>
      </c>
      <c r="L174" s="41"/>
      <c r="M174" s="27">
        <v>242242</v>
      </c>
      <c r="O174" s="27">
        <v>28713</v>
      </c>
      <c r="P174" s="11"/>
    </row>
    <row r="175" spans="1:16" ht="13.5" customHeight="1" x14ac:dyDescent="0.2">
      <c r="A175" s="12" t="s">
        <v>285</v>
      </c>
      <c r="B175" s="24"/>
      <c r="C175" s="24"/>
      <c r="E175" s="10"/>
      <c r="F175" s="11"/>
      <c r="G175" s="10"/>
      <c r="H175" s="2"/>
      <c r="I175" s="32">
        <v>68000</v>
      </c>
      <c r="J175" s="11"/>
      <c r="K175" s="33" t="s">
        <v>5</v>
      </c>
      <c r="L175" s="41"/>
      <c r="M175" s="27">
        <v>375705</v>
      </c>
      <c r="O175" s="27">
        <v>44532</v>
      </c>
      <c r="P175" s="11"/>
    </row>
    <row r="176" spans="1:16" ht="13.5" customHeight="1" x14ac:dyDescent="0.2">
      <c r="A176" s="12" t="s">
        <v>286</v>
      </c>
      <c r="B176" s="24"/>
      <c r="C176" s="24"/>
      <c r="E176" s="10"/>
      <c r="F176" s="11"/>
      <c r="G176" s="10"/>
      <c r="H176" s="2"/>
      <c r="I176" s="32">
        <v>55300</v>
      </c>
      <c r="J176" s="11"/>
      <c r="K176" s="33" t="s">
        <v>5</v>
      </c>
      <c r="M176" s="27">
        <v>2302204</v>
      </c>
      <c r="O176" s="27">
        <v>272879</v>
      </c>
      <c r="P176" s="11"/>
    </row>
    <row r="177" spans="1:16" ht="13.5" customHeight="1" x14ac:dyDescent="0.2">
      <c r="A177" s="104" t="s">
        <v>129</v>
      </c>
      <c r="B177" s="24"/>
      <c r="C177" s="24"/>
      <c r="E177" s="10"/>
      <c r="F177" s="11"/>
      <c r="G177" s="10"/>
      <c r="H177" s="2"/>
      <c r="I177" s="83">
        <v>76200</v>
      </c>
      <c r="J177" s="103"/>
      <c r="K177" s="33" t="s">
        <v>5</v>
      </c>
      <c r="M177" s="27">
        <v>0</v>
      </c>
      <c r="O177" s="27">
        <v>0</v>
      </c>
      <c r="P177" s="11"/>
    </row>
    <row r="178" spans="1:16" ht="13.5" customHeight="1" x14ac:dyDescent="0.2">
      <c r="A178" s="12" t="s">
        <v>287</v>
      </c>
      <c r="B178" s="24"/>
      <c r="C178" s="24"/>
      <c r="E178" s="10"/>
      <c r="F178" s="11"/>
      <c r="G178" s="10"/>
      <c r="H178" s="2"/>
      <c r="I178" s="32">
        <v>60800</v>
      </c>
      <c r="J178" s="11"/>
      <c r="K178" s="33" t="s">
        <v>5</v>
      </c>
      <c r="L178" s="41"/>
      <c r="M178" s="27">
        <v>539462</v>
      </c>
      <c r="O178" s="27">
        <v>63942</v>
      </c>
      <c r="P178" s="11"/>
    </row>
    <row r="179" spans="1:16" ht="13.5" customHeight="1" x14ac:dyDescent="0.2">
      <c r="A179" s="12" t="s">
        <v>288</v>
      </c>
      <c r="B179" s="24"/>
      <c r="C179" s="24"/>
      <c r="E179" s="10"/>
      <c r="F179" s="11"/>
      <c r="G179" s="10"/>
      <c r="H179" s="2"/>
      <c r="I179" s="32">
        <v>38900</v>
      </c>
      <c r="J179" s="11"/>
      <c r="K179" s="33" t="s">
        <v>5</v>
      </c>
      <c r="M179" s="27">
        <v>621740</v>
      </c>
      <c r="O179" s="27">
        <v>73694</v>
      </c>
      <c r="P179" s="11"/>
    </row>
    <row r="180" spans="1:16" ht="13.5" customHeight="1" x14ac:dyDescent="0.2">
      <c r="A180" s="12" t="s">
        <v>289</v>
      </c>
      <c r="B180" s="24"/>
      <c r="C180" s="24"/>
      <c r="E180" s="10"/>
      <c r="F180" s="11"/>
      <c r="G180" s="10"/>
      <c r="H180" s="2"/>
      <c r="I180" s="32">
        <v>37200</v>
      </c>
      <c r="J180" s="11"/>
      <c r="K180" s="33" t="s">
        <v>5</v>
      </c>
      <c r="L180" s="41"/>
      <c r="M180" s="27">
        <v>687029</v>
      </c>
      <c r="O180" s="27">
        <v>81433</v>
      </c>
      <c r="P180" s="11"/>
    </row>
    <row r="181" spans="1:16" ht="13.5" customHeight="1" x14ac:dyDescent="0.2">
      <c r="A181" s="12" t="s">
        <v>290</v>
      </c>
      <c r="B181" s="24"/>
      <c r="C181" s="24"/>
      <c r="E181" s="10"/>
      <c r="F181" s="11"/>
      <c r="G181" s="10"/>
      <c r="H181" s="2"/>
      <c r="I181" s="32">
        <v>33600</v>
      </c>
      <c r="J181" s="11"/>
      <c r="K181" s="33" t="s">
        <v>5</v>
      </c>
      <c r="L181" s="41"/>
      <c r="M181" s="27">
        <v>575159</v>
      </c>
      <c r="O181" s="27">
        <v>68173</v>
      </c>
      <c r="P181" s="11"/>
    </row>
    <row r="182" spans="1:16" ht="13.5" customHeight="1" x14ac:dyDescent="0.2">
      <c r="A182" s="12" t="s">
        <v>291</v>
      </c>
      <c r="B182" s="24"/>
      <c r="C182" s="24"/>
      <c r="E182" s="10"/>
      <c r="F182" s="11"/>
      <c r="G182" s="10"/>
      <c r="H182" s="2"/>
      <c r="I182" s="32">
        <v>20900</v>
      </c>
      <c r="J182" s="11"/>
      <c r="K182" s="33" t="s">
        <v>5</v>
      </c>
      <c r="L182" s="41"/>
      <c r="M182" s="27">
        <v>5047701</v>
      </c>
      <c r="O182" s="27">
        <v>598301</v>
      </c>
      <c r="P182" s="11"/>
    </row>
    <row r="183" spans="1:16" ht="13.5" customHeight="1" x14ac:dyDescent="0.2">
      <c r="A183" s="12" t="s">
        <v>292</v>
      </c>
      <c r="B183" s="24"/>
      <c r="C183" s="24"/>
      <c r="E183" s="10"/>
      <c r="F183" s="11"/>
      <c r="G183" s="10"/>
      <c r="H183" s="2"/>
      <c r="I183" s="32">
        <v>55100</v>
      </c>
      <c r="J183" s="11"/>
      <c r="K183" s="33" t="s">
        <v>5</v>
      </c>
      <c r="L183" s="41"/>
      <c r="M183" s="27">
        <v>1124084</v>
      </c>
      <c r="O183" s="27">
        <v>133237</v>
      </c>
      <c r="P183" s="11"/>
    </row>
    <row r="184" spans="1:16" ht="13.5" customHeight="1" x14ac:dyDescent="0.2">
      <c r="A184" s="12" t="s">
        <v>293</v>
      </c>
      <c r="B184" s="24"/>
      <c r="C184" s="24"/>
      <c r="E184" s="10"/>
      <c r="F184" s="11"/>
      <c r="G184" s="10"/>
      <c r="H184" s="2"/>
      <c r="I184" s="32">
        <v>77200</v>
      </c>
      <c r="J184" s="11"/>
      <c r="K184" s="33" t="s">
        <v>5</v>
      </c>
      <c r="L184" s="41"/>
      <c r="M184" s="27">
        <v>171348</v>
      </c>
      <c r="O184" s="27">
        <v>20310</v>
      </c>
      <c r="P184" s="11"/>
    </row>
    <row r="185" spans="1:16" ht="13.5" customHeight="1" x14ac:dyDescent="0.2">
      <c r="A185" s="12" t="s">
        <v>294</v>
      </c>
      <c r="B185" s="24"/>
      <c r="C185" s="24"/>
      <c r="E185" s="10"/>
      <c r="F185" s="11"/>
      <c r="G185" s="10"/>
      <c r="H185" s="2"/>
      <c r="I185" s="32">
        <v>70000</v>
      </c>
      <c r="J185" s="11"/>
      <c r="K185" s="33" t="s">
        <v>5</v>
      </c>
      <c r="L185" s="41"/>
      <c r="M185" s="27">
        <v>0</v>
      </c>
      <c r="O185" s="27">
        <v>0</v>
      </c>
      <c r="P185" s="11"/>
    </row>
    <row r="186" spans="1:16" ht="13.5" customHeight="1" x14ac:dyDescent="0.2">
      <c r="A186" s="12" t="s">
        <v>295</v>
      </c>
      <c r="B186" s="24"/>
      <c r="C186" s="24"/>
      <c r="E186" s="10"/>
      <c r="F186" s="11"/>
      <c r="G186" s="10"/>
      <c r="H186" s="2"/>
      <c r="I186" s="32">
        <v>38500</v>
      </c>
      <c r="J186" s="11"/>
      <c r="K186" s="33" t="s">
        <v>5</v>
      </c>
      <c r="L186" s="41"/>
      <c r="M186" s="27">
        <v>828270</v>
      </c>
      <c r="O186" s="27">
        <v>98174</v>
      </c>
      <c r="P186" s="11"/>
    </row>
    <row r="187" spans="1:16" ht="13.5" customHeight="1" x14ac:dyDescent="0.2">
      <c r="A187" s="12" t="s">
        <v>296</v>
      </c>
      <c r="B187" s="24"/>
      <c r="C187" s="24"/>
      <c r="E187" s="10"/>
      <c r="F187" s="11"/>
      <c r="G187" s="10"/>
      <c r="H187" s="2"/>
      <c r="I187" s="32">
        <v>61000</v>
      </c>
      <c r="J187" s="11"/>
      <c r="K187" s="33" t="s">
        <v>5</v>
      </c>
      <c r="L187" s="41"/>
      <c r="M187" s="27">
        <v>722704</v>
      </c>
      <c r="O187" s="27">
        <v>85662</v>
      </c>
      <c r="P187" s="11"/>
    </row>
    <row r="188" spans="1:16" ht="13.5" customHeight="1" x14ac:dyDescent="0.2">
      <c r="A188" s="12" t="s">
        <v>297</v>
      </c>
      <c r="B188" s="24"/>
      <c r="C188" s="24"/>
      <c r="E188" s="10"/>
      <c r="F188" s="11"/>
      <c r="G188" s="10"/>
      <c r="H188" s="2"/>
      <c r="I188" s="32">
        <v>61500</v>
      </c>
      <c r="J188" s="11"/>
      <c r="K188" s="33" t="s">
        <v>5</v>
      </c>
      <c r="L188" s="41"/>
      <c r="M188" s="27">
        <v>689250</v>
      </c>
      <c r="O188" s="27">
        <v>81696</v>
      </c>
      <c r="P188" s="11"/>
    </row>
    <row r="189" spans="1:16" ht="13.5" customHeight="1" x14ac:dyDescent="0.2">
      <c r="A189" s="12" t="s">
        <v>298</v>
      </c>
      <c r="B189" s="24"/>
      <c r="C189" s="24"/>
      <c r="E189" s="10"/>
      <c r="F189" s="11"/>
      <c r="G189" s="10"/>
      <c r="H189" s="2"/>
      <c r="I189" s="32">
        <v>76300</v>
      </c>
      <c r="J189" s="11"/>
      <c r="K189" s="33" t="s">
        <v>5</v>
      </c>
      <c r="L189" s="41"/>
      <c r="M189" s="27">
        <v>0</v>
      </c>
      <c r="O189" s="27">
        <v>0</v>
      </c>
      <c r="P189" s="11"/>
    </row>
    <row r="190" spans="1:16" ht="13.5" customHeight="1" x14ac:dyDescent="0.2">
      <c r="A190" s="12" t="s">
        <v>299</v>
      </c>
      <c r="B190" s="24"/>
      <c r="C190" s="24"/>
      <c r="E190" s="10"/>
      <c r="F190" s="11"/>
      <c r="G190" s="10"/>
      <c r="H190" s="2"/>
      <c r="I190" s="32">
        <v>53100</v>
      </c>
      <c r="J190" s="11"/>
      <c r="K190" s="33" t="s">
        <v>5</v>
      </c>
      <c r="L190" s="41"/>
      <c r="M190" s="27">
        <v>4622287</v>
      </c>
      <c r="O190" s="27">
        <v>547877</v>
      </c>
      <c r="P190" s="11"/>
    </row>
    <row r="191" spans="1:16" ht="13.5" customHeight="1" x14ac:dyDescent="0.2">
      <c r="A191" s="12" t="s">
        <v>300</v>
      </c>
      <c r="B191" s="24"/>
      <c r="C191" s="24"/>
      <c r="E191" s="10"/>
      <c r="F191" s="11"/>
      <c r="G191" s="10"/>
      <c r="H191" s="2"/>
      <c r="I191" s="32">
        <v>53200</v>
      </c>
      <c r="J191" s="11"/>
      <c r="K191" s="33" t="s">
        <v>5</v>
      </c>
      <c r="L191" s="41"/>
      <c r="M191" s="27">
        <v>997049</v>
      </c>
      <c r="O191" s="27">
        <v>118179</v>
      </c>
      <c r="P191" s="11"/>
    </row>
    <row r="192" spans="1:16" ht="13.5" customHeight="1" x14ac:dyDescent="0.2">
      <c r="A192" s="12" t="s">
        <v>301</v>
      </c>
      <c r="B192" s="24"/>
      <c r="C192" s="24"/>
      <c r="E192" s="10"/>
      <c r="F192" s="11"/>
      <c r="G192" s="10"/>
      <c r="H192" s="2"/>
      <c r="I192" s="32">
        <v>53500</v>
      </c>
      <c r="J192" s="11"/>
      <c r="K192" s="33" t="s">
        <v>5</v>
      </c>
      <c r="L192" s="41"/>
      <c r="M192" s="27">
        <v>4774958</v>
      </c>
      <c r="O192" s="27">
        <v>565972</v>
      </c>
      <c r="P192" s="11"/>
    </row>
    <row r="193" spans="1:16" ht="13.5" customHeight="1" x14ac:dyDescent="0.2">
      <c r="A193" s="12" t="s">
        <v>302</v>
      </c>
      <c r="B193" s="24"/>
      <c r="C193" s="24"/>
      <c r="E193" s="10"/>
      <c r="F193" s="11"/>
      <c r="G193" s="10"/>
      <c r="H193" s="2"/>
      <c r="I193" s="32">
        <v>79902</v>
      </c>
      <c r="J193" s="11"/>
      <c r="K193" s="33" t="s">
        <v>5</v>
      </c>
      <c r="L193" s="41"/>
      <c r="M193" s="27">
        <v>1367346</v>
      </c>
      <c r="O193" s="27">
        <v>162071</v>
      </c>
      <c r="P193" s="11"/>
    </row>
    <row r="194" spans="1:16" ht="13.5" customHeight="1" x14ac:dyDescent="0.2">
      <c r="A194" s="12" t="s">
        <v>303</v>
      </c>
      <c r="B194" s="24"/>
      <c r="C194" s="24"/>
      <c r="E194" s="10"/>
      <c r="F194" s="11"/>
      <c r="G194" s="10"/>
      <c r="H194" s="2"/>
      <c r="I194" s="32">
        <v>51400</v>
      </c>
      <c r="J194" s="11"/>
      <c r="K194" s="33" t="s">
        <v>5</v>
      </c>
      <c r="L194" s="41"/>
      <c r="M194" s="27">
        <v>97662</v>
      </c>
      <c r="O194" s="27">
        <v>11576</v>
      </c>
      <c r="P194" s="11"/>
    </row>
    <row r="195" spans="1:16" ht="13.5" customHeight="1" x14ac:dyDescent="0.2">
      <c r="A195" s="12" t="s">
        <v>304</v>
      </c>
      <c r="B195" s="24"/>
      <c r="C195" s="24"/>
      <c r="E195" s="10"/>
      <c r="F195" s="11"/>
      <c r="G195" s="10"/>
      <c r="H195" s="2"/>
      <c r="I195" s="32">
        <v>57400</v>
      </c>
      <c r="J195" s="11"/>
      <c r="K195" s="33" t="s">
        <v>6</v>
      </c>
      <c r="L195" s="41"/>
      <c r="M195" s="27">
        <v>1027955</v>
      </c>
      <c r="O195" s="27">
        <v>121843</v>
      </c>
      <c r="P195" s="11"/>
    </row>
    <row r="196" spans="1:16" ht="13.5" customHeight="1" x14ac:dyDescent="0.2">
      <c r="A196" s="12" t="s">
        <v>305</v>
      </c>
      <c r="B196" s="24"/>
      <c r="C196" s="24"/>
      <c r="E196" s="10"/>
      <c r="F196" s="11"/>
      <c r="G196" s="10"/>
      <c r="H196" s="2"/>
      <c r="I196" s="32">
        <v>44400</v>
      </c>
      <c r="J196" s="11"/>
      <c r="K196" s="33" t="s">
        <v>6</v>
      </c>
      <c r="L196" s="41"/>
      <c r="M196" s="27">
        <v>1910346</v>
      </c>
      <c r="O196" s="27">
        <v>226432</v>
      </c>
      <c r="P196" s="11"/>
    </row>
    <row r="197" spans="1:16" ht="13.5" customHeight="1" x14ac:dyDescent="0.2">
      <c r="A197" s="12" t="s">
        <v>306</v>
      </c>
      <c r="B197" s="24"/>
      <c r="C197" s="24"/>
      <c r="E197" s="10"/>
      <c r="F197" s="11"/>
      <c r="G197" s="10"/>
      <c r="H197" s="2"/>
      <c r="I197" s="32">
        <v>70500</v>
      </c>
      <c r="J197" s="11"/>
      <c r="K197" s="33" t="s">
        <v>6</v>
      </c>
      <c r="L197" s="41"/>
      <c r="M197" s="27">
        <v>6961618</v>
      </c>
      <c r="O197" s="27">
        <v>825156</v>
      </c>
      <c r="P197" s="11"/>
    </row>
    <row r="198" spans="1:16" ht="13.5" customHeight="1" x14ac:dyDescent="0.2">
      <c r="A198" s="12" t="s">
        <v>307</v>
      </c>
      <c r="B198" s="24"/>
      <c r="C198" s="24"/>
      <c r="E198" s="10"/>
      <c r="F198" s="11"/>
      <c r="G198" s="10"/>
      <c r="H198" s="2"/>
      <c r="I198" s="32">
        <v>57600</v>
      </c>
      <c r="J198" s="11"/>
      <c r="K198" s="33" t="s">
        <v>6</v>
      </c>
      <c r="L198" s="41"/>
      <c r="M198" s="27">
        <v>2319602</v>
      </c>
      <c r="O198" s="27">
        <v>274941</v>
      </c>
      <c r="P198" s="11"/>
    </row>
    <row r="199" spans="1:16" ht="13.5" customHeight="1" x14ac:dyDescent="0.2">
      <c r="A199" s="12" t="s">
        <v>308</v>
      </c>
      <c r="B199" s="24"/>
      <c r="C199" s="24"/>
      <c r="E199" s="10"/>
      <c r="F199" s="11"/>
      <c r="G199" s="10"/>
      <c r="H199" s="2"/>
      <c r="I199" s="32">
        <v>57900</v>
      </c>
      <c r="J199" s="11"/>
      <c r="K199" s="33" t="s">
        <v>6</v>
      </c>
      <c r="L199" s="41"/>
      <c r="M199" s="27">
        <v>2477945</v>
      </c>
      <c r="O199" s="27">
        <v>293709</v>
      </c>
      <c r="P199" s="11"/>
    </row>
    <row r="200" spans="1:16" ht="13.5" customHeight="1" x14ac:dyDescent="0.2">
      <c r="A200" s="12" t="s">
        <v>309</v>
      </c>
      <c r="B200" s="24"/>
      <c r="C200" s="24"/>
      <c r="E200" s="10"/>
      <c r="F200" s="11"/>
      <c r="G200" s="10"/>
      <c r="H200" s="2"/>
      <c r="I200" s="32">
        <v>26000</v>
      </c>
      <c r="J200" s="11"/>
      <c r="K200" s="33" t="s">
        <v>6</v>
      </c>
      <c r="L200" s="41"/>
      <c r="M200" s="27">
        <v>1995155</v>
      </c>
      <c r="O200" s="27">
        <v>236484</v>
      </c>
      <c r="P200" s="11"/>
    </row>
    <row r="201" spans="1:16" ht="13.5" customHeight="1" x14ac:dyDescent="0.2">
      <c r="A201" s="12" t="s">
        <v>310</v>
      </c>
      <c r="B201" s="24"/>
      <c r="C201" s="24"/>
      <c r="E201" s="10"/>
      <c r="F201" s="11"/>
      <c r="G201" s="10"/>
      <c r="H201" s="2"/>
      <c r="I201" s="32">
        <v>20700</v>
      </c>
      <c r="J201" s="11"/>
      <c r="K201" s="33" t="s">
        <v>6</v>
      </c>
      <c r="L201" s="41"/>
      <c r="M201" s="27">
        <v>7994392</v>
      </c>
      <c r="O201" s="27">
        <v>947570</v>
      </c>
      <c r="P201" s="11"/>
    </row>
    <row r="202" spans="1:16" ht="13.5" customHeight="1" x14ac:dyDescent="0.2">
      <c r="A202" s="12" t="s">
        <v>311</v>
      </c>
      <c r="B202" s="24"/>
      <c r="C202" s="24"/>
      <c r="E202" s="10"/>
      <c r="F202" s="11"/>
      <c r="G202" s="10"/>
      <c r="H202" s="2"/>
      <c r="I202" s="32">
        <v>57700</v>
      </c>
      <c r="J202" s="11"/>
      <c r="K202" s="33" t="s">
        <v>6</v>
      </c>
      <c r="L202" s="41"/>
      <c r="M202" s="27">
        <v>1260203</v>
      </c>
      <c r="O202" s="27">
        <v>149371</v>
      </c>
      <c r="P202" s="11"/>
    </row>
    <row r="203" spans="1:16" ht="13.5" customHeight="1" x14ac:dyDescent="0.2">
      <c r="A203" s="12" t="s">
        <v>312</v>
      </c>
      <c r="B203" s="24"/>
      <c r="C203" s="24"/>
      <c r="E203" s="10"/>
      <c r="F203" s="11"/>
      <c r="G203" s="10"/>
      <c r="H203" s="2"/>
      <c r="I203" s="32">
        <v>57500</v>
      </c>
      <c r="J203" s="11"/>
      <c r="K203" s="33" t="s">
        <v>6</v>
      </c>
      <c r="L203" s="41"/>
      <c r="M203" s="27">
        <v>979410</v>
      </c>
      <c r="O203" s="27">
        <v>116089</v>
      </c>
      <c r="P203" s="11"/>
    </row>
    <row r="204" spans="1:16" ht="13.5" customHeight="1" x14ac:dyDescent="0.2">
      <c r="A204" s="12" t="s">
        <v>313</v>
      </c>
      <c r="B204" s="24"/>
      <c r="C204" s="24"/>
      <c r="E204" s="10"/>
      <c r="F204" s="11"/>
      <c r="G204" s="10"/>
      <c r="H204" s="2"/>
      <c r="I204" s="32">
        <v>59200</v>
      </c>
      <c r="J204" s="11"/>
      <c r="K204" s="33" t="s">
        <v>6</v>
      </c>
      <c r="L204" s="41"/>
      <c r="M204" s="27">
        <v>187827</v>
      </c>
      <c r="O204" s="27">
        <v>22263</v>
      </c>
      <c r="P204" s="11"/>
    </row>
    <row r="205" spans="1:16" ht="13.5" customHeight="1" x14ac:dyDescent="0.2">
      <c r="A205" s="12" t="s">
        <v>314</v>
      </c>
      <c r="B205" s="24"/>
      <c r="C205" s="24"/>
      <c r="E205" s="10"/>
      <c r="F205" s="11"/>
      <c r="G205" s="10"/>
      <c r="H205" s="2"/>
      <c r="I205" s="32">
        <v>34900</v>
      </c>
      <c r="J205" s="11"/>
      <c r="K205" s="33" t="s">
        <v>6</v>
      </c>
      <c r="L205" s="41"/>
      <c r="M205" s="27">
        <v>3170636</v>
      </c>
      <c r="O205" s="27">
        <v>375813</v>
      </c>
      <c r="P205" s="11"/>
    </row>
    <row r="206" spans="1:16" ht="13.5" customHeight="1" x14ac:dyDescent="0.2">
      <c r="A206" s="12" t="s">
        <v>315</v>
      </c>
      <c r="B206" s="24"/>
      <c r="C206" s="24"/>
      <c r="E206" s="10"/>
      <c r="F206" s="11"/>
      <c r="G206" s="10"/>
      <c r="H206" s="2"/>
      <c r="I206" s="32">
        <v>53700</v>
      </c>
      <c r="J206" s="11"/>
      <c r="K206" s="33" t="s">
        <v>6</v>
      </c>
      <c r="L206" s="41"/>
      <c r="M206" s="27">
        <v>1156195</v>
      </c>
      <c r="O206" s="27">
        <v>137043</v>
      </c>
      <c r="P206" s="11"/>
    </row>
    <row r="207" spans="1:16" ht="13.5" customHeight="1" x14ac:dyDescent="0.2">
      <c r="A207" s="12" t="s">
        <v>316</v>
      </c>
      <c r="B207" s="24"/>
      <c r="C207" s="24"/>
      <c r="E207" s="10"/>
      <c r="F207" s="11"/>
      <c r="G207" s="10"/>
      <c r="H207" s="2"/>
      <c r="I207" s="32">
        <v>36200</v>
      </c>
      <c r="J207" s="11"/>
      <c r="K207" s="33" t="s">
        <v>7</v>
      </c>
      <c r="L207" s="41"/>
      <c r="M207" s="27">
        <v>3638047</v>
      </c>
      <c r="O207" s="27">
        <v>431215</v>
      </c>
      <c r="P207" s="11"/>
    </row>
    <row r="208" spans="1:16" ht="13.5" customHeight="1" x14ac:dyDescent="0.2">
      <c r="A208" s="12" t="s">
        <v>317</v>
      </c>
      <c r="B208" s="24"/>
      <c r="C208" s="24"/>
      <c r="E208" s="10"/>
      <c r="F208" s="11"/>
      <c r="G208" s="10"/>
      <c r="H208" s="2"/>
      <c r="I208" s="32">
        <v>70600</v>
      </c>
      <c r="J208" s="11"/>
      <c r="K208" s="33" t="s">
        <v>7</v>
      </c>
      <c r="L208" s="41"/>
      <c r="M208" s="27">
        <v>4598249</v>
      </c>
      <c r="O208" s="27">
        <v>545027</v>
      </c>
      <c r="P208" s="11"/>
    </row>
    <row r="209" spans="1:16" ht="13.5" customHeight="1" x14ac:dyDescent="0.2">
      <c r="A209" s="12" t="s">
        <v>317</v>
      </c>
      <c r="B209" s="24"/>
      <c r="C209" s="24"/>
      <c r="E209" s="10"/>
      <c r="F209" s="11"/>
      <c r="G209" s="10"/>
      <c r="H209" s="2"/>
      <c r="I209" s="32">
        <v>70603</v>
      </c>
      <c r="J209" s="11"/>
      <c r="K209" s="33" t="s">
        <v>7</v>
      </c>
      <c r="L209" s="41"/>
      <c r="M209" s="27">
        <v>1590191</v>
      </c>
      <c r="O209" s="27">
        <v>188484</v>
      </c>
      <c r="P209" s="11"/>
    </row>
    <row r="210" spans="1:16" ht="13.5" customHeight="1" x14ac:dyDescent="0.2">
      <c r="A210" s="12" t="s">
        <v>318</v>
      </c>
      <c r="B210" s="24"/>
      <c r="C210" s="24"/>
      <c r="E210" s="10"/>
      <c r="F210" s="11"/>
      <c r="G210" s="10"/>
      <c r="H210" s="2"/>
      <c r="I210" s="32">
        <v>22600</v>
      </c>
      <c r="J210" s="11"/>
      <c r="K210" s="33" t="s">
        <v>7</v>
      </c>
      <c r="L210" s="41"/>
      <c r="M210" s="27">
        <v>3847165</v>
      </c>
      <c r="O210" s="27">
        <v>456002</v>
      </c>
      <c r="P210" s="11"/>
    </row>
    <row r="211" spans="1:16" ht="13.5" customHeight="1" x14ac:dyDescent="0.2">
      <c r="A211" s="12" t="s">
        <v>319</v>
      </c>
      <c r="B211" s="24"/>
      <c r="C211" s="24"/>
      <c r="E211" s="10"/>
      <c r="F211" s="11"/>
      <c r="G211" s="10"/>
      <c r="H211" s="2"/>
      <c r="I211" s="32">
        <v>26500</v>
      </c>
      <c r="J211" s="11"/>
      <c r="K211" s="33" t="s">
        <v>7</v>
      </c>
      <c r="L211" s="41"/>
      <c r="M211" s="27">
        <v>8473600</v>
      </c>
      <c r="O211" s="27">
        <v>1004370</v>
      </c>
      <c r="P211" s="11"/>
    </row>
    <row r="212" spans="1:16" ht="13.5" customHeight="1" x14ac:dyDescent="0.2">
      <c r="A212" s="12" t="s">
        <v>320</v>
      </c>
      <c r="B212" s="24"/>
      <c r="C212" s="24"/>
      <c r="E212" s="10"/>
      <c r="F212" s="11"/>
      <c r="G212" s="10"/>
      <c r="H212" s="2"/>
      <c r="I212" s="32">
        <v>35400</v>
      </c>
      <c r="J212" s="11"/>
      <c r="K212" s="33" t="s">
        <v>8</v>
      </c>
      <c r="L212" s="41"/>
      <c r="M212" s="27">
        <v>10401169</v>
      </c>
      <c r="O212" s="27">
        <v>1232843</v>
      </c>
      <c r="P212" s="11"/>
    </row>
    <row r="213" spans="1:16" ht="13.5" customHeight="1" x14ac:dyDescent="0.2">
      <c r="A213" s="12" t="s">
        <v>321</v>
      </c>
      <c r="B213" s="24"/>
      <c r="C213" s="24"/>
      <c r="E213" s="10"/>
      <c r="F213" s="11"/>
      <c r="G213" s="10"/>
      <c r="H213" s="2"/>
      <c r="I213" s="32">
        <v>32700</v>
      </c>
      <c r="J213" s="11"/>
      <c r="K213" s="33" t="s">
        <v>8</v>
      </c>
      <c r="L213" s="41"/>
      <c r="M213" s="27">
        <v>12000683</v>
      </c>
      <c r="O213" s="27">
        <v>1422433</v>
      </c>
      <c r="P213" s="11"/>
    </row>
    <row r="214" spans="1:16" ht="13.5" customHeight="1" x14ac:dyDescent="0.2">
      <c r="A214" s="12" t="s">
        <v>322</v>
      </c>
      <c r="B214" s="24"/>
      <c r="C214" s="24"/>
      <c r="E214" s="10"/>
      <c r="F214" s="11"/>
      <c r="G214" s="10"/>
      <c r="H214" s="2"/>
      <c r="I214" s="32">
        <v>40800</v>
      </c>
      <c r="J214" s="11"/>
      <c r="K214" s="33" t="s">
        <v>8</v>
      </c>
      <c r="L214" s="41"/>
      <c r="M214" s="27">
        <v>1321068</v>
      </c>
      <c r="O214" s="27">
        <v>156585</v>
      </c>
      <c r="P214" s="11"/>
    </row>
    <row r="215" spans="1:16" ht="13.5" customHeight="1" x14ac:dyDescent="0.2">
      <c r="A215" s="12" t="s">
        <v>323</v>
      </c>
      <c r="B215" s="24"/>
      <c r="C215" s="24"/>
      <c r="E215" s="10"/>
      <c r="F215" s="11"/>
      <c r="G215" s="10"/>
      <c r="H215" s="2"/>
      <c r="I215" s="32">
        <v>28700</v>
      </c>
      <c r="J215" s="11"/>
      <c r="K215" s="33" t="s">
        <v>8</v>
      </c>
      <c r="L215" s="41"/>
      <c r="M215" s="27">
        <v>2547545</v>
      </c>
      <c r="O215" s="27">
        <v>301959</v>
      </c>
      <c r="P215" s="11"/>
    </row>
    <row r="216" spans="1:16" ht="13.5" customHeight="1" x14ac:dyDescent="0.2">
      <c r="A216" s="12" t="s">
        <v>324</v>
      </c>
      <c r="B216" s="24"/>
      <c r="C216" s="24"/>
      <c r="E216" s="10"/>
      <c r="F216" s="11"/>
      <c r="G216" s="10"/>
      <c r="H216" s="2"/>
      <c r="I216" s="32">
        <v>23800</v>
      </c>
      <c r="J216" s="11"/>
      <c r="K216" s="33" t="s">
        <v>8</v>
      </c>
      <c r="L216" s="41"/>
      <c r="M216" s="27">
        <v>18004033</v>
      </c>
      <c r="O216" s="27">
        <v>2134006</v>
      </c>
      <c r="P216" s="11"/>
    </row>
    <row r="217" spans="1:16" ht="13.5" customHeight="1" x14ac:dyDescent="0.2">
      <c r="A217" s="12" t="s">
        <v>325</v>
      </c>
      <c r="B217" s="24"/>
      <c r="C217" s="24"/>
      <c r="E217" s="10"/>
      <c r="F217" s="11"/>
      <c r="G217" s="10"/>
      <c r="H217" s="2"/>
      <c r="I217" s="32">
        <v>70700</v>
      </c>
      <c r="J217" s="11"/>
      <c r="K217" s="33" t="s">
        <v>8</v>
      </c>
      <c r="L217" s="41"/>
      <c r="M217" s="27">
        <v>47451682</v>
      </c>
      <c r="O217" s="27">
        <v>5624414</v>
      </c>
      <c r="P217" s="11"/>
    </row>
    <row r="218" spans="1:16" ht="13.5" customHeight="1" x14ac:dyDescent="0.2">
      <c r="A218" s="12" t="s">
        <v>326</v>
      </c>
      <c r="B218" s="24"/>
      <c r="C218" s="24"/>
      <c r="E218" s="10"/>
      <c r="F218" s="11"/>
      <c r="G218" s="10"/>
      <c r="H218" s="2"/>
      <c r="I218" s="32">
        <v>62700</v>
      </c>
      <c r="J218" s="11"/>
      <c r="K218" s="33" t="s">
        <v>8</v>
      </c>
      <c r="L218" s="41"/>
      <c r="M218" s="27">
        <v>67802</v>
      </c>
      <c r="O218" s="27">
        <v>8037</v>
      </c>
      <c r="P218" s="11"/>
    </row>
    <row r="219" spans="1:16" ht="13.5" customHeight="1" x14ac:dyDescent="0.2">
      <c r="A219" s="12" t="s">
        <v>327</v>
      </c>
      <c r="B219" s="24"/>
      <c r="C219" s="24"/>
      <c r="E219" s="10"/>
      <c r="F219" s="11"/>
      <c r="G219" s="10"/>
      <c r="H219" s="2"/>
      <c r="I219" s="32">
        <v>27900</v>
      </c>
      <c r="J219" s="11"/>
      <c r="K219" s="33" t="s">
        <v>8</v>
      </c>
      <c r="L219" s="41"/>
      <c r="M219" s="27">
        <v>650778</v>
      </c>
      <c r="O219" s="27">
        <v>77136</v>
      </c>
      <c r="P219" s="11"/>
    </row>
    <row r="220" spans="1:16" ht="13.5" customHeight="1" x14ac:dyDescent="0.2">
      <c r="A220" s="12" t="s">
        <v>328</v>
      </c>
      <c r="B220" s="24"/>
      <c r="C220" s="24"/>
      <c r="E220" s="10"/>
      <c r="F220" s="11"/>
      <c r="G220" s="10"/>
      <c r="H220" s="2"/>
      <c r="I220" s="32">
        <v>36700</v>
      </c>
      <c r="J220" s="11"/>
      <c r="K220" s="33" t="s">
        <v>8</v>
      </c>
      <c r="L220" s="41" t="s">
        <v>30</v>
      </c>
      <c r="M220" s="27">
        <v>2719835</v>
      </c>
      <c r="O220" s="27">
        <v>322380</v>
      </c>
      <c r="P220" s="11"/>
    </row>
    <row r="221" spans="1:16" ht="13.5" customHeight="1" x14ac:dyDescent="0.2">
      <c r="A221" s="12" t="s">
        <v>329</v>
      </c>
      <c r="B221" s="24"/>
      <c r="C221" s="24"/>
      <c r="E221" s="10"/>
      <c r="F221" s="11"/>
      <c r="G221" s="10"/>
      <c r="H221" s="2"/>
      <c r="I221" s="32">
        <v>25500</v>
      </c>
      <c r="J221" s="11"/>
      <c r="K221" s="33" t="s">
        <v>8</v>
      </c>
      <c r="L221" s="41"/>
      <c r="M221" s="27">
        <v>1474333</v>
      </c>
      <c r="O221" s="27">
        <v>174752</v>
      </c>
      <c r="P221" s="11"/>
    </row>
    <row r="222" spans="1:16" ht="13.5" customHeight="1" x14ac:dyDescent="0.2">
      <c r="A222" s="12" t="s">
        <v>330</v>
      </c>
      <c r="B222" s="24"/>
      <c r="C222" s="24"/>
      <c r="E222" s="10"/>
      <c r="F222" s="11"/>
      <c r="G222" s="10"/>
      <c r="H222" s="2"/>
      <c r="I222" s="32">
        <v>29100</v>
      </c>
      <c r="J222" s="11"/>
      <c r="K222" s="33" t="s">
        <v>8</v>
      </c>
      <c r="L222" s="41"/>
      <c r="M222" s="27">
        <v>14906036</v>
      </c>
      <c r="O222" s="27">
        <v>1766802</v>
      </c>
      <c r="P222" s="11"/>
    </row>
    <row r="223" spans="1:16" ht="13.5" customHeight="1" x14ac:dyDescent="0.2">
      <c r="A223" s="12" t="s">
        <v>331</v>
      </c>
      <c r="B223" s="24"/>
      <c r="C223" s="24"/>
      <c r="E223" s="10"/>
      <c r="F223" s="11"/>
      <c r="G223" s="10"/>
      <c r="H223" s="2"/>
      <c r="I223" s="32">
        <v>36000</v>
      </c>
      <c r="J223" s="11"/>
      <c r="K223" s="33" t="s">
        <v>8</v>
      </c>
      <c r="M223" s="27">
        <v>4918071</v>
      </c>
      <c r="O223" s="27">
        <v>582936</v>
      </c>
      <c r="P223" s="11"/>
    </row>
    <row r="224" spans="1:16" s="2" customFormat="1" ht="13.5" customHeight="1" x14ac:dyDescent="0.2">
      <c r="A224" s="12" t="s">
        <v>332</v>
      </c>
      <c r="B224" s="24"/>
      <c r="C224" s="24"/>
      <c r="D224" s="1"/>
      <c r="E224" s="10"/>
      <c r="F224" s="11"/>
      <c r="G224" s="10"/>
      <c r="I224" s="32">
        <v>23900</v>
      </c>
      <c r="J224" s="11"/>
      <c r="K224" s="33" t="s">
        <v>8</v>
      </c>
      <c r="M224" s="27">
        <v>4129349</v>
      </c>
      <c r="N224" s="1"/>
      <c r="O224" s="27">
        <v>489449</v>
      </c>
      <c r="P224" s="11"/>
    </row>
    <row r="225" spans="1:16" ht="13.5" customHeight="1" x14ac:dyDescent="0.2">
      <c r="A225" s="12" t="s">
        <v>333</v>
      </c>
      <c r="B225" s="24"/>
      <c r="C225" s="24"/>
      <c r="E225" s="10"/>
      <c r="F225" s="11"/>
      <c r="G225" s="10"/>
      <c r="H225" s="2"/>
      <c r="I225" s="32">
        <v>26300</v>
      </c>
      <c r="J225" s="11"/>
      <c r="K225" s="33" t="s">
        <v>8</v>
      </c>
      <c r="M225" s="27">
        <v>6596328</v>
      </c>
      <c r="O225" s="27">
        <v>781858</v>
      </c>
      <c r="P225" s="11"/>
    </row>
    <row r="226" spans="1:16" ht="13.5" customHeight="1" x14ac:dyDescent="0.2">
      <c r="A226" s="12" t="s">
        <v>334</v>
      </c>
      <c r="B226" s="24"/>
      <c r="C226" s="24"/>
      <c r="E226" s="10"/>
      <c r="F226" s="11"/>
      <c r="G226" s="10"/>
      <c r="H226" s="2"/>
      <c r="I226" s="32">
        <v>28300</v>
      </c>
      <c r="J226" s="11"/>
      <c r="K226" s="33" t="s">
        <v>8</v>
      </c>
      <c r="L226" s="41"/>
      <c r="M226" s="27">
        <v>11081917</v>
      </c>
      <c r="O226" s="27">
        <v>1313532</v>
      </c>
      <c r="P226" s="11"/>
    </row>
    <row r="227" spans="1:16" ht="13.5" customHeight="1" x14ac:dyDescent="0.2">
      <c r="A227" s="12" t="s">
        <v>335</v>
      </c>
      <c r="B227" s="24"/>
      <c r="C227" s="24"/>
      <c r="E227" s="10"/>
      <c r="F227" s="11"/>
      <c r="G227" s="10"/>
      <c r="H227" s="2"/>
      <c r="I227" s="32">
        <v>21101</v>
      </c>
      <c r="J227" s="11"/>
      <c r="K227" s="33" t="s">
        <v>8</v>
      </c>
      <c r="L227" s="41"/>
      <c r="M227" s="27">
        <v>54238467</v>
      </c>
      <c r="O227" s="27">
        <v>6428847</v>
      </c>
      <c r="P227" s="11"/>
    </row>
    <row r="228" spans="1:16" ht="13.5" customHeight="1" x14ac:dyDescent="0.2">
      <c r="A228" s="12" t="s">
        <v>335</v>
      </c>
      <c r="B228" s="24"/>
      <c r="C228" s="24"/>
      <c r="E228" s="10"/>
      <c r="F228" s="11"/>
      <c r="G228" s="10"/>
      <c r="H228" s="2"/>
      <c r="I228" s="32">
        <v>21102</v>
      </c>
      <c r="J228" s="11"/>
      <c r="K228" s="33" t="s">
        <v>8</v>
      </c>
      <c r="L228" s="41"/>
      <c r="M228" s="27">
        <v>36533235</v>
      </c>
      <c r="O228" s="27">
        <v>4330259</v>
      </c>
      <c r="P228" s="11"/>
    </row>
    <row r="229" spans="1:16" ht="13.5" customHeight="1" x14ac:dyDescent="0.2">
      <c r="A229" s="12" t="s">
        <v>336</v>
      </c>
      <c r="B229" s="24"/>
      <c r="C229" s="24"/>
      <c r="E229" s="10"/>
      <c r="F229" s="11"/>
      <c r="G229" s="10"/>
      <c r="H229" s="2"/>
      <c r="I229" s="32">
        <v>38000</v>
      </c>
      <c r="J229" s="11"/>
      <c r="K229" s="33" t="s">
        <v>8</v>
      </c>
      <c r="L229" s="41"/>
      <c r="M229" s="27">
        <v>1034602</v>
      </c>
      <c r="O229" s="27">
        <v>122631</v>
      </c>
      <c r="P229" s="11"/>
    </row>
    <row r="230" spans="1:16" ht="13.5" customHeight="1" x14ac:dyDescent="0.2">
      <c r="A230" s="12" t="s">
        <v>337</v>
      </c>
      <c r="B230" s="24"/>
      <c r="C230" s="24"/>
      <c r="E230" s="10"/>
      <c r="F230" s="11"/>
      <c r="G230" s="10"/>
      <c r="H230" s="2"/>
      <c r="I230" s="32">
        <v>32500</v>
      </c>
      <c r="J230" s="11"/>
      <c r="K230" s="33" t="s">
        <v>8</v>
      </c>
      <c r="M230" s="27">
        <v>6762421</v>
      </c>
      <c r="O230" s="27">
        <v>801545</v>
      </c>
      <c r="P230" s="11"/>
    </row>
    <row r="231" spans="1:16" ht="13.5" customHeight="1" x14ac:dyDescent="0.2">
      <c r="A231" s="12" t="s">
        <v>338</v>
      </c>
      <c r="B231" s="24"/>
      <c r="C231" s="24"/>
      <c r="E231" s="10"/>
      <c r="F231" s="11"/>
      <c r="G231" s="10"/>
      <c r="H231" s="2"/>
      <c r="I231" s="32">
        <v>24900</v>
      </c>
      <c r="J231" s="11"/>
      <c r="K231" s="33" t="s">
        <v>8</v>
      </c>
      <c r="L231" s="41"/>
      <c r="M231" s="27">
        <v>12666911</v>
      </c>
      <c r="O231" s="27">
        <v>1501400</v>
      </c>
      <c r="P231" s="11"/>
    </row>
    <row r="232" spans="1:16" ht="13.5" customHeight="1" x14ac:dyDescent="0.2">
      <c r="A232" s="12" t="s">
        <v>339</v>
      </c>
      <c r="B232" s="24"/>
      <c r="C232" s="24"/>
      <c r="E232" s="10"/>
      <c r="F232" s="11"/>
      <c r="G232" s="10"/>
      <c r="H232" s="2"/>
      <c r="I232" s="32">
        <v>43600</v>
      </c>
      <c r="J232" s="11"/>
      <c r="K232" s="33" t="s">
        <v>8</v>
      </c>
      <c r="L232" s="41"/>
      <c r="M232" s="27">
        <v>1277972</v>
      </c>
      <c r="O232" s="27">
        <v>151477</v>
      </c>
      <c r="P232" s="11"/>
    </row>
    <row r="233" spans="1:16" ht="13.5" customHeight="1" x14ac:dyDescent="0.2">
      <c r="A233" s="12" t="s">
        <v>682</v>
      </c>
      <c r="B233" s="24"/>
      <c r="C233" s="24"/>
      <c r="E233" s="10"/>
      <c r="F233" s="11"/>
      <c r="G233" s="10"/>
      <c r="H233" s="2"/>
      <c r="I233" s="32">
        <v>86505</v>
      </c>
      <c r="J233" s="11"/>
      <c r="K233" s="33" t="s">
        <v>8</v>
      </c>
      <c r="L233" s="41"/>
      <c r="M233" s="27">
        <v>3940898</v>
      </c>
      <c r="O233" s="27">
        <v>467112</v>
      </c>
      <c r="P233" s="11"/>
    </row>
    <row r="234" spans="1:16" ht="13.5" customHeight="1" x14ac:dyDescent="0.2">
      <c r="A234" s="12" t="s">
        <v>340</v>
      </c>
      <c r="B234" s="24"/>
      <c r="C234" s="24"/>
      <c r="E234" s="10"/>
      <c r="F234" s="11"/>
      <c r="G234" s="10"/>
      <c r="H234" s="2"/>
      <c r="I234" s="32">
        <v>35600</v>
      </c>
      <c r="J234" s="11"/>
      <c r="K234" s="33" t="s">
        <v>8</v>
      </c>
      <c r="L234" s="41"/>
      <c r="M234" s="27">
        <v>2721335</v>
      </c>
      <c r="O234" s="27">
        <v>322558</v>
      </c>
      <c r="P234" s="11"/>
    </row>
    <row r="235" spans="1:16" ht="13.5" customHeight="1" x14ac:dyDescent="0.2">
      <c r="A235" s="12" t="s">
        <v>341</v>
      </c>
      <c r="B235" s="24"/>
      <c r="C235" s="24"/>
      <c r="E235" s="10"/>
      <c r="F235" s="11"/>
      <c r="G235" s="10"/>
      <c r="H235" s="2"/>
      <c r="I235" s="32">
        <v>34200</v>
      </c>
      <c r="J235" s="11"/>
      <c r="K235" s="33" t="s">
        <v>8</v>
      </c>
      <c r="M235" s="27">
        <v>2249923</v>
      </c>
      <c r="O235" s="27">
        <v>266682</v>
      </c>
      <c r="P235" s="11"/>
    </row>
    <row r="236" spans="1:16" ht="13.5" customHeight="1" x14ac:dyDescent="0.2">
      <c r="A236" s="12" t="s">
        <v>342</v>
      </c>
      <c r="B236" s="24"/>
      <c r="C236" s="24"/>
      <c r="E236" s="10"/>
      <c r="F236" s="11"/>
      <c r="G236" s="10"/>
      <c r="H236" s="2"/>
      <c r="I236" s="32">
        <v>36100</v>
      </c>
      <c r="J236" s="11"/>
      <c r="K236" s="33" t="s">
        <v>8</v>
      </c>
      <c r="L236" s="41"/>
      <c r="M236" s="27">
        <v>1749006</v>
      </c>
      <c r="O236" s="27">
        <v>207308</v>
      </c>
      <c r="P236" s="11"/>
    </row>
    <row r="237" spans="1:16" ht="13.5" customHeight="1" x14ac:dyDescent="0.2">
      <c r="A237" s="12" t="s">
        <v>343</v>
      </c>
      <c r="B237" s="24"/>
      <c r="C237" s="24"/>
      <c r="E237" s="10"/>
      <c r="F237" s="11"/>
      <c r="G237" s="10"/>
      <c r="H237" s="2"/>
      <c r="I237" s="32">
        <v>24700</v>
      </c>
      <c r="J237" s="11"/>
      <c r="K237" s="33" t="s">
        <v>8</v>
      </c>
      <c r="L237" s="41"/>
      <c r="M237" s="27">
        <v>10668126</v>
      </c>
      <c r="O237" s="27">
        <v>1264486</v>
      </c>
      <c r="P237" s="11"/>
    </row>
    <row r="238" spans="1:16" ht="13.5" customHeight="1" x14ac:dyDescent="0.2">
      <c r="A238" s="12" t="s">
        <v>344</v>
      </c>
      <c r="B238" s="24"/>
      <c r="C238" s="24"/>
      <c r="E238" s="10"/>
      <c r="F238" s="11"/>
      <c r="G238" s="10"/>
      <c r="H238" s="2"/>
      <c r="I238" s="32">
        <v>64300</v>
      </c>
      <c r="J238" s="11"/>
      <c r="K238" s="33" t="s">
        <v>9</v>
      </c>
      <c r="L238" s="41"/>
      <c r="M238" s="27">
        <v>774694</v>
      </c>
      <c r="O238" s="27">
        <v>91824</v>
      </c>
      <c r="P238" s="11"/>
    </row>
    <row r="239" spans="1:16" ht="13.5" customHeight="1" x14ac:dyDescent="0.2">
      <c r="A239" s="12" t="s">
        <v>345</v>
      </c>
      <c r="B239" s="24"/>
      <c r="C239" s="24"/>
      <c r="E239" s="10"/>
      <c r="F239" s="11"/>
      <c r="G239" s="10"/>
      <c r="H239" s="2"/>
      <c r="I239" s="32">
        <v>63000</v>
      </c>
      <c r="J239" s="11"/>
      <c r="K239" s="33" t="s">
        <v>9</v>
      </c>
      <c r="L239" s="41"/>
      <c r="M239" s="27">
        <v>3172096</v>
      </c>
      <c r="O239" s="27">
        <v>375986</v>
      </c>
      <c r="P239" s="11"/>
    </row>
    <row r="240" spans="1:16" ht="13.5" customHeight="1" x14ac:dyDescent="0.2">
      <c r="A240" s="12" t="s">
        <v>346</v>
      </c>
      <c r="B240" s="24"/>
      <c r="C240" s="24"/>
      <c r="E240" s="10"/>
      <c r="F240" s="11"/>
      <c r="G240" s="10"/>
      <c r="H240" s="2"/>
      <c r="I240" s="32">
        <v>64900</v>
      </c>
      <c r="J240" s="11"/>
      <c r="K240" s="33" t="s">
        <v>9</v>
      </c>
      <c r="L240" s="41"/>
      <c r="M240" s="27">
        <v>575373</v>
      </c>
      <c r="O240" s="27">
        <v>68199</v>
      </c>
      <c r="P240" s="11"/>
    </row>
    <row r="241" spans="1:16" ht="13.5" customHeight="1" x14ac:dyDescent="0.2">
      <c r="A241" s="12" t="s">
        <v>347</v>
      </c>
      <c r="B241" s="24"/>
      <c r="C241" s="24"/>
      <c r="E241" s="10"/>
      <c r="F241" s="11"/>
      <c r="G241" s="10"/>
      <c r="H241" s="2"/>
      <c r="I241" s="32">
        <v>59300</v>
      </c>
      <c r="J241" s="11"/>
      <c r="K241" s="33" t="s">
        <v>9</v>
      </c>
      <c r="L241" s="41"/>
      <c r="M241" s="27">
        <v>988385</v>
      </c>
      <c r="O241" s="27">
        <v>117153</v>
      </c>
      <c r="P241" s="11"/>
    </row>
    <row r="242" spans="1:16" ht="13.5" customHeight="1" x14ac:dyDescent="0.2">
      <c r="A242" s="12" t="s">
        <v>348</v>
      </c>
      <c r="B242" s="24"/>
      <c r="C242" s="24"/>
      <c r="E242" s="10"/>
      <c r="F242" s="11"/>
      <c r="G242" s="10"/>
      <c r="H242" s="2"/>
      <c r="I242" s="32">
        <v>60900</v>
      </c>
      <c r="J242" s="11"/>
      <c r="K242" s="33" t="s">
        <v>9</v>
      </c>
      <c r="L242" s="41"/>
      <c r="M242" s="27">
        <v>610074</v>
      </c>
      <c r="O242" s="27">
        <v>72312</v>
      </c>
      <c r="P242" s="11"/>
    </row>
    <row r="243" spans="1:16" ht="13.5" customHeight="1" x14ac:dyDescent="0.2">
      <c r="A243" s="12" t="s">
        <v>349</v>
      </c>
      <c r="B243" s="24"/>
      <c r="C243" s="24"/>
      <c r="E243" s="10"/>
      <c r="F243" s="11"/>
      <c r="G243" s="10"/>
      <c r="H243" s="2"/>
      <c r="I243" s="32">
        <v>56500</v>
      </c>
      <c r="J243" s="11"/>
      <c r="K243" s="33" t="s">
        <v>9</v>
      </c>
      <c r="L243" s="41"/>
      <c r="M243" s="27">
        <v>1698721</v>
      </c>
      <c r="O243" s="27">
        <v>201348</v>
      </c>
      <c r="P243" s="11"/>
    </row>
    <row r="244" spans="1:16" ht="13.5" customHeight="1" x14ac:dyDescent="0.2">
      <c r="A244" s="12" t="s">
        <v>350</v>
      </c>
      <c r="B244" s="24"/>
      <c r="C244" s="24"/>
      <c r="E244" s="10"/>
      <c r="F244" s="11"/>
      <c r="G244" s="10"/>
      <c r="H244" s="2"/>
      <c r="I244" s="32">
        <v>45201</v>
      </c>
      <c r="J244" s="11"/>
      <c r="K244" s="33" t="s">
        <v>9</v>
      </c>
      <c r="L244" s="41"/>
      <c r="M244" s="27">
        <v>2749812</v>
      </c>
      <c r="O244" s="27">
        <v>325933</v>
      </c>
      <c r="P244" s="11"/>
    </row>
    <row r="245" spans="1:16" ht="13.5" customHeight="1" x14ac:dyDescent="0.2">
      <c r="A245" s="12" t="s">
        <v>350</v>
      </c>
      <c r="B245" s="24"/>
      <c r="C245" s="24"/>
      <c r="E245" s="10"/>
      <c r="F245" s="11"/>
      <c r="G245" s="10"/>
      <c r="H245" s="2"/>
      <c r="I245" s="32">
        <v>45202</v>
      </c>
      <c r="J245" s="11"/>
      <c r="K245" s="33" t="s">
        <v>9</v>
      </c>
      <c r="L245" s="41"/>
      <c r="M245" s="27">
        <v>562568</v>
      </c>
      <c r="O245" s="27">
        <v>66681</v>
      </c>
      <c r="P245" s="11"/>
    </row>
    <row r="246" spans="1:16" ht="13.5" customHeight="1" x14ac:dyDescent="0.2">
      <c r="A246" s="12" t="s">
        <v>351</v>
      </c>
      <c r="B246" s="24"/>
      <c r="C246" s="24"/>
      <c r="E246" s="10"/>
      <c r="F246" s="11"/>
      <c r="G246" s="10"/>
      <c r="H246" s="2"/>
      <c r="I246" s="32">
        <v>70800</v>
      </c>
      <c r="J246" s="11"/>
      <c r="K246" s="33" t="s">
        <v>9</v>
      </c>
      <c r="L246" s="41"/>
      <c r="M246" s="27">
        <v>5203659</v>
      </c>
      <c r="O246" s="27">
        <v>616786</v>
      </c>
      <c r="P246" s="11"/>
    </row>
    <row r="247" spans="1:16" ht="13.5" customHeight="1" x14ac:dyDescent="0.2">
      <c r="A247" s="12" t="s">
        <v>351</v>
      </c>
      <c r="B247" s="24"/>
      <c r="C247" s="24"/>
      <c r="E247" s="10"/>
      <c r="F247" s="11"/>
      <c r="G247" s="10"/>
      <c r="H247" s="2"/>
      <c r="I247" s="32">
        <v>70803</v>
      </c>
      <c r="J247" s="11"/>
      <c r="K247" s="33" t="s">
        <v>9</v>
      </c>
      <c r="L247" s="41"/>
      <c r="M247" s="27">
        <v>2378972</v>
      </c>
      <c r="O247" s="27">
        <v>281978</v>
      </c>
      <c r="P247" s="11"/>
    </row>
    <row r="248" spans="1:16" ht="13.5" customHeight="1" x14ac:dyDescent="0.2">
      <c r="A248" s="12" t="s">
        <v>352</v>
      </c>
      <c r="B248" s="24"/>
      <c r="C248" s="24"/>
      <c r="E248" s="10"/>
      <c r="F248" s="11"/>
      <c r="G248" s="10"/>
      <c r="H248" s="2"/>
      <c r="I248" s="32">
        <v>45000</v>
      </c>
      <c r="J248" s="11"/>
      <c r="K248" s="33" t="s">
        <v>9</v>
      </c>
      <c r="L248" s="41"/>
      <c r="M248" s="27">
        <v>983596</v>
      </c>
      <c r="O248" s="27">
        <v>116585</v>
      </c>
      <c r="P248" s="11"/>
    </row>
    <row r="249" spans="1:16" ht="13.5" customHeight="1" x14ac:dyDescent="0.2">
      <c r="A249" s="12" t="s">
        <v>353</v>
      </c>
      <c r="B249" s="24"/>
      <c r="C249" s="24"/>
      <c r="E249" s="10"/>
      <c r="F249" s="11"/>
      <c r="G249" s="10"/>
      <c r="H249" s="2"/>
      <c r="I249" s="32">
        <v>60000</v>
      </c>
      <c r="J249" s="11"/>
      <c r="K249" s="33" t="s">
        <v>9</v>
      </c>
      <c r="L249" s="41"/>
      <c r="M249" s="27">
        <v>1331915</v>
      </c>
      <c r="O249" s="27">
        <v>157871</v>
      </c>
      <c r="P249" s="11"/>
    </row>
    <row r="250" spans="1:16" ht="13.5" customHeight="1" x14ac:dyDescent="0.2">
      <c r="A250" s="12" t="s">
        <v>354</v>
      </c>
      <c r="B250" s="24"/>
      <c r="C250" s="24"/>
      <c r="E250" s="10"/>
      <c r="F250" s="11"/>
      <c r="G250" s="10"/>
      <c r="H250" s="2"/>
      <c r="I250" s="32">
        <v>57000</v>
      </c>
      <c r="J250" s="11"/>
      <c r="K250" s="33" t="s">
        <v>9</v>
      </c>
      <c r="L250" s="41"/>
      <c r="M250" s="27">
        <v>1252842</v>
      </c>
      <c r="O250" s="27">
        <v>148498</v>
      </c>
      <c r="P250" s="11"/>
    </row>
    <row r="251" spans="1:16" ht="13.5" customHeight="1" x14ac:dyDescent="0.2">
      <c r="A251" s="12" t="s">
        <v>355</v>
      </c>
      <c r="B251" s="24"/>
      <c r="C251" s="24"/>
      <c r="E251" s="10"/>
      <c r="F251" s="11"/>
      <c r="G251" s="10"/>
      <c r="H251" s="2"/>
      <c r="I251" s="32">
        <v>68400</v>
      </c>
      <c r="J251" s="11"/>
      <c r="K251" s="33" t="s">
        <v>9</v>
      </c>
      <c r="L251" s="41"/>
      <c r="M251" s="27">
        <v>1738158</v>
      </c>
      <c r="O251" s="27">
        <v>206023</v>
      </c>
      <c r="P251" s="11"/>
    </row>
    <row r="252" spans="1:16" ht="13.5" customHeight="1" x14ac:dyDescent="0.2">
      <c r="A252" s="12" t="s">
        <v>356</v>
      </c>
      <c r="B252" s="24"/>
      <c r="C252" s="24"/>
      <c r="E252" s="10"/>
      <c r="F252" s="11"/>
      <c r="G252" s="10"/>
      <c r="H252" s="2"/>
      <c r="I252" s="32">
        <v>45100</v>
      </c>
      <c r="J252" s="11"/>
      <c r="K252" s="33" t="s">
        <v>9</v>
      </c>
      <c r="L252" s="41"/>
      <c r="M252" s="27">
        <v>3618010</v>
      </c>
      <c r="O252" s="27">
        <v>428840</v>
      </c>
      <c r="P252" s="11"/>
    </row>
    <row r="253" spans="1:16" ht="13.5" customHeight="1" x14ac:dyDescent="0.2">
      <c r="A253" s="12" t="s">
        <v>357</v>
      </c>
      <c r="B253" s="24"/>
      <c r="C253" s="24"/>
      <c r="E253" s="10"/>
      <c r="F253" s="11"/>
      <c r="G253" s="10"/>
      <c r="H253" s="2"/>
      <c r="I253" s="32">
        <v>39100</v>
      </c>
      <c r="J253" s="11"/>
      <c r="K253" s="33" t="s">
        <v>9</v>
      </c>
      <c r="L253" s="41"/>
      <c r="M253" s="27">
        <v>938853</v>
      </c>
      <c r="O253" s="27">
        <v>111282</v>
      </c>
      <c r="P253" s="11"/>
    </row>
    <row r="254" spans="1:16" ht="13.5" customHeight="1" x14ac:dyDescent="0.2">
      <c r="A254" s="12" t="s">
        <v>358</v>
      </c>
      <c r="B254" s="24"/>
      <c r="C254" s="24"/>
      <c r="E254" s="10"/>
      <c r="F254" s="11"/>
      <c r="G254" s="10"/>
      <c r="H254" s="2"/>
      <c r="I254" s="32">
        <v>41200</v>
      </c>
      <c r="J254" s="11"/>
      <c r="K254" s="33" t="s">
        <v>9</v>
      </c>
      <c r="L254" s="41"/>
      <c r="M254" s="27">
        <v>782294</v>
      </c>
      <c r="O254" s="27">
        <v>92725</v>
      </c>
      <c r="P254" s="11"/>
    </row>
    <row r="255" spans="1:16" ht="13.5" customHeight="1" x14ac:dyDescent="0.2">
      <c r="A255" s="12" t="s">
        <v>359</v>
      </c>
      <c r="B255" s="24"/>
      <c r="C255" s="24"/>
      <c r="E255" s="10"/>
      <c r="F255" s="11"/>
      <c r="G255" s="10"/>
      <c r="H255" s="2"/>
      <c r="I255" s="32">
        <v>72600</v>
      </c>
      <c r="J255" s="11"/>
      <c r="K255" s="33" t="s">
        <v>9</v>
      </c>
      <c r="L255" s="41"/>
      <c r="M255" s="27">
        <v>0</v>
      </c>
      <c r="O255" s="27">
        <v>0</v>
      </c>
      <c r="P255" s="11"/>
    </row>
    <row r="256" spans="1:16" ht="13.5" customHeight="1" x14ac:dyDescent="0.2">
      <c r="A256" s="12" t="s">
        <v>360</v>
      </c>
      <c r="B256" s="24"/>
      <c r="C256" s="24"/>
      <c r="E256" s="10"/>
      <c r="F256" s="11"/>
      <c r="G256" s="10"/>
      <c r="H256" s="2"/>
      <c r="I256" s="32">
        <v>49400</v>
      </c>
      <c r="J256" s="11"/>
      <c r="K256" s="33" t="s">
        <v>9</v>
      </c>
      <c r="L256" s="41"/>
      <c r="M256" s="27">
        <v>4163711</v>
      </c>
      <c r="O256" s="27">
        <v>493522</v>
      </c>
      <c r="P256" s="11"/>
    </row>
    <row r="257" spans="1:16" ht="13.5" customHeight="1" x14ac:dyDescent="0.2">
      <c r="A257" s="12" t="s">
        <v>361</v>
      </c>
      <c r="B257" s="24"/>
      <c r="C257" s="24"/>
      <c r="E257" s="10"/>
      <c r="F257" s="11"/>
      <c r="G257" s="10"/>
      <c r="H257" s="2"/>
      <c r="I257" s="32">
        <v>78700</v>
      </c>
      <c r="J257" s="11"/>
      <c r="K257" s="33" t="s">
        <v>9</v>
      </c>
      <c r="L257" s="41"/>
      <c r="M257" s="27">
        <v>1440315</v>
      </c>
      <c r="O257" s="27">
        <v>170720</v>
      </c>
      <c r="P257" s="11"/>
    </row>
    <row r="258" spans="1:16" ht="13.5" customHeight="1" x14ac:dyDescent="0.2">
      <c r="A258" s="12" t="s">
        <v>362</v>
      </c>
      <c r="B258" s="24"/>
      <c r="C258" s="24"/>
      <c r="E258" s="10"/>
      <c r="F258" s="11"/>
      <c r="G258" s="10"/>
      <c r="H258" s="2"/>
      <c r="I258" s="32">
        <v>73900</v>
      </c>
      <c r="J258" s="11"/>
      <c r="K258" s="33" t="s">
        <v>9</v>
      </c>
      <c r="L258" s="41"/>
      <c r="M258" s="27">
        <v>0</v>
      </c>
      <c r="O258" s="27">
        <v>0</v>
      </c>
      <c r="P258" s="11"/>
    </row>
    <row r="259" spans="1:16" ht="13.5" customHeight="1" x14ac:dyDescent="0.2">
      <c r="A259" s="12" t="s">
        <v>363</v>
      </c>
      <c r="B259" s="24"/>
      <c r="C259" s="24"/>
      <c r="E259" s="10"/>
      <c r="F259" s="11"/>
      <c r="G259" s="10"/>
      <c r="H259" s="2"/>
      <c r="I259" s="32">
        <v>47900</v>
      </c>
      <c r="J259" s="11"/>
      <c r="K259" s="33" t="s">
        <v>9</v>
      </c>
      <c r="L259" s="41"/>
      <c r="M259" s="27">
        <v>2325954</v>
      </c>
      <c r="O259" s="27">
        <v>275694</v>
      </c>
      <c r="P259" s="11"/>
    </row>
    <row r="260" spans="1:16" ht="13.5" customHeight="1" x14ac:dyDescent="0.2">
      <c r="A260" s="12" t="s">
        <v>364</v>
      </c>
      <c r="B260" s="24"/>
      <c r="C260" s="24"/>
      <c r="E260" s="10"/>
      <c r="F260" s="11"/>
      <c r="G260" s="10"/>
      <c r="H260" s="2"/>
      <c r="I260" s="32">
        <v>22700</v>
      </c>
      <c r="J260" s="11"/>
      <c r="K260" s="33" t="s">
        <v>9</v>
      </c>
      <c r="L260" s="41"/>
      <c r="M260" s="27">
        <v>520144</v>
      </c>
      <c r="O260" s="27">
        <v>61652</v>
      </c>
      <c r="P260" s="11"/>
    </row>
    <row r="261" spans="1:16" ht="13.5" customHeight="1" x14ac:dyDescent="0.2">
      <c r="A261" s="12" t="s">
        <v>365</v>
      </c>
      <c r="B261" s="24"/>
      <c r="C261" s="24"/>
      <c r="E261" s="10"/>
      <c r="F261" s="11"/>
      <c r="G261" s="10"/>
      <c r="H261" s="2"/>
      <c r="I261" s="32">
        <v>24000</v>
      </c>
      <c r="J261" s="11"/>
      <c r="K261" s="33" t="s">
        <v>9</v>
      </c>
      <c r="L261" s="41"/>
      <c r="M261" s="27">
        <v>1939131</v>
      </c>
      <c r="O261" s="27">
        <v>229844</v>
      </c>
      <c r="P261" s="11"/>
    </row>
    <row r="262" spans="1:16" ht="13.5" customHeight="1" x14ac:dyDescent="0.2">
      <c r="A262" s="12" t="s">
        <v>366</v>
      </c>
      <c r="B262" s="24"/>
      <c r="C262" s="24"/>
      <c r="E262" s="10"/>
      <c r="F262" s="11"/>
      <c r="G262" s="10"/>
      <c r="H262" s="2"/>
      <c r="I262" s="32">
        <v>60100</v>
      </c>
      <c r="J262" s="11"/>
      <c r="K262" s="33" t="s">
        <v>9</v>
      </c>
      <c r="L262" s="41"/>
      <c r="M262" s="27">
        <v>0</v>
      </c>
      <c r="O262" s="27">
        <v>0</v>
      </c>
      <c r="P262" s="11"/>
    </row>
    <row r="263" spans="1:16" ht="13.5" customHeight="1" x14ac:dyDescent="0.2">
      <c r="A263" s="12" t="s">
        <v>367</v>
      </c>
      <c r="B263" s="24"/>
      <c r="C263" s="24"/>
      <c r="E263" s="10"/>
      <c r="F263" s="11"/>
      <c r="G263" s="10"/>
      <c r="H263" s="2"/>
      <c r="I263" s="32">
        <v>74200</v>
      </c>
      <c r="J263" s="11"/>
      <c r="K263" s="33" t="s">
        <v>9</v>
      </c>
      <c r="L263" s="41"/>
      <c r="M263" s="27">
        <v>1411516</v>
      </c>
      <c r="O263" s="27">
        <v>167306</v>
      </c>
      <c r="P263" s="11"/>
    </row>
    <row r="264" spans="1:16" ht="13.5" customHeight="1" x14ac:dyDescent="0.2">
      <c r="A264" s="12" t="s">
        <v>368</v>
      </c>
      <c r="B264" s="24"/>
      <c r="C264" s="24"/>
      <c r="E264" s="10"/>
      <c r="F264" s="11"/>
      <c r="G264" s="10"/>
      <c r="H264" s="2"/>
      <c r="I264" s="32">
        <v>20300</v>
      </c>
      <c r="J264" s="11"/>
      <c r="K264" s="33" t="s">
        <v>10</v>
      </c>
      <c r="L264" s="41"/>
      <c r="M264" s="27">
        <v>23619902</v>
      </c>
      <c r="O264" s="27">
        <v>2799651</v>
      </c>
      <c r="P264" s="11"/>
    </row>
    <row r="265" spans="1:16" ht="13.5" customHeight="1" x14ac:dyDescent="0.2">
      <c r="A265" s="12" t="s">
        <v>369</v>
      </c>
      <c r="B265" s="24"/>
      <c r="C265" s="24"/>
      <c r="E265" s="10"/>
      <c r="F265" s="11"/>
      <c r="G265" s="10"/>
      <c r="H265" s="2"/>
      <c r="I265" s="32">
        <v>34700</v>
      </c>
      <c r="J265" s="11"/>
      <c r="K265" s="33" t="s">
        <v>10</v>
      </c>
      <c r="L265" s="41"/>
      <c r="M265" s="27">
        <v>370688</v>
      </c>
      <c r="O265" s="27">
        <v>43937</v>
      </c>
      <c r="P265" s="11"/>
    </row>
    <row r="266" spans="1:16" ht="13.5" customHeight="1" x14ac:dyDescent="0.2">
      <c r="A266" s="12" t="s">
        <v>370</v>
      </c>
      <c r="B266" s="24"/>
      <c r="C266" s="24"/>
      <c r="E266" s="10"/>
      <c r="F266" s="11"/>
      <c r="G266" s="10"/>
      <c r="H266" s="2"/>
      <c r="I266" s="32">
        <v>25600</v>
      </c>
      <c r="J266" s="11"/>
      <c r="K266" s="33" t="s">
        <v>10</v>
      </c>
      <c r="L266" s="41"/>
      <c r="M266" s="27">
        <v>1213507</v>
      </c>
      <c r="O266" s="27">
        <v>143836</v>
      </c>
      <c r="P266" s="11"/>
    </row>
    <row r="267" spans="1:16" ht="13.5" customHeight="1" x14ac:dyDescent="0.2">
      <c r="A267" s="12" t="s">
        <v>371</v>
      </c>
      <c r="B267" s="24"/>
      <c r="C267" s="24"/>
      <c r="E267" s="10"/>
      <c r="F267" s="11"/>
      <c r="G267" s="10"/>
      <c r="H267" s="2"/>
      <c r="I267" s="32">
        <v>31800</v>
      </c>
      <c r="J267" s="11"/>
      <c r="K267" s="33" t="s">
        <v>10</v>
      </c>
      <c r="L267" s="41"/>
      <c r="M267" s="27">
        <v>5391172</v>
      </c>
      <c r="O267" s="27">
        <v>639012</v>
      </c>
      <c r="P267" s="11"/>
    </row>
    <row r="268" spans="1:16" ht="13.5" customHeight="1" x14ac:dyDescent="0.2">
      <c r="A268" s="12" t="s">
        <v>372</v>
      </c>
      <c r="B268" s="24"/>
      <c r="C268" s="24"/>
      <c r="E268" s="10"/>
      <c r="F268" s="11"/>
      <c r="G268" s="10"/>
      <c r="H268" s="2"/>
      <c r="I268" s="32">
        <v>23301</v>
      </c>
      <c r="J268" s="11"/>
      <c r="K268" s="33" t="s">
        <v>10</v>
      </c>
      <c r="L268" s="41"/>
      <c r="M268" s="27">
        <v>8453912</v>
      </c>
      <c r="O268" s="27">
        <v>1002036</v>
      </c>
      <c r="P268" s="11"/>
    </row>
    <row r="269" spans="1:16" ht="13.5" customHeight="1" x14ac:dyDescent="0.2">
      <c r="A269" s="12" t="s">
        <v>372</v>
      </c>
      <c r="B269" s="24"/>
      <c r="C269" s="24"/>
      <c r="E269" s="10"/>
      <c r="F269" s="11"/>
      <c r="G269" s="10"/>
      <c r="H269" s="2"/>
      <c r="I269" s="32">
        <v>23302</v>
      </c>
      <c r="J269" s="11"/>
      <c r="K269" s="33" t="s">
        <v>10</v>
      </c>
      <c r="L269" s="41"/>
      <c r="M269" s="27">
        <v>8935999</v>
      </c>
      <c r="O269" s="27">
        <v>1059178</v>
      </c>
      <c r="P269" s="11"/>
    </row>
    <row r="270" spans="1:16" ht="13.5" customHeight="1" x14ac:dyDescent="0.2">
      <c r="A270" s="12" t="s">
        <v>373</v>
      </c>
      <c r="B270" s="24"/>
      <c r="C270" s="24"/>
      <c r="E270" s="10"/>
      <c r="F270" s="11"/>
      <c r="G270" s="10"/>
      <c r="H270" s="2"/>
      <c r="I270" s="32">
        <v>70900</v>
      </c>
      <c r="J270" s="11"/>
      <c r="K270" s="33" t="s">
        <v>10</v>
      </c>
      <c r="L270" s="41"/>
      <c r="M270" s="27">
        <v>29225256</v>
      </c>
      <c r="O270" s="27">
        <v>3464049</v>
      </c>
      <c r="P270" s="11"/>
    </row>
    <row r="271" spans="1:16" ht="13.5" customHeight="1" x14ac:dyDescent="0.2">
      <c r="A271" s="12" t="s">
        <v>373</v>
      </c>
      <c r="B271" s="24"/>
      <c r="C271" s="24"/>
      <c r="E271" s="10"/>
      <c r="F271" s="11"/>
      <c r="G271" s="10"/>
      <c r="H271" s="2"/>
      <c r="I271" s="32">
        <v>70903</v>
      </c>
      <c r="J271" s="11"/>
      <c r="K271" s="33" t="s">
        <v>10</v>
      </c>
      <c r="L271" s="41"/>
      <c r="M271" s="27">
        <v>4937096</v>
      </c>
      <c r="O271" s="27">
        <v>585191</v>
      </c>
      <c r="P271" s="11"/>
    </row>
    <row r="272" spans="1:16" ht="13.5" customHeight="1" x14ac:dyDescent="0.2">
      <c r="A272" s="12" t="s">
        <v>374</v>
      </c>
      <c r="B272" s="24"/>
      <c r="C272" s="24"/>
      <c r="E272" s="10"/>
      <c r="F272" s="11"/>
      <c r="G272" s="10"/>
      <c r="H272" s="2"/>
      <c r="I272" s="32">
        <v>38101</v>
      </c>
      <c r="J272" s="11"/>
      <c r="K272" s="33" t="s">
        <v>10</v>
      </c>
      <c r="L272" s="41" t="s">
        <v>30</v>
      </c>
      <c r="M272" s="27">
        <v>49100794</v>
      </c>
      <c r="O272" s="27">
        <v>5819882</v>
      </c>
      <c r="P272" s="11"/>
    </row>
    <row r="273" spans="1:16" ht="13.5" customHeight="1" x14ac:dyDescent="0.2">
      <c r="A273" s="12" t="s">
        <v>375</v>
      </c>
      <c r="B273" s="24"/>
      <c r="C273" s="24"/>
      <c r="E273" s="10"/>
      <c r="F273" s="11"/>
      <c r="G273" s="10"/>
      <c r="H273" s="2"/>
      <c r="I273" s="32">
        <v>38102</v>
      </c>
      <c r="J273" s="11"/>
      <c r="K273" s="33" t="s">
        <v>10</v>
      </c>
      <c r="L273" s="41"/>
      <c r="M273" s="27">
        <v>38849492</v>
      </c>
      <c r="O273" s="27">
        <v>4604802</v>
      </c>
      <c r="P273" s="11"/>
    </row>
    <row r="274" spans="1:16" ht="13.5" customHeight="1" x14ac:dyDescent="0.2">
      <c r="A274" s="12" t="s">
        <v>376</v>
      </c>
      <c r="B274" s="24"/>
      <c r="C274" s="24"/>
      <c r="E274" s="10"/>
      <c r="F274" s="11"/>
      <c r="G274" s="10"/>
      <c r="H274" s="2"/>
      <c r="I274" s="32">
        <v>31900</v>
      </c>
      <c r="J274" s="11"/>
      <c r="K274" s="33" t="s">
        <v>10</v>
      </c>
      <c r="L274" s="41"/>
      <c r="M274" s="27">
        <v>11577073</v>
      </c>
      <c r="O274" s="27">
        <v>1372222</v>
      </c>
      <c r="P274" s="11"/>
    </row>
    <row r="275" spans="1:16" ht="13.5" customHeight="1" x14ac:dyDescent="0.2">
      <c r="A275" s="12" t="s">
        <v>377</v>
      </c>
      <c r="B275" s="24"/>
      <c r="C275" s="24"/>
      <c r="E275" s="10"/>
      <c r="F275" s="11"/>
      <c r="G275" s="10"/>
      <c r="H275" s="2"/>
      <c r="I275" s="32">
        <v>86102</v>
      </c>
      <c r="J275" s="11"/>
      <c r="K275" s="33" t="s">
        <v>10</v>
      </c>
      <c r="L275" s="41"/>
      <c r="M275" s="27">
        <v>55947</v>
      </c>
      <c r="O275" s="27">
        <v>6631</v>
      </c>
      <c r="P275" s="11"/>
    </row>
    <row r="276" spans="1:16" ht="13.5" customHeight="1" x14ac:dyDescent="0.2">
      <c r="A276" s="34" t="s">
        <v>378</v>
      </c>
      <c r="B276" s="24"/>
      <c r="C276" s="24"/>
      <c r="E276" s="6"/>
      <c r="F276" s="7"/>
      <c r="G276" s="6"/>
      <c r="H276" s="2"/>
      <c r="I276" s="32">
        <v>23701</v>
      </c>
      <c r="J276" s="7"/>
      <c r="K276" s="33" t="s">
        <v>10</v>
      </c>
      <c r="M276" s="27">
        <v>7907945</v>
      </c>
      <c r="O276" s="27">
        <v>937323</v>
      </c>
      <c r="P276" s="7"/>
    </row>
    <row r="277" spans="1:16" ht="13.5" customHeight="1" x14ac:dyDescent="0.2">
      <c r="A277" s="12" t="s">
        <v>379</v>
      </c>
      <c r="B277" s="24"/>
      <c r="C277" s="24"/>
      <c r="E277" s="10"/>
      <c r="F277" s="11"/>
      <c r="G277" s="10"/>
      <c r="H277" s="2"/>
      <c r="I277" s="32">
        <v>79000</v>
      </c>
      <c r="J277" s="11"/>
      <c r="K277" s="33" t="s">
        <v>10</v>
      </c>
      <c r="M277" s="27">
        <v>18176741</v>
      </c>
      <c r="O277" s="27">
        <v>2154477</v>
      </c>
      <c r="P277" s="11"/>
    </row>
    <row r="278" spans="1:16" ht="13.5" customHeight="1" x14ac:dyDescent="0.2">
      <c r="A278" s="12" t="s">
        <v>380</v>
      </c>
      <c r="B278" s="24"/>
      <c r="C278" s="24"/>
      <c r="E278" s="10"/>
      <c r="F278" s="11"/>
      <c r="G278" s="10"/>
      <c r="H278" s="2"/>
      <c r="I278" s="32">
        <v>24600</v>
      </c>
      <c r="J278" s="11"/>
      <c r="K278" s="33" t="s">
        <v>10</v>
      </c>
      <c r="M278" s="27">
        <v>4962705</v>
      </c>
      <c r="O278" s="27">
        <v>588226</v>
      </c>
      <c r="P278" s="11"/>
    </row>
    <row r="279" spans="1:16" ht="13.5" customHeight="1" x14ac:dyDescent="0.2">
      <c r="A279" s="12" t="s">
        <v>381</v>
      </c>
      <c r="B279" s="24"/>
      <c r="C279" s="24"/>
      <c r="E279" s="10"/>
      <c r="F279" s="11"/>
      <c r="G279" s="10"/>
      <c r="H279" s="2"/>
      <c r="I279" s="32">
        <v>22400</v>
      </c>
      <c r="J279" s="11"/>
      <c r="K279" s="33" t="s">
        <v>10</v>
      </c>
      <c r="L279" s="41"/>
      <c r="M279" s="27">
        <v>10182959</v>
      </c>
      <c r="O279" s="27">
        <v>1206979</v>
      </c>
      <c r="P279" s="11"/>
    </row>
    <row r="280" spans="1:16" ht="13.5" customHeight="1" x14ac:dyDescent="0.2">
      <c r="A280" s="12" t="s">
        <v>382</v>
      </c>
      <c r="B280" s="24"/>
      <c r="C280" s="24"/>
      <c r="E280" s="10"/>
      <c r="F280" s="11"/>
      <c r="G280" s="10"/>
      <c r="H280" s="2"/>
      <c r="I280" s="32">
        <v>27700</v>
      </c>
      <c r="J280" s="11"/>
      <c r="K280" s="33" t="s">
        <v>10</v>
      </c>
      <c r="L280" s="41"/>
      <c r="M280" s="27">
        <v>3622078</v>
      </c>
      <c r="O280" s="27">
        <v>429322</v>
      </c>
      <c r="P280" s="11"/>
    </row>
    <row r="281" spans="1:16" ht="13.5" customHeight="1" x14ac:dyDescent="0.2">
      <c r="A281" s="12" t="s">
        <v>383</v>
      </c>
      <c r="B281" s="24"/>
      <c r="C281" s="24"/>
      <c r="E281" s="10"/>
      <c r="F281" s="11"/>
      <c r="G281" s="10"/>
      <c r="H281" s="2"/>
      <c r="I281" s="32">
        <v>23000</v>
      </c>
      <c r="J281" s="11"/>
      <c r="K281" s="33" t="s">
        <v>10</v>
      </c>
      <c r="L281" s="41"/>
      <c r="M281" s="27">
        <v>7513635</v>
      </c>
      <c r="O281" s="27">
        <v>890586</v>
      </c>
      <c r="P281" s="11"/>
    </row>
    <row r="282" spans="1:16" ht="13.5" customHeight="1" x14ac:dyDescent="0.2">
      <c r="A282" s="12" t="s">
        <v>384</v>
      </c>
      <c r="B282" s="24"/>
      <c r="C282" s="24"/>
      <c r="E282" s="10"/>
      <c r="F282" s="11"/>
      <c r="G282" s="10"/>
      <c r="H282" s="2"/>
      <c r="I282" s="32">
        <v>64500</v>
      </c>
      <c r="J282" s="11"/>
      <c r="K282" s="33" t="s">
        <v>11</v>
      </c>
      <c r="L282" s="41"/>
      <c r="M282" s="27">
        <v>644412</v>
      </c>
      <c r="O282" s="27">
        <v>76382</v>
      </c>
      <c r="P282" s="11"/>
    </row>
    <row r="283" spans="1:16" ht="13.5" customHeight="1" x14ac:dyDescent="0.2">
      <c r="A283" s="12" t="s">
        <v>385</v>
      </c>
      <c r="B283" s="24"/>
      <c r="C283" s="24"/>
      <c r="E283" s="10"/>
      <c r="F283" s="11"/>
      <c r="G283" s="10"/>
      <c r="H283" s="2"/>
      <c r="I283" s="32">
        <v>64600</v>
      </c>
      <c r="J283" s="11"/>
      <c r="K283" s="33" t="s">
        <v>11</v>
      </c>
      <c r="L283" s="41"/>
      <c r="M283" s="27">
        <v>1401283</v>
      </c>
      <c r="O283" s="27">
        <v>166093</v>
      </c>
      <c r="P283" s="11"/>
    </row>
    <row r="284" spans="1:16" ht="13.5" customHeight="1" x14ac:dyDescent="0.2">
      <c r="A284" s="12" t="s">
        <v>386</v>
      </c>
      <c r="B284" s="24"/>
      <c r="C284" s="24"/>
      <c r="E284" s="10"/>
      <c r="F284" s="11"/>
      <c r="G284" s="10"/>
      <c r="H284" s="2"/>
      <c r="I284" s="32">
        <v>64800</v>
      </c>
      <c r="J284" s="11"/>
      <c r="K284" s="33" t="s">
        <v>11</v>
      </c>
      <c r="L284" s="41"/>
      <c r="M284" s="27">
        <v>383412</v>
      </c>
      <c r="O284" s="27">
        <v>45446</v>
      </c>
      <c r="P284" s="11"/>
    </row>
    <row r="285" spans="1:16" ht="13.5" customHeight="1" x14ac:dyDescent="0.2">
      <c r="A285" s="12" t="s">
        <v>387</v>
      </c>
      <c r="B285" s="24"/>
      <c r="C285" s="24"/>
      <c r="E285" s="10"/>
      <c r="F285" s="11"/>
      <c r="G285" s="10"/>
      <c r="H285" s="2"/>
      <c r="I285" s="32">
        <v>65300</v>
      </c>
      <c r="J285" s="11"/>
      <c r="K285" s="33" t="s">
        <v>11</v>
      </c>
      <c r="L285" s="41"/>
      <c r="M285" s="27">
        <v>883619</v>
      </c>
      <c r="O285" s="27">
        <v>104735</v>
      </c>
      <c r="P285" s="11"/>
    </row>
    <row r="286" spans="1:16" ht="13.5" customHeight="1" x14ac:dyDescent="0.2">
      <c r="A286" s="12" t="s">
        <v>388</v>
      </c>
      <c r="B286" s="24"/>
      <c r="C286" s="24"/>
      <c r="E286" s="10"/>
      <c r="F286" s="11"/>
      <c r="G286" s="10"/>
      <c r="H286" s="2"/>
      <c r="I286" s="32">
        <v>75500</v>
      </c>
      <c r="J286" s="11"/>
      <c r="K286" s="33" t="s">
        <v>11</v>
      </c>
      <c r="M286" s="27">
        <v>286337</v>
      </c>
      <c r="O286" s="27">
        <v>33939</v>
      </c>
      <c r="P286" s="11"/>
    </row>
    <row r="287" spans="1:16" ht="13.5" customHeight="1" x14ac:dyDescent="0.2">
      <c r="A287" s="12" t="s">
        <v>389</v>
      </c>
      <c r="B287" s="24"/>
      <c r="C287" s="24"/>
      <c r="E287" s="10"/>
      <c r="F287" s="11"/>
      <c r="G287" s="10"/>
      <c r="H287" s="2"/>
      <c r="I287" s="32">
        <v>65500</v>
      </c>
      <c r="J287" s="11"/>
      <c r="K287" s="33" t="s">
        <v>11</v>
      </c>
      <c r="L287" s="41"/>
      <c r="M287" s="27">
        <v>79426</v>
      </c>
      <c r="O287" s="27">
        <v>9414</v>
      </c>
      <c r="P287" s="11"/>
    </row>
    <row r="288" spans="1:16" ht="13.5" customHeight="1" x14ac:dyDescent="0.2">
      <c r="A288" s="12" t="s">
        <v>390</v>
      </c>
      <c r="B288" s="24"/>
      <c r="C288" s="24"/>
      <c r="E288" s="10"/>
      <c r="F288" s="11"/>
      <c r="G288" s="10"/>
      <c r="H288" s="2"/>
      <c r="I288" s="32">
        <v>67000</v>
      </c>
      <c r="J288" s="11"/>
      <c r="K288" s="33" t="s">
        <v>11</v>
      </c>
      <c r="L288" s="41"/>
      <c r="M288" s="27">
        <v>501611</v>
      </c>
      <c r="O288" s="27">
        <v>59456</v>
      </c>
      <c r="P288" s="11"/>
    </row>
    <row r="289" spans="1:16" ht="13.5" customHeight="1" x14ac:dyDescent="0.2">
      <c r="A289" s="12" t="s">
        <v>391</v>
      </c>
      <c r="B289" s="24"/>
      <c r="C289" s="24"/>
      <c r="E289" s="10"/>
      <c r="F289" s="11"/>
      <c r="G289" s="10"/>
      <c r="H289" s="2"/>
      <c r="I289" s="32">
        <v>67100</v>
      </c>
      <c r="J289" s="11"/>
      <c r="K289" s="33" t="s">
        <v>11</v>
      </c>
      <c r="L289" s="41"/>
      <c r="M289" s="27">
        <v>307693</v>
      </c>
      <c r="O289" s="27">
        <v>36471</v>
      </c>
      <c r="P289" s="11"/>
    </row>
    <row r="290" spans="1:16" ht="13.5" customHeight="1" x14ac:dyDescent="0.2">
      <c r="A290" s="12" t="s">
        <v>392</v>
      </c>
      <c r="B290" s="24"/>
      <c r="C290" s="24"/>
      <c r="E290" s="10"/>
      <c r="F290" s="11"/>
      <c r="G290" s="10"/>
      <c r="H290" s="2"/>
      <c r="I290" s="32">
        <v>71000</v>
      </c>
      <c r="J290" s="11"/>
      <c r="K290" s="33" t="s">
        <v>11</v>
      </c>
      <c r="M290" s="27">
        <v>960842</v>
      </c>
      <c r="O290" s="27">
        <v>113888</v>
      </c>
      <c r="P290" s="11"/>
    </row>
    <row r="291" spans="1:16" ht="13.5" customHeight="1" x14ac:dyDescent="0.2">
      <c r="A291" s="12" t="s">
        <v>392</v>
      </c>
      <c r="B291" s="24"/>
      <c r="C291" s="24"/>
      <c r="E291" s="10"/>
      <c r="F291" s="11"/>
      <c r="G291" s="10"/>
      <c r="H291" s="2"/>
      <c r="I291" s="32">
        <v>71003</v>
      </c>
      <c r="J291" s="11"/>
      <c r="K291" s="33" t="s">
        <v>11</v>
      </c>
      <c r="M291" s="27">
        <v>1222456</v>
      </c>
      <c r="O291" s="27">
        <v>144897</v>
      </c>
      <c r="P291" s="11"/>
    </row>
    <row r="292" spans="1:16" ht="13.5" customHeight="1" x14ac:dyDescent="0.2">
      <c r="A292" s="12" t="s">
        <v>393</v>
      </c>
      <c r="B292" s="24"/>
      <c r="C292" s="24"/>
      <c r="E292" s="10"/>
      <c r="F292" s="11"/>
      <c r="G292" s="10"/>
      <c r="H292" s="2"/>
      <c r="I292" s="32">
        <v>67700</v>
      </c>
      <c r="J292" s="11"/>
      <c r="K292" s="33" t="s">
        <v>11</v>
      </c>
      <c r="L292" s="41"/>
      <c r="M292" s="27">
        <v>493310</v>
      </c>
      <c r="O292" s="27">
        <v>58472</v>
      </c>
      <c r="P292" s="11"/>
    </row>
    <row r="293" spans="1:16" ht="13.5" customHeight="1" x14ac:dyDescent="0.2">
      <c r="A293" s="12" t="s">
        <v>394</v>
      </c>
      <c r="B293" s="24"/>
      <c r="C293" s="24"/>
      <c r="E293" s="10"/>
      <c r="F293" s="11"/>
      <c r="G293" s="10"/>
      <c r="H293" s="2"/>
      <c r="I293" s="32">
        <v>54300</v>
      </c>
      <c r="J293" s="11"/>
      <c r="K293" s="33" t="s">
        <v>11</v>
      </c>
      <c r="L293" s="41"/>
      <c r="M293" s="27">
        <v>505608</v>
      </c>
      <c r="O293" s="27">
        <v>59929</v>
      </c>
      <c r="P293" s="11"/>
    </row>
    <row r="294" spans="1:16" ht="13.5" customHeight="1" x14ac:dyDescent="0.2">
      <c r="A294" s="12" t="s">
        <v>395</v>
      </c>
      <c r="B294" s="24"/>
      <c r="C294" s="24"/>
      <c r="E294" s="10"/>
      <c r="F294" s="11"/>
      <c r="G294" s="10"/>
      <c r="H294" s="2"/>
      <c r="I294" s="32">
        <v>61200</v>
      </c>
      <c r="J294" s="11"/>
      <c r="K294" s="33" t="s">
        <v>11</v>
      </c>
      <c r="L294" s="41"/>
      <c r="M294" s="27">
        <v>2075295</v>
      </c>
      <c r="O294" s="27">
        <v>245983</v>
      </c>
      <c r="P294" s="11"/>
    </row>
    <row r="295" spans="1:16" ht="13.5" customHeight="1" x14ac:dyDescent="0.2">
      <c r="A295" s="12" t="s">
        <v>396</v>
      </c>
      <c r="B295" s="24"/>
      <c r="C295" s="24"/>
      <c r="E295" s="10"/>
      <c r="F295" s="11"/>
      <c r="G295" s="10"/>
      <c r="H295" s="2"/>
      <c r="I295" s="32">
        <v>72400</v>
      </c>
      <c r="J295" s="11"/>
      <c r="K295" s="33" t="s">
        <v>11</v>
      </c>
      <c r="L295" s="41"/>
      <c r="M295" s="27">
        <v>1599620</v>
      </c>
      <c r="O295" s="27">
        <v>189602</v>
      </c>
      <c r="P295" s="11"/>
    </row>
    <row r="296" spans="1:16" ht="13.5" customHeight="1" x14ac:dyDescent="0.2">
      <c r="A296" s="12" t="s">
        <v>397</v>
      </c>
      <c r="B296" s="24"/>
      <c r="C296" s="24"/>
      <c r="E296" s="10"/>
      <c r="F296" s="11"/>
      <c r="G296" s="10"/>
      <c r="H296" s="2"/>
      <c r="I296" s="32">
        <v>73300</v>
      </c>
      <c r="J296" s="11"/>
      <c r="K296" s="33" t="s">
        <v>11</v>
      </c>
      <c r="L296" s="41"/>
      <c r="M296" s="27">
        <v>466890</v>
      </c>
      <c r="O296" s="27">
        <v>55340</v>
      </c>
      <c r="P296" s="11"/>
    </row>
    <row r="297" spans="1:16" ht="13.5" customHeight="1" x14ac:dyDescent="0.2">
      <c r="A297" s="12" t="s">
        <v>398</v>
      </c>
      <c r="B297" s="24"/>
      <c r="C297" s="24"/>
      <c r="E297" s="10"/>
      <c r="F297" s="11"/>
      <c r="G297" s="10"/>
      <c r="H297" s="2"/>
      <c r="I297" s="32">
        <v>74000</v>
      </c>
      <c r="J297" s="11"/>
      <c r="K297" s="33" t="s">
        <v>11</v>
      </c>
      <c r="L297" s="41"/>
      <c r="M297" s="27">
        <v>304893</v>
      </c>
      <c r="O297" s="27">
        <v>36139</v>
      </c>
      <c r="P297" s="11"/>
    </row>
    <row r="298" spans="1:16" ht="13.5" customHeight="1" x14ac:dyDescent="0.2">
      <c r="A298" s="12" t="s">
        <v>399</v>
      </c>
      <c r="B298" s="24"/>
      <c r="C298" s="24"/>
      <c r="E298" s="10"/>
      <c r="F298" s="11"/>
      <c r="G298" s="10"/>
      <c r="H298" s="2"/>
      <c r="I298" s="32">
        <v>50800</v>
      </c>
      <c r="J298" s="11"/>
      <c r="K298" s="33" t="s">
        <v>12</v>
      </c>
      <c r="L298" s="41"/>
      <c r="M298" s="27">
        <v>2369294</v>
      </c>
      <c r="O298" s="27">
        <v>280831</v>
      </c>
      <c r="P298" s="11"/>
    </row>
    <row r="299" spans="1:16" ht="13.5" customHeight="1" x14ac:dyDescent="0.2">
      <c r="A299" s="12" t="s">
        <v>400</v>
      </c>
      <c r="B299" s="24"/>
      <c r="C299" s="24"/>
      <c r="E299" s="10"/>
      <c r="F299" s="11"/>
      <c r="G299" s="10"/>
      <c r="H299" s="2"/>
      <c r="I299" s="32">
        <v>43100</v>
      </c>
      <c r="J299" s="11"/>
      <c r="K299" s="33" t="s">
        <v>12</v>
      </c>
      <c r="L299" s="41"/>
      <c r="M299" s="27">
        <v>5371279</v>
      </c>
      <c r="O299" s="27">
        <v>636654</v>
      </c>
      <c r="P299" s="11"/>
    </row>
    <row r="300" spans="1:16" ht="13.5" customHeight="1" x14ac:dyDescent="0.2">
      <c r="A300" s="12" t="s">
        <v>401</v>
      </c>
      <c r="B300" s="24"/>
      <c r="C300" s="24"/>
      <c r="E300" s="10"/>
      <c r="F300" s="11"/>
      <c r="G300" s="10"/>
      <c r="H300" s="2"/>
      <c r="I300" s="32">
        <v>33900</v>
      </c>
      <c r="J300" s="11"/>
      <c r="K300" s="33" t="s">
        <v>12</v>
      </c>
      <c r="L300" s="41"/>
      <c r="M300" s="27">
        <v>18434859</v>
      </c>
      <c r="O300" s="27">
        <v>2185071</v>
      </c>
      <c r="P300" s="11"/>
    </row>
    <row r="301" spans="1:16" ht="13.5" customHeight="1" x14ac:dyDescent="0.2">
      <c r="A301" s="12" t="s">
        <v>402</v>
      </c>
      <c r="B301" s="24"/>
      <c r="C301" s="24"/>
      <c r="E301" s="10"/>
      <c r="F301" s="11"/>
      <c r="G301" s="10"/>
      <c r="H301" s="2"/>
      <c r="I301" s="32">
        <v>74400</v>
      </c>
      <c r="J301" s="11"/>
      <c r="K301" s="33" t="s">
        <v>12</v>
      </c>
      <c r="L301" s="41"/>
      <c r="M301" s="27">
        <v>0</v>
      </c>
      <c r="O301" s="27">
        <v>0</v>
      </c>
      <c r="P301" s="11"/>
    </row>
    <row r="302" spans="1:16" ht="13.5" customHeight="1" x14ac:dyDescent="0.2">
      <c r="A302" s="12" t="s">
        <v>403</v>
      </c>
      <c r="B302" s="24"/>
      <c r="C302" s="24"/>
      <c r="E302" s="10"/>
      <c r="F302" s="11"/>
      <c r="G302" s="10"/>
      <c r="H302" s="2"/>
      <c r="I302" s="32">
        <v>66100</v>
      </c>
      <c r="J302" s="11"/>
      <c r="K302" s="33" t="s">
        <v>12</v>
      </c>
      <c r="L302" s="41"/>
      <c r="M302" s="27">
        <v>0</v>
      </c>
      <c r="O302" s="27">
        <v>0</v>
      </c>
      <c r="P302" s="11"/>
    </row>
    <row r="303" spans="1:16" ht="13.5" customHeight="1" x14ac:dyDescent="0.2">
      <c r="A303" s="12" t="s">
        <v>404</v>
      </c>
      <c r="B303" s="24"/>
      <c r="C303" s="24"/>
      <c r="E303" s="10"/>
      <c r="F303" s="11"/>
      <c r="G303" s="10"/>
      <c r="H303" s="2"/>
      <c r="I303" s="32">
        <v>66200</v>
      </c>
      <c r="J303" s="11"/>
      <c r="K303" s="33" t="s">
        <v>12</v>
      </c>
      <c r="L303" s="41"/>
      <c r="M303" s="27">
        <v>0</v>
      </c>
      <c r="O303" s="27">
        <v>0</v>
      </c>
      <c r="P303" s="11"/>
    </row>
    <row r="304" spans="1:16" ht="13.5" customHeight="1" x14ac:dyDescent="0.2">
      <c r="A304" s="12" t="s">
        <v>405</v>
      </c>
      <c r="B304" s="24"/>
      <c r="C304" s="24"/>
      <c r="E304" s="10"/>
      <c r="F304" s="11"/>
      <c r="G304" s="10"/>
      <c r="H304" s="2"/>
      <c r="I304" s="32">
        <v>66300</v>
      </c>
      <c r="J304" s="11"/>
      <c r="K304" s="33" t="s">
        <v>12</v>
      </c>
      <c r="L304" s="41"/>
      <c r="M304" s="27">
        <v>0</v>
      </c>
      <c r="O304" s="27">
        <v>0</v>
      </c>
      <c r="P304" s="11"/>
    </row>
    <row r="305" spans="1:16" ht="13.5" customHeight="1" x14ac:dyDescent="0.2">
      <c r="A305" s="12" t="s">
        <v>406</v>
      </c>
      <c r="B305" s="24"/>
      <c r="C305" s="24"/>
      <c r="E305" s="10"/>
      <c r="F305" s="11"/>
      <c r="G305" s="10"/>
      <c r="H305" s="2"/>
      <c r="I305" s="32">
        <v>74600</v>
      </c>
      <c r="J305" s="11"/>
      <c r="K305" s="33" t="s">
        <v>12</v>
      </c>
      <c r="L305" s="41"/>
      <c r="M305" s="27">
        <v>0</v>
      </c>
      <c r="O305" s="27">
        <v>0</v>
      </c>
      <c r="P305" s="11"/>
    </row>
    <row r="306" spans="1:16" ht="13.5" customHeight="1" x14ac:dyDescent="0.2">
      <c r="A306" s="12" t="s">
        <v>407</v>
      </c>
      <c r="B306" s="24"/>
      <c r="C306" s="24"/>
      <c r="E306" s="10"/>
      <c r="F306" s="11"/>
      <c r="G306" s="10"/>
      <c r="H306" s="2"/>
      <c r="I306" s="32">
        <v>66400</v>
      </c>
      <c r="J306" s="11"/>
      <c r="K306" s="33" t="s">
        <v>12</v>
      </c>
      <c r="L306" s="41"/>
      <c r="M306" s="27">
        <v>0</v>
      </c>
      <c r="O306" s="27">
        <v>0</v>
      </c>
      <c r="P306" s="11"/>
    </row>
    <row r="307" spans="1:16" ht="13.5" customHeight="1" x14ac:dyDescent="0.2">
      <c r="A307" s="12" t="s">
        <v>408</v>
      </c>
      <c r="B307" s="24"/>
      <c r="C307" s="24"/>
      <c r="E307" s="10"/>
      <c r="F307" s="11"/>
      <c r="G307" s="10"/>
      <c r="H307" s="2"/>
      <c r="I307" s="32">
        <v>74300</v>
      </c>
      <c r="J307" s="11"/>
      <c r="K307" s="33" t="s">
        <v>12</v>
      </c>
      <c r="L307" s="41"/>
      <c r="M307" s="27">
        <v>0</v>
      </c>
      <c r="O307" s="27">
        <v>0</v>
      </c>
      <c r="P307" s="11"/>
    </row>
    <row r="308" spans="1:16" ht="13.5" customHeight="1" x14ac:dyDescent="0.2">
      <c r="A308" s="12" t="s">
        <v>409</v>
      </c>
      <c r="B308" s="24"/>
      <c r="C308" s="24"/>
      <c r="E308" s="10"/>
      <c r="F308" s="11"/>
      <c r="G308" s="10"/>
      <c r="H308" s="2"/>
      <c r="I308" s="32">
        <v>74500</v>
      </c>
      <c r="J308" s="11"/>
      <c r="K308" s="33" t="s">
        <v>12</v>
      </c>
      <c r="L308" s="41"/>
      <c r="M308" s="27">
        <v>0</v>
      </c>
      <c r="O308" s="27">
        <v>0</v>
      </c>
      <c r="P308" s="11"/>
    </row>
    <row r="309" spans="1:16" ht="13.5" customHeight="1" x14ac:dyDescent="0.2">
      <c r="A309" s="12" t="s">
        <v>410</v>
      </c>
      <c r="B309" s="24"/>
      <c r="C309" s="24"/>
      <c r="E309" s="10"/>
      <c r="F309" s="11"/>
      <c r="G309" s="10"/>
      <c r="H309" s="2"/>
      <c r="I309" s="32">
        <v>24100</v>
      </c>
      <c r="J309" s="11"/>
      <c r="K309" s="33" t="s">
        <v>12</v>
      </c>
      <c r="L309" s="41"/>
      <c r="M309" s="27">
        <v>799527</v>
      </c>
      <c r="O309" s="27">
        <v>94767</v>
      </c>
      <c r="P309" s="11"/>
    </row>
    <row r="310" spans="1:16" ht="13.5" customHeight="1" x14ac:dyDescent="0.2">
      <c r="A310" s="12" t="s">
        <v>411</v>
      </c>
      <c r="B310" s="24"/>
      <c r="C310" s="24"/>
      <c r="E310" s="10"/>
      <c r="F310" s="11"/>
      <c r="G310" s="10"/>
      <c r="H310" s="2"/>
      <c r="I310" s="32">
        <v>67200</v>
      </c>
      <c r="J310" s="11"/>
      <c r="K310" s="33" t="s">
        <v>12</v>
      </c>
      <c r="L310" s="41"/>
      <c r="M310" s="27">
        <v>1673914</v>
      </c>
      <c r="O310" s="27">
        <v>198408</v>
      </c>
      <c r="P310" s="11"/>
    </row>
    <row r="311" spans="1:16" ht="13.5" customHeight="1" x14ac:dyDescent="0.2">
      <c r="A311" s="12" t="s">
        <v>412</v>
      </c>
      <c r="B311" s="24"/>
      <c r="C311" s="24"/>
      <c r="E311" s="10"/>
      <c r="F311" s="11"/>
      <c r="G311" s="10"/>
      <c r="H311" s="2"/>
      <c r="I311" s="32">
        <v>77500</v>
      </c>
      <c r="J311" s="11"/>
      <c r="K311" s="33" t="s">
        <v>12</v>
      </c>
      <c r="L311" s="41"/>
      <c r="M311" s="27">
        <v>662164</v>
      </c>
      <c r="O311" s="27">
        <v>78486</v>
      </c>
      <c r="P311" s="11"/>
    </row>
    <row r="312" spans="1:16" ht="13.5" customHeight="1" x14ac:dyDescent="0.2">
      <c r="A312" s="12" t="s">
        <v>413</v>
      </c>
      <c r="B312" s="24"/>
      <c r="C312" s="24"/>
      <c r="E312" s="10"/>
      <c r="F312" s="11"/>
      <c r="G312" s="10"/>
      <c r="H312" s="2"/>
      <c r="I312" s="32">
        <v>22900</v>
      </c>
      <c r="J312" s="11"/>
      <c r="K312" s="33" t="s">
        <v>12</v>
      </c>
      <c r="L312" s="41"/>
      <c r="M312" s="27">
        <v>3353786</v>
      </c>
      <c r="O312" s="27">
        <v>397522</v>
      </c>
      <c r="P312" s="11"/>
    </row>
    <row r="313" spans="1:16" ht="13.5" customHeight="1" x14ac:dyDescent="0.2">
      <c r="A313" s="12" t="s">
        <v>414</v>
      </c>
      <c r="B313" s="24"/>
      <c r="C313" s="24"/>
      <c r="E313" s="10"/>
      <c r="F313" s="11"/>
      <c r="G313" s="10"/>
      <c r="H313" s="2"/>
      <c r="I313" s="32">
        <v>71100</v>
      </c>
      <c r="J313" s="11"/>
      <c r="K313" s="33" t="s">
        <v>12</v>
      </c>
      <c r="L313" s="41"/>
      <c r="M313" s="27">
        <v>11913968</v>
      </c>
      <c r="O313" s="27">
        <v>1412154</v>
      </c>
      <c r="P313" s="11"/>
    </row>
    <row r="314" spans="1:16" ht="13.5" customHeight="1" x14ac:dyDescent="0.2">
      <c r="A314" s="12" t="s">
        <v>414</v>
      </c>
      <c r="B314" s="24"/>
      <c r="C314" s="24"/>
      <c r="E314" s="10"/>
      <c r="F314" s="11"/>
      <c r="G314" s="10"/>
      <c r="H314" s="2"/>
      <c r="I314" s="32">
        <v>71103</v>
      </c>
      <c r="J314" s="11"/>
      <c r="K314" s="33" t="s">
        <v>12</v>
      </c>
      <c r="L314" s="41"/>
      <c r="M314" s="27">
        <v>3624047</v>
      </c>
      <c r="O314" s="27">
        <v>429556</v>
      </c>
      <c r="P314" s="11"/>
    </row>
    <row r="315" spans="1:16" ht="13.5" customHeight="1" x14ac:dyDescent="0.2">
      <c r="A315" s="12" t="s">
        <v>415</v>
      </c>
      <c r="B315" s="24"/>
      <c r="C315" s="24"/>
      <c r="E315" s="10"/>
      <c r="F315" s="11"/>
      <c r="G315" s="10"/>
      <c r="H315" s="2"/>
      <c r="I315" s="32">
        <v>69800</v>
      </c>
      <c r="J315" s="11"/>
      <c r="K315" s="33" t="s">
        <v>12</v>
      </c>
      <c r="L315" s="41"/>
      <c r="M315" s="27">
        <v>296230</v>
      </c>
      <c r="O315" s="27">
        <v>35112</v>
      </c>
      <c r="P315" s="11"/>
    </row>
    <row r="316" spans="1:16" ht="13.5" customHeight="1" x14ac:dyDescent="0.2">
      <c r="A316" s="12" t="s">
        <v>416</v>
      </c>
      <c r="B316" s="24"/>
      <c r="C316" s="24"/>
      <c r="E316" s="10"/>
      <c r="F316" s="11"/>
      <c r="G316" s="10"/>
      <c r="H316" s="2"/>
      <c r="I316" s="32">
        <v>86001</v>
      </c>
      <c r="J316" s="11"/>
      <c r="K316" s="33" t="s">
        <v>12</v>
      </c>
      <c r="L316" s="41"/>
      <c r="M316" s="27">
        <v>3824960</v>
      </c>
      <c r="O316" s="27">
        <v>453370</v>
      </c>
      <c r="P316" s="11"/>
    </row>
    <row r="317" spans="1:16" ht="13.5" customHeight="1" x14ac:dyDescent="0.2">
      <c r="A317" s="12" t="s">
        <v>417</v>
      </c>
      <c r="B317" s="24"/>
      <c r="C317" s="24"/>
      <c r="E317" s="10"/>
      <c r="F317" s="11"/>
      <c r="G317" s="10"/>
      <c r="H317" s="2"/>
      <c r="I317" s="32">
        <v>73700</v>
      </c>
      <c r="J317" s="11"/>
      <c r="K317" s="33" t="s">
        <v>12</v>
      </c>
      <c r="L317" s="41"/>
      <c r="M317" s="27">
        <v>2702833</v>
      </c>
      <c r="O317" s="27">
        <v>320365</v>
      </c>
      <c r="P317" s="11"/>
    </row>
    <row r="318" spans="1:16" ht="13.5" customHeight="1" x14ac:dyDescent="0.2">
      <c r="A318" s="104" t="s">
        <v>418</v>
      </c>
      <c r="B318" s="24"/>
      <c r="C318" s="24"/>
      <c r="E318" s="10"/>
      <c r="F318" s="11"/>
      <c r="G318" s="10"/>
      <c r="H318" s="2"/>
      <c r="I318" s="83">
        <v>33401</v>
      </c>
      <c r="J318" s="103"/>
      <c r="K318" s="33" t="s">
        <v>12</v>
      </c>
      <c r="L318" s="41"/>
      <c r="M318" s="27">
        <v>13250575</v>
      </c>
      <c r="O318" s="27">
        <v>1570581</v>
      </c>
      <c r="P318" s="11"/>
    </row>
    <row r="319" spans="1:16" ht="13.5" customHeight="1" x14ac:dyDescent="0.2">
      <c r="A319" s="104" t="s">
        <v>418</v>
      </c>
      <c r="B319" s="24"/>
      <c r="C319" s="24"/>
      <c r="E319" s="10"/>
      <c r="F319" s="11"/>
      <c r="G319" s="10"/>
      <c r="H319" s="2"/>
      <c r="I319" s="83">
        <v>33402</v>
      </c>
      <c r="J319" s="103"/>
      <c r="K319" s="33" t="s">
        <v>12</v>
      </c>
      <c r="L319" s="41"/>
      <c r="M319" s="27">
        <v>11543101</v>
      </c>
      <c r="O319" s="27">
        <v>1368196</v>
      </c>
      <c r="P319" s="11"/>
    </row>
    <row r="320" spans="1:16" ht="13.5" customHeight="1" x14ac:dyDescent="0.2">
      <c r="A320" s="12" t="s">
        <v>419</v>
      </c>
      <c r="B320" s="24"/>
      <c r="C320" s="24"/>
      <c r="E320" s="10"/>
      <c r="F320" s="11"/>
      <c r="G320" s="10"/>
      <c r="H320" s="2"/>
      <c r="I320" s="32">
        <v>49700</v>
      </c>
      <c r="J320" s="11"/>
      <c r="K320" s="33" t="s">
        <v>12</v>
      </c>
      <c r="L320" s="41"/>
      <c r="M320" s="27">
        <v>3760988</v>
      </c>
      <c r="O320" s="27">
        <v>445787</v>
      </c>
      <c r="P320" s="11"/>
    </row>
    <row r="321" spans="1:16" ht="13.5" customHeight="1" x14ac:dyDescent="0.2">
      <c r="A321" s="12" t="s">
        <v>420</v>
      </c>
      <c r="B321" s="24"/>
      <c r="C321" s="24"/>
      <c r="E321" s="10"/>
      <c r="F321" s="11"/>
      <c r="G321" s="10"/>
      <c r="H321" s="2"/>
      <c r="I321" s="32">
        <v>21400</v>
      </c>
      <c r="J321" s="11"/>
      <c r="K321" s="33" t="s">
        <v>13</v>
      </c>
      <c r="L321" s="41"/>
      <c r="M321" s="27">
        <v>5423346</v>
      </c>
      <c r="O321" s="27">
        <v>642825</v>
      </c>
      <c r="P321" s="11"/>
    </row>
    <row r="322" spans="1:16" ht="13.5" customHeight="1" x14ac:dyDescent="0.2">
      <c r="A322" s="12" t="s">
        <v>421</v>
      </c>
      <c r="B322" s="24"/>
      <c r="C322" s="24"/>
      <c r="E322" s="10"/>
      <c r="F322" s="11"/>
      <c r="G322" s="10"/>
      <c r="H322" s="2"/>
      <c r="I322" s="32">
        <v>64700</v>
      </c>
      <c r="J322" s="11"/>
      <c r="K322" s="33" t="s">
        <v>13</v>
      </c>
      <c r="L322" s="41"/>
      <c r="M322" s="27">
        <v>1103276</v>
      </c>
      <c r="O322" s="27">
        <v>130771</v>
      </c>
      <c r="P322" s="11"/>
    </row>
    <row r="323" spans="1:16" ht="13.5" customHeight="1" x14ac:dyDescent="0.2">
      <c r="A323" s="12" t="s">
        <v>422</v>
      </c>
      <c r="B323" s="24"/>
      <c r="C323" s="24"/>
      <c r="E323" s="10"/>
      <c r="F323" s="11"/>
      <c r="G323" s="10"/>
      <c r="H323" s="2"/>
      <c r="I323" s="32">
        <v>26100</v>
      </c>
      <c r="J323" s="11"/>
      <c r="K323" s="33" t="s">
        <v>13</v>
      </c>
      <c r="L323" s="41"/>
      <c r="M323" s="27">
        <v>1081643</v>
      </c>
      <c r="O323" s="27">
        <v>128206</v>
      </c>
      <c r="P323" s="11"/>
    </row>
    <row r="324" spans="1:16" ht="13.5" customHeight="1" x14ac:dyDescent="0.2">
      <c r="A324" s="12" t="s">
        <v>423</v>
      </c>
      <c r="B324" s="24"/>
      <c r="C324" s="24"/>
      <c r="E324" s="10"/>
      <c r="F324" s="11"/>
      <c r="G324" s="10"/>
      <c r="H324" s="2"/>
      <c r="I324" s="32">
        <v>56700</v>
      </c>
      <c r="J324" s="11"/>
      <c r="K324" s="33" t="s">
        <v>13</v>
      </c>
      <c r="L324" s="41" t="s">
        <v>30</v>
      </c>
      <c r="M324" s="27">
        <v>6235807</v>
      </c>
      <c r="O324" s="27">
        <v>739126</v>
      </c>
      <c r="P324" s="11"/>
    </row>
    <row r="325" spans="1:16" ht="13.5" customHeight="1" x14ac:dyDescent="0.2">
      <c r="A325" s="12" t="s">
        <v>424</v>
      </c>
      <c r="B325" s="24"/>
      <c r="C325" s="24"/>
      <c r="E325" s="10"/>
      <c r="F325" s="11"/>
      <c r="G325" s="10"/>
      <c r="H325" s="2"/>
      <c r="I325" s="32">
        <v>31701</v>
      </c>
      <c r="J325" s="11"/>
      <c r="K325" s="33" t="s">
        <v>13</v>
      </c>
      <c r="M325" s="27">
        <v>13177679</v>
      </c>
      <c r="O325" s="27">
        <v>1561941</v>
      </c>
      <c r="P325" s="11"/>
    </row>
    <row r="326" spans="1:16" ht="13.5" customHeight="1" x14ac:dyDescent="0.2">
      <c r="A326" s="12" t="s">
        <v>424</v>
      </c>
      <c r="B326" s="24"/>
      <c r="C326" s="24"/>
      <c r="E326" s="10"/>
      <c r="F326" s="11"/>
      <c r="G326" s="10"/>
      <c r="H326" s="2"/>
      <c r="I326" s="32">
        <v>31702</v>
      </c>
      <c r="J326" s="11"/>
      <c r="K326" s="33" t="s">
        <v>13</v>
      </c>
      <c r="L326" s="41"/>
      <c r="M326" s="27">
        <v>8088677</v>
      </c>
      <c r="O326" s="27">
        <v>958745</v>
      </c>
      <c r="P326" s="11"/>
    </row>
    <row r="327" spans="1:16" ht="13.5" customHeight="1" x14ac:dyDescent="0.2">
      <c r="A327" s="12" t="s">
        <v>425</v>
      </c>
      <c r="B327" s="24"/>
      <c r="C327" s="24"/>
      <c r="E327" s="10"/>
      <c r="F327" s="11"/>
      <c r="G327" s="10"/>
      <c r="H327" s="2"/>
      <c r="I327" s="32">
        <v>66900</v>
      </c>
      <c r="J327" s="11"/>
      <c r="K327" s="33" t="s">
        <v>13</v>
      </c>
      <c r="L327" s="41"/>
      <c r="M327" s="27">
        <v>0</v>
      </c>
      <c r="O327" s="27">
        <v>0</v>
      </c>
      <c r="P327" s="11"/>
    </row>
    <row r="328" spans="1:16" ht="13.5" customHeight="1" x14ac:dyDescent="0.2">
      <c r="A328" s="12" t="s">
        <v>426</v>
      </c>
      <c r="B328" s="24"/>
      <c r="C328" s="24"/>
      <c r="E328" s="10"/>
      <c r="F328" s="11"/>
      <c r="G328" s="10"/>
      <c r="H328" s="2"/>
      <c r="I328" s="32">
        <v>21900</v>
      </c>
      <c r="J328" s="11"/>
      <c r="K328" s="33" t="s">
        <v>13</v>
      </c>
      <c r="M328" s="27">
        <v>1802959</v>
      </c>
      <c r="O328" s="27">
        <v>213704</v>
      </c>
      <c r="P328" s="11"/>
    </row>
    <row r="329" spans="1:16" ht="13.5" customHeight="1" x14ac:dyDescent="0.2">
      <c r="A329" s="12" t="s">
        <v>427</v>
      </c>
      <c r="B329" s="24"/>
      <c r="C329" s="24"/>
      <c r="E329" s="10"/>
      <c r="F329" s="11"/>
      <c r="G329" s="10"/>
      <c r="H329" s="2"/>
      <c r="I329" s="32">
        <v>53600</v>
      </c>
      <c r="J329" s="11"/>
      <c r="K329" s="33" t="s">
        <v>13</v>
      </c>
      <c r="M329" s="27">
        <v>996265</v>
      </c>
      <c r="O329" s="27">
        <v>118087</v>
      </c>
      <c r="P329" s="11"/>
    </row>
    <row r="330" spans="1:16" ht="13.5" customHeight="1" x14ac:dyDescent="0.2">
      <c r="A330" s="12" t="s">
        <v>428</v>
      </c>
      <c r="B330" s="24"/>
      <c r="C330" s="24"/>
      <c r="E330" s="10"/>
      <c r="F330" s="11"/>
      <c r="G330" s="10"/>
      <c r="H330" s="2"/>
      <c r="I330" s="32">
        <v>22800</v>
      </c>
      <c r="J330" s="11"/>
      <c r="K330" s="33" t="s">
        <v>13</v>
      </c>
      <c r="L330" s="41"/>
      <c r="M330" s="27">
        <v>2021059</v>
      </c>
      <c r="O330" s="27">
        <v>239555</v>
      </c>
      <c r="P330" s="11"/>
    </row>
    <row r="331" spans="1:16" ht="13.5" customHeight="1" x14ac:dyDescent="0.2">
      <c r="A331" s="12" t="s">
        <v>429</v>
      </c>
      <c r="B331" s="24"/>
      <c r="C331" s="24"/>
      <c r="E331" s="10"/>
      <c r="F331" s="11"/>
      <c r="G331" s="10"/>
      <c r="H331" s="2"/>
      <c r="I331" s="32">
        <v>36900</v>
      </c>
      <c r="J331" s="11"/>
      <c r="K331" s="33" t="s">
        <v>13</v>
      </c>
      <c r="M331" s="27">
        <v>1957020</v>
      </c>
      <c r="O331" s="27">
        <v>231964</v>
      </c>
      <c r="P331" s="11"/>
    </row>
    <row r="332" spans="1:16" ht="13.5" customHeight="1" x14ac:dyDescent="0.2">
      <c r="A332" s="12" t="s">
        <v>430</v>
      </c>
      <c r="B332" s="24"/>
      <c r="C332" s="24"/>
      <c r="E332" s="10"/>
      <c r="F332" s="11"/>
      <c r="G332" s="10"/>
      <c r="H332" s="2"/>
      <c r="I332" s="32">
        <v>71200</v>
      </c>
      <c r="J332" s="11"/>
      <c r="K332" s="33" t="s">
        <v>13</v>
      </c>
      <c r="M332" s="27">
        <v>18292096</v>
      </c>
      <c r="O332" s="27">
        <v>2168150</v>
      </c>
      <c r="P332" s="11"/>
    </row>
    <row r="333" spans="1:16" ht="13.5" customHeight="1" x14ac:dyDescent="0.2">
      <c r="A333" s="12" t="s">
        <v>430</v>
      </c>
      <c r="B333" s="24"/>
      <c r="C333" s="24"/>
      <c r="E333" s="10"/>
      <c r="F333" s="11"/>
      <c r="G333" s="10"/>
      <c r="H333" s="2"/>
      <c r="I333" s="32">
        <v>71203</v>
      </c>
      <c r="J333" s="11"/>
      <c r="K333" s="33" t="s">
        <v>13</v>
      </c>
      <c r="L333" s="41"/>
      <c r="M333" s="27">
        <v>4133236</v>
      </c>
      <c r="O333" s="27">
        <v>489910</v>
      </c>
      <c r="P333" s="11"/>
    </row>
    <row r="334" spans="1:16" ht="13.5" customHeight="1" x14ac:dyDescent="0.2">
      <c r="A334" s="12" t="s">
        <v>431</v>
      </c>
      <c r="B334" s="24"/>
      <c r="C334" s="24"/>
      <c r="E334" s="10"/>
      <c r="F334" s="11"/>
      <c r="G334" s="10"/>
      <c r="H334" s="2"/>
      <c r="I334" s="32">
        <v>75700</v>
      </c>
      <c r="J334" s="11"/>
      <c r="K334" s="33" t="s">
        <v>13</v>
      </c>
      <c r="L334" s="41"/>
      <c r="M334" s="27">
        <v>592191</v>
      </c>
      <c r="O334" s="27">
        <v>70192</v>
      </c>
      <c r="P334" s="11"/>
    </row>
    <row r="335" spans="1:16" ht="13.5" customHeight="1" x14ac:dyDescent="0.2">
      <c r="A335" s="12" t="s">
        <v>432</v>
      </c>
      <c r="B335" s="24"/>
      <c r="C335" s="24"/>
      <c r="E335" s="10"/>
      <c r="F335" s="11"/>
      <c r="G335" s="10"/>
      <c r="H335" s="2"/>
      <c r="I335" s="32">
        <v>58500</v>
      </c>
      <c r="J335" s="11"/>
      <c r="K335" s="33" t="s">
        <v>13</v>
      </c>
      <c r="L335" s="41"/>
      <c r="M335" s="27">
        <v>943682</v>
      </c>
      <c r="O335" s="27">
        <v>111854</v>
      </c>
      <c r="P335" s="11"/>
    </row>
    <row r="336" spans="1:16" ht="13.5" customHeight="1" x14ac:dyDescent="0.2">
      <c r="A336" s="12" t="s">
        <v>433</v>
      </c>
      <c r="B336" s="24"/>
      <c r="C336" s="24"/>
      <c r="E336" s="10"/>
      <c r="F336" s="11"/>
      <c r="G336" s="10"/>
      <c r="H336" s="2"/>
      <c r="I336" s="32">
        <v>62600</v>
      </c>
      <c r="J336" s="11"/>
      <c r="K336" s="33" t="s">
        <v>13</v>
      </c>
      <c r="L336" s="41"/>
      <c r="M336" s="27">
        <v>5138802</v>
      </c>
      <c r="O336" s="27">
        <v>609099</v>
      </c>
      <c r="P336" s="11"/>
    </row>
    <row r="337" spans="1:16" ht="13.5" customHeight="1" x14ac:dyDescent="0.2">
      <c r="A337" s="12" t="s">
        <v>434</v>
      </c>
      <c r="B337" s="24"/>
      <c r="C337" s="24"/>
      <c r="E337" s="10"/>
      <c r="F337" s="11"/>
      <c r="G337" s="10"/>
      <c r="H337" s="2"/>
      <c r="I337" s="32">
        <v>78400</v>
      </c>
      <c r="J337" s="11"/>
      <c r="K337" s="33" t="s">
        <v>13</v>
      </c>
      <c r="L337" s="41"/>
      <c r="M337" s="27">
        <v>67090</v>
      </c>
      <c r="O337" s="27">
        <v>7952</v>
      </c>
      <c r="P337" s="11"/>
    </row>
    <row r="338" spans="1:16" ht="13.5" customHeight="1" x14ac:dyDescent="0.2">
      <c r="A338" s="12" t="s">
        <v>435</v>
      </c>
      <c r="B338" s="24"/>
      <c r="C338" s="24"/>
      <c r="E338" s="10"/>
      <c r="F338" s="11"/>
      <c r="G338" s="10"/>
      <c r="H338" s="2"/>
      <c r="I338" s="32">
        <v>68600</v>
      </c>
      <c r="J338" s="11"/>
      <c r="K338" s="33" t="s">
        <v>13</v>
      </c>
      <c r="L338" s="41"/>
      <c r="M338" s="27">
        <v>1021263</v>
      </c>
      <c r="O338" s="27">
        <v>121050</v>
      </c>
      <c r="P338" s="11"/>
    </row>
    <row r="339" spans="1:16" ht="13.5" customHeight="1" x14ac:dyDescent="0.2">
      <c r="A339" s="12" t="s">
        <v>436</v>
      </c>
      <c r="B339" s="24"/>
      <c r="C339" s="24"/>
      <c r="E339" s="10"/>
      <c r="F339" s="11"/>
      <c r="G339" s="10"/>
      <c r="H339" s="2"/>
      <c r="I339" s="32">
        <v>75100</v>
      </c>
      <c r="J339" s="11"/>
      <c r="K339" s="33" t="s">
        <v>13</v>
      </c>
      <c r="L339" s="41"/>
      <c r="M339" s="27">
        <v>1384741</v>
      </c>
      <c r="O339" s="27">
        <v>164132</v>
      </c>
      <c r="P339" s="11"/>
    </row>
    <row r="340" spans="1:16" ht="13.5" customHeight="1" x14ac:dyDescent="0.2">
      <c r="A340" s="12" t="s">
        <v>437</v>
      </c>
      <c r="B340" s="24"/>
      <c r="C340" s="24"/>
      <c r="E340" s="10"/>
      <c r="F340" s="11"/>
      <c r="G340" s="10"/>
      <c r="H340" s="2"/>
      <c r="I340" s="32">
        <v>33700</v>
      </c>
      <c r="J340" s="11"/>
      <c r="K340" s="33" t="s">
        <v>13</v>
      </c>
      <c r="L340" s="41"/>
      <c r="M340" s="27">
        <v>16416379</v>
      </c>
      <c r="O340" s="27">
        <v>1945822</v>
      </c>
      <c r="P340" s="11"/>
    </row>
    <row r="341" spans="1:16" ht="13.5" customHeight="1" x14ac:dyDescent="0.2">
      <c r="A341" s="12" t="s">
        <v>438</v>
      </c>
      <c r="B341" s="24"/>
      <c r="C341" s="24"/>
      <c r="E341" s="10"/>
      <c r="F341" s="11"/>
      <c r="G341" s="10"/>
      <c r="H341" s="2"/>
      <c r="I341" s="32">
        <v>59400</v>
      </c>
      <c r="J341" s="11"/>
      <c r="K341" s="33" t="s">
        <v>13</v>
      </c>
      <c r="M341" s="27">
        <v>6816149</v>
      </c>
      <c r="O341" s="27">
        <v>807913</v>
      </c>
      <c r="P341" s="11"/>
    </row>
    <row r="342" spans="1:16" ht="13.5" customHeight="1" x14ac:dyDescent="0.2">
      <c r="A342" s="12" t="s">
        <v>439</v>
      </c>
      <c r="B342" s="24"/>
      <c r="C342" s="24"/>
      <c r="E342" s="10"/>
      <c r="F342" s="11"/>
      <c r="G342" s="10"/>
      <c r="H342" s="2"/>
      <c r="I342" s="32">
        <v>47100</v>
      </c>
      <c r="J342" s="11"/>
      <c r="K342" s="33" t="s">
        <v>13</v>
      </c>
      <c r="L342" s="41"/>
      <c r="M342" s="27">
        <v>7113727</v>
      </c>
      <c r="O342" s="27">
        <v>843185</v>
      </c>
      <c r="P342" s="11"/>
    </row>
    <row r="343" spans="1:16" ht="13.5" customHeight="1" x14ac:dyDescent="0.2">
      <c r="A343" s="12" t="s">
        <v>440</v>
      </c>
      <c r="B343" s="24"/>
      <c r="C343" s="24"/>
      <c r="E343" s="10"/>
      <c r="F343" s="11"/>
      <c r="G343" s="10"/>
      <c r="H343" s="2"/>
      <c r="I343" s="32">
        <v>74800</v>
      </c>
      <c r="J343" s="11"/>
      <c r="K343" s="33" t="s">
        <v>13</v>
      </c>
      <c r="L343" s="41"/>
      <c r="M343" s="27">
        <v>313719</v>
      </c>
      <c r="O343" s="27">
        <v>37185</v>
      </c>
      <c r="P343" s="11"/>
    </row>
    <row r="344" spans="1:16" ht="13.5" customHeight="1" x14ac:dyDescent="0.2">
      <c r="A344" s="12" t="s">
        <v>441</v>
      </c>
      <c r="B344" s="24"/>
      <c r="C344" s="24"/>
      <c r="E344" s="10"/>
      <c r="F344" s="11"/>
      <c r="G344" s="10"/>
      <c r="H344" s="2"/>
      <c r="I344" s="32">
        <v>86302</v>
      </c>
      <c r="J344" s="11"/>
      <c r="K344" s="33" t="s">
        <v>13</v>
      </c>
      <c r="L344" s="41"/>
      <c r="M344" s="27">
        <v>141033</v>
      </c>
      <c r="O344" s="27">
        <v>16717</v>
      </c>
      <c r="P344" s="11"/>
    </row>
    <row r="345" spans="1:16" ht="13.5" customHeight="1" x14ac:dyDescent="0.2">
      <c r="A345" s="12" t="s">
        <v>442</v>
      </c>
      <c r="B345" s="24"/>
      <c r="C345" s="24"/>
      <c r="E345" s="10"/>
      <c r="F345" s="11"/>
      <c r="G345" s="10"/>
      <c r="H345" s="2"/>
      <c r="I345" s="32">
        <v>24500</v>
      </c>
      <c r="J345" s="11"/>
      <c r="K345" s="33" t="s">
        <v>13</v>
      </c>
      <c r="L345" s="41"/>
      <c r="M345" s="27">
        <v>10710945</v>
      </c>
      <c r="O345" s="27">
        <v>1269561</v>
      </c>
      <c r="P345" s="11"/>
    </row>
    <row r="346" spans="1:16" ht="13.5" customHeight="1" x14ac:dyDescent="0.2">
      <c r="A346" s="12" t="s">
        <v>443</v>
      </c>
      <c r="B346" s="24"/>
      <c r="C346" s="24"/>
      <c r="E346" s="10"/>
      <c r="F346" s="11"/>
      <c r="G346" s="10"/>
      <c r="H346" s="2"/>
      <c r="I346" s="32">
        <v>37700</v>
      </c>
      <c r="J346" s="11"/>
      <c r="K346" s="33" t="s">
        <v>13</v>
      </c>
      <c r="M346" s="27">
        <v>5449530</v>
      </c>
      <c r="O346" s="27">
        <v>645929</v>
      </c>
      <c r="P346" s="11"/>
    </row>
    <row r="347" spans="1:16" ht="13.5" customHeight="1" x14ac:dyDescent="0.2">
      <c r="A347" s="12" t="s">
        <v>444</v>
      </c>
      <c r="B347" s="24"/>
      <c r="C347" s="24"/>
      <c r="E347" s="10"/>
      <c r="F347" s="11"/>
      <c r="G347" s="10"/>
      <c r="H347" s="2"/>
      <c r="I347" s="32">
        <v>56200</v>
      </c>
      <c r="J347" s="11"/>
      <c r="K347" s="33" t="s">
        <v>13</v>
      </c>
      <c r="M347" s="27">
        <v>2041118</v>
      </c>
      <c r="O347" s="27">
        <v>241932</v>
      </c>
      <c r="P347" s="11"/>
    </row>
    <row r="348" spans="1:16" ht="13.5" customHeight="1" x14ac:dyDescent="0.2">
      <c r="A348" s="12" t="s">
        <v>445</v>
      </c>
      <c r="B348" s="24"/>
      <c r="C348" s="24"/>
      <c r="E348" s="10"/>
      <c r="F348" s="11"/>
      <c r="G348" s="10"/>
      <c r="H348" s="2"/>
      <c r="I348" s="32">
        <v>75600</v>
      </c>
      <c r="J348" s="11"/>
      <c r="K348" s="33" t="s">
        <v>13</v>
      </c>
      <c r="L348" s="41"/>
      <c r="M348" s="27">
        <v>474886</v>
      </c>
      <c r="O348" s="27">
        <v>56288</v>
      </c>
      <c r="P348" s="11"/>
    </row>
    <row r="349" spans="1:16" ht="13.5" customHeight="1" x14ac:dyDescent="0.2">
      <c r="A349" s="12" t="s">
        <v>446</v>
      </c>
      <c r="B349" s="24"/>
      <c r="C349" s="24"/>
      <c r="E349" s="10"/>
      <c r="F349" s="11"/>
      <c r="G349" s="10"/>
      <c r="H349" s="2"/>
      <c r="I349" s="32">
        <v>40700</v>
      </c>
      <c r="J349" s="11"/>
      <c r="K349" s="33" t="s">
        <v>13</v>
      </c>
      <c r="L349" s="41"/>
      <c r="M349" s="27">
        <v>6338110</v>
      </c>
      <c r="O349" s="27">
        <v>751252</v>
      </c>
      <c r="P349" s="11"/>
    </row>
    <row r="350" spans="1:16" ht="13.5" customHeight="1" x14ac:dyDescent="0.2">
      <c r="A350" s="12" t="s">
        <v>447</v>
      </c>
      <c r="B350" s="24"/>
      <c r="C350" s="24"/>
      <c r="E350" s="10"/>
      <c r="F350" s="11"/>
      <c r="G350" s="10"/>
      <c r="H350" s="2"/>
      <c r="I350" s="32">
        <v>27600</v>
      </c>
      <c r="J350" s="11"/>
      <c r="K350" s="33" t="s">
        <v>13</v>
      </c>
      <c r="L350" s="41"/>
      <c r="M350" s="27">
        <v>1868509</v>
      </c>
      <c r="O350" s="27">
        <v>221473</v>
      </c>
      <c r="P350" s="11"/>
    </row>
    <row r="351" spans="1:16" ht="13.5" customHeight="1" x14ac:dyDescent="0.2">
      <c r="A351" s="12" t="s">
        <v>448</v>
      </c>
      <c r="B351" s="24"/>
      <c r="C351" s="24"/>
      <c r="E351" s="10"/>
      <c r="F351" s="11"/>
      <c r="G351" s="10"/>
      <c r="H351" s="2"/>
      <c r="I351" s="32">
        <v>50700</v>
      </c>
      <c r="J351" s="11"/>
      <c r="K351" s="33" t="s">
        <v>13</v>
      </c>
      <c r="L351" s="41"/>
      <c r="M351" s="27">
        <v>6697667</v>
      </c>
      <c r="O351" s="27">
        <v>793870</v>
      </c>
      <c r="P351" s="11"/>
    </row>
    <row r="352" spans="1:16" ht="13.5" customHeight="1" x14ac:dyDescent="0.2">
      <c r="A352" s="12" t="s">
        <v>449</v>
      </c>
      <c r="B352" s="24"/>
      <c r="C352" s="24"/>
      <c r="E352" s="10"/>
      <c r="F352" s="11"/>
      <c r="G352" s="10"/>
      <c r="H352" s="2"/>
      <c r="I352" s="32">
        <v>40600</v>
      </c>
      <c r="J352" s="11"/>
      <c r="K352" s="33" t="s">
        <v>13</v>
      </c>
      <c r="L352" s="41"/>
      <c r="M352" s="27">
        <v>3953204</v>
      </c>
      <c r="O352" s="27">
        <v>468571</v>
      </c>
      <c r="P352" s="11"/>
    </row>
    <row r="353" spans="1:16" ht="13.5" customHeight="1" x14ac:dyDescent="0.2">
      <c r="A353" s="12" t="s">
        <v>450</v>
      </c>
      <c r="B353" s="24"/>
      <c r="C353" s="24"/>
      <c r="E353" s="10"/>
      <c r="F353" s="11"/>
      <c r="G353" s="10"/>
      <c r="H353" s="2"/>
      <c r="I353" s="32">
        <v>39400</v>
      </c>
      <c r="J353" s="11"/>
      <c r="K353" s="33" t="s">
        <v>13</v>
      </c>
      <c r="L353" s="41"/>
      <c r="M353" s="27">
        <v>1958041</v>
      </c>
      <c r="O353" s="27">
        <v>232085</v>
      </c>
      <c r="P353" s="11"/>
    </row>
    <row r="354" spans="1:16" ht="13.5" customHeight="1" x14ac:dyDescent="0.2">
      <c r="A354" s="12" t="s">
        <v>451</v>
      </c>
      <c r="B354" s="24"/>
      <c r="C354" s="24"/>
      <c r="E354" s="10"/>
      <c r="F354" s="11"/>
      <c r="G354" s="10"/>
      <c r="H354" s="2"/>
      <c r="I354" s="32">
        <v>51500</v>
      </c>
      <c r="J354" s="11"/>
      <c r="K354" s="33" t="s">
        <v>13</v>
      </c>
      <c r="L354" s="41"/>
      <c r="M354" s="27">
        <v>1330128</v>
      </c>
      <c r="O354" s="27">
        <v>157659</v>
      </c>
      <c r="P354" s="11"/>
    </row>
    <row r="355" spans="1:16" ht="13.5" customHeight="1" x14ac:dyDescent="0.2">
      <c r="A355" s="12" t="s">
        <v>452</v>
      </c>
      <c r="B355" s="24"/>
      <c r="C355" s="24"/>
      <c r="E355" s="10"/>
      <c r="F355" s="11"/>
      <c r="G355" s="10"/>
      <c r="H355" s="2"/>
      <c r="I355" s="32">
        <v>32400</v>
      </c>
      <c r="J355" s="11"/>
      <c r="K355" s="33" t="s">
        <v>13</v>
      </c>
      <c r="L355" s="41"/>
      <c r="M355" s="27">
        <v>14405115</v>
      </c>
      <c r="O355" s="27">
        <v>1707428</v>
      </c>
      <c r="P355" s="11"/>
    </row>
    <row r="356" spans="1:16" ht="13.5" customHeight="1" x14ac:dyDescent="0.2">
      <c r="A356" s="12" t="s">
        <v>453</v>
      </c>
      <c r="B356" s="24"/>
      <c r="C356" s="24"/>
      <c r="E356" s="10"/>
      <c r="F356" s="11"/>
      <c r="G356" s="10"/>
      <c r="H356" s="2"/>
      <c r="I356" s="32">
        <v>45800</v>
      </c>
      <c r="J356" s="11"/>
      <c r="K356" s="33" t="s">
        <v>13</v>
      </c>
      <c r="L356" s="41"/>
      <c r="M356" s="27">
        <v>2059483</v>
      </c>
      <c r="O356" s="27">
        <v>244109</v>
      </c>
      <c r="P356" s="11"/>
    </row>
    <row r="357" spans="1:16" ht="13.5" customHeight="1" x14ac:dyDescent="0.2">
      <c r="A357" s="12" t="s">
        <v>454</v>
      </c>
      <c r="B357" s="24"/>
      <c r="C357" s="24"/>
      <c r="E357" s="10"/>
      <c r="F357" s="11"/>
      <c r="G357" s="10"/>
      <c r="H357" s="2"/>
      <c r="I357" s="32">
        <v>78500</v>
      </c>
      <c r="J357" s="11"/>
      <c r="K357" s="33" t="s">
        <v>13</v>
      </c>
      <c r="L357" s="41"/>
      <c r="M357" s="27">
        <v>555370</v>
      </c>
      <c r="O357" s="27">
        <v>65828</v>
      </c>
      <c r="P357" s="11"/>
    </row>
    <row r="358" spans="1:16" ht="13.5" customHeight="1" x14ac:dyDescent="0.2">
      <c r="A358" s="12" t="s">
        <v>684</v>
      </c>
      <c r="B358" s="24"/>
      <c r="C358" s="24"/>
      <c r="E358" s="10"/>
      <c r="F358" s="11"/>
      <c r="G358" s="10"/>
      <c r="H358" s="2"/>
      <c r="I358" s="32">
        <v>86202</v>
      </c>
      <c r="J358" s="11"/>
      <c r="K358" s="33" t="s">
        <v>13</v>
      </c>
      <c r="L358" s="41"/>
      <c r="M358" s="27">
        <v>81427</v>
      </c>
      <c r="O358" s="27">
        <v>9651</v>
      </c>
      <c r="P358" s="11"/>
    </row>
    <row r="359" spans="1:16" ht="13.5" customHeight="1" x14ac:dyDescent="0.2">
      <c r="A359" s="12" t="s">
        <v>681</v>
      </c>
      <c r="B359" s="24"/>
      <c r="C359" s="24"/>
      <c r="E359" s="10"/>
      <c r="F359" s="11"/>
      <c r="G359" s="10"/>
      <c r="H359" s="2"/>
      <c r="I359" s="32">
        <v>86402</v>
      </c>
      <c r="J359" s="11"/>
      <c r="K359" s="33" t="s">
        <v>13</v>
      </c>
      <c r="L359" s="41"/>
      <c r="M359" s="27">
        <v>323309</v>
      </c>
      <c r="O359" s="27">
        <v>38322</v>
      </c>
      <c r="P359" s="11"/>
    </row>
    <row r="360" spans="1:16" ht="13.5" customHeight="1" x14ac:dyDescent="0.2">
      <c r="A360" s="12" t="s">
        <v>455</v>
      </c>
      <c r="B360" s="24"/>
      <c r="C360" s="24"/>
      <c r="E360" s="10"/>
      <c r="F360" s="11"/>
      <c r="G360" s="10"/>
      <c r="H360" s="2"/>
      <c r="I360" s="32">
        <v>45900</v>
      </c>
      <c r="J360" s="11"/>
      <c r="K360" s="33" t="s">
        <v>13</v>
      </c>
      <c r="L360" s="41"/>
      <c r="M360" s="27">
        <v>522485</v>
      </c>
      <c r="O360" s="27">
        <v>61930</v>
      </c>
      <c r="P360" s="11"/>
    </row>
    <row r="361" spans="1:16" ht="13.5" customHeight="1" x14ac:dyDescent="0.2">
      <c r="A361" s="12" t="s">
        <v>456</v>
      </c>
      <c r="B361" s="24"/>
      <c r="C361" s="24"/>
      <c r="E361" s="10"/>
      <c r="F361" s="11"/>
      <c r="G361" s="10"/>
      <c r="H361" s="2"/>
      <c r="I361" s="32">
        <v>46400</v>
      </c>
      <c r="J361" s="11"/>
      <c r="K361" s="33" t="s">
        <v>14</v>
      </c>
      <c r="L361" s="41"/>
      <c r="M361" s="27">
        <v>2536918</v>
      </c>
      <c r="O361" s="27">
        <v>300699</v>
      </c>
      <c r="P361" s="11"/>
    </row>
    <row r="362" spans="1:16" ht="13.5" customHeight="1" x14ac:dyDescent="0.2">
      <c r="A362" s="12" t="s">
        <v>457</v>
      </c>
      <c r="B362" s="24"/>
      <c r="C362" s="24"/>
      <c r="E362" s="10"/>
      <c r="F362" s="11"/>
      <c r="G362" s="10"/>
      <c r="H362" s="2"/>
      <c r="I362" s="32">
        <v>43300</v>
      </c>
      <c r="J362" s="11"/>
      <c r="K362" s="33" t="s">
        <v>14</v>
      </c>
      <c r="L362" s="41"/>
      <c r="M362" s="27">
        <v>380009</v>
      </c>
      <c r="O362" s="27">
        <v>45042</v>
      </c>
      <c r="P362" s="11"/>
    </row>
    <row r="363" spans="1:16" ht="13.5" customHeight="1" x14ac:dyDescent="0.2">
      <c r="A363" s="107" t="s">
        <v>458</v>
      </c>
      <c r="B363" s="24"/>
      <c r="C363" s="24"/>
      <c r="E363" s="10"/>
      <c r="F363" s="11"/>
      <c r="G363" s="10"/>
      <c r="H363" s="2"/>
      <c r="I363" s="63">
        <v>63100</v>
      </c>
      <c r="J363" s="11"/>
      <c r="K363" s="33" t="s">
        <v>14</v>
      </c>
      <c r="L363" s="41"/>
      <c r="M363" s="27">
        <v>280691</v>
      </c>
      <c r="O363" s="27">
        <v>33270</v>
      </c>
      <c r="P363" s="11"/>
    </row>
    <row r="364" spans="1:16" ht="13.5" customHeight="1" x14ac:dyDescent="0.2">
      <c r="A364" s="12" t="s">
        <v>459</v>
      </c>
      <c r="B364" s="24"/>
      <c r="C364" s="24"/>
      <c r="E364" s="10"/>
      <c r="F364" s="11"/>
      <c r="G364" s="10"/>
      <c r="H364" s="2"/>
      <c r="I364" s="32">
        <v>33200</v>
      </c>
      <c r="J364" s="11"/>
      <c r="K364" s="33" t="s">
        <v>14</v>
      </c>
      <c r="L364" s="41"/>
      <c r="M364" s="27">
        <v>8584479</v>
      </c>
      <c r="O364" s="27">
        <v>1017512</v>
      </c>
      <c r="P364" s="11"/>
    </row>
    <row r="365" spans="1:16" ht="13.5" customHeight="1" x14ac:dyDescent="0.2">
      <c r="A365" s="12" t="s">
        <v>460</v>
      </c>
      <c r="B365" s="24"/>
      <c r="C365" s="24"/>
      <c r="E365" s="10"/>
      <c r="F365" s="11"/>
      <c r="G365" s="10"/>
      <c r="H365" s="2"/>
      <c r="I365" s="32">
        <v>30500</v>
      </c>
      <c r="J365" s="11"/>
      <c r="K365" s="33" t="s">
        <v>14</v>
      </c>
      <c r="L365" s="41"/>
      <c r="M365" s="27">
        <v>893923</v>
      </c>
      <c r="O365" s="27">
        <v>105956</v>
      </c>
      <c r="P365" s="11"/>
    </row>
    <row r="366" spans="1:16" ht="13.5" customHeight="1" x14ac:dyDescent="0.2">
      <c r="A366" s="12" t="s">
        <v>461</v>
      </c>
      <c r="B366" s="24"/>
      <c r="C366" s="24"/>
      <c r="E366" s="10"/>
      <c r="F366" s="11"/>
      <c r="G366" s="10"/>
      <c r="H366" s="2"/>
      <c r="I366" s="32">
        <v>22300</v>
      </c>
      <c r="J366" s="11"/>
      <c r="K366" s="33" t="s">
        <v>14</v>
      </c>
      <c r="L366" s="41"/>
      <c r="M366" s="27">
        <v>644383</v>
      </c>
      <c r="O366" s="27">
        <v>76378</v>
      </c>
      <c r="P366" s="11"/>
    </row>
    <row r="367" spans="1:16" ht="13.5" customHeight="1" x14ac:dyDescent="0.2">
      <c r="A367" s="12" t="s">
        <v>462</v>
      </c>
      <c r="B367" s="24"/>
      <c r="C367" s="24"/>
      <c r="E367" s="10"/>
      <c r="F367" s="11"/>
      <c r="G367" s="10"/>
      <c r="H367" s="2"/>
      <c r="I367" s="32">
        <v>39300</v>
      </c>
      <c r="J367" s="11"/>
      <c r="K367" s="33" t="s">
        <v>14</v>
      </c>
      <c r="L367" s="41"/>
      <c r="M367" s="27">
        <v>1541514</v>
      </c>
      <c r="O367" s="27">
        <v>182715</v>
      </c>
      <c r="P367" s="11"/>
    </row>
    <row r="368" spans="1:16" ht="13.5" customHeight="1" x14ac:dyDescent="0.2">
      <c r="A368" s="12" t="s">
        <v>463</v>
      </c>
      <c r="B368" s="24"/>
      <c r="C368" s="24"/>
      <c r="E368" s="10"/>
      <c r="F368" s="11"/>
      <c r="G368" s="10"/>
      <c r="H368" s="2"/>
      <c r="I368" s="32">
        <v>40900</v>
      </c>
      <c r="J368" s="11"/>
      <c r="K368" s="33" t="s">
        <v>14</v>
      </c>
      <c r="L368" s="41"/>
      <c r="M368" s="27">
        <v>1171329</v>
      </c>
      <c r="O368" s="27">
        <v>138837</v>
      </c>
      <c r="P368" s="11"/>
    </row>
    <row r="369" spans="1:16" ht="13.5" customHeight="1" x14ac:dyDescent="0.2">
      <c r="A369" s="12" t="s">
        <v>464</v>
      </c>
      <c r="B369" s="24"/>
      <c r="C369" s="24"/>
      <c r="E369" s="10"/>
      <c r="F369" s="11"/>
      <c r="G369" s="10"/>
      <c r="H369" s="2"/>
      <c r="I369" s="32">
        <v>50000</v>
      </c>
      <c r="J369" s="11"/>
      <c r="K369" s="33" t="s">
        <v>14</v>
      </c>
      <c r="L369" s="41"/>
      <c r="M369" s="27">
        <v>1154170</v>
      </c>
      <c r="O369" s="27">
        <v>136803</v>
      </c>
      <c r="P369" s="11"/>
    </row>
    <row r="370" spans="1:16" ht="13.5" customHeight="1" x14ac:dyDescent="0.2">
      <c r="A370" s="12" t="s">
        <v>465</v>
      </c>
      <c r="B370" s="24"/>
      <c r="C370" s="24"/>
      <c r="E370" s="10"/>
      <c r="F370" s="11"/>
      <c r="G370" s="10"/>
      <c r="H370" s="2"/>
      <c r="I370" s="32">
        <v>62500</v>
      </c>
      <c r="J370" s="11"/>
      <c r="K370" s="33" t="s">
        <v>14</v>
      </c>
      <c r="L370" s="41"/>
      <c r="M370" s="27">
        <v>150214</v>
      </c>
      <c r="O370" s="27">
        <v>17805</v>
      </c>
      <c r="P370" s="11"/>
    </row>
    <row r="371" spans="1:16" ht="13.5" customHeight="1" x14ac:dyDescent="0.2">
      <c r="A371" s="12" t="s">
        <v>466</v>
      </c>
      <c r="B371" s="24"/>
      <c r="C371" s="24"/>
      <c r="E371" s="10"/>
      <c r="F371" s="11"/>
      <c r="G371" s="10"/>
      <c r="H371" s="2"/>
      <c r="I371" s="32">
        <v>62000</v>
      </c>
      <c r="J371" s="11"/>
      <c r="K371" s="33" t="s">
        <v>14</v>
      </c>
      <c r="L371" s="41"/>
      <c r="M371" s="27">
        <v>1383664</v>
      </c>
      <c r="O371" s="27">
        <v>164005</v>
      </c>
      <c r="P371" s="11"/>
    </row>
    <row r="372" spans="1:16" ht="13.5" customHeight="1" x14ac:dyDescent="0.2">
      <c r="A372" s="12" t="s">
        <v>467</v>
      </c>
      <c r="B372" s="24"/>
      <c r="C372" s="24"/>
      <c r="E372" s="10"/>
      <c r="F372" s="11"/>
      <c r="G372" s="10"/>
      <c r="H372" s="2"/>
      <c r="I372" s="32">
        <v>27100</v>
      </c>
      <c r="J372" s="11"/>
      <c r="K372" s="33" t="s">
        <v>14</v>
      </c>
      <c r="L372" s="41"/>
      <c r="M372" s="27">
        <v>1466442</v>
      </c>
      <c r="O372" s="27">
        <v>173816</v>
      </c>
      <c r="P372" s="11"/>
    </row>
    <row r="373" spans="1:16" ht="13.5" customHeight="1" x14ac:dyDescent="0.2">
      <c r="A373" s="12" t="s">
        <v>468</v>
      </c>
      <c r="B373" s="24"/>
      <c r="C373" s="24"/>
      <c r="E373" s="10"/>
      <c r="F373" s="11"/>
      <c r="G373" s="10"/>
      <c r="H373" s="2"/>
      <c r="I373" s="32">
        <v>30300</v>
      </c>
      <c r="J373" s="11"/>
      <c r="K373" s="33" t="s">
        <v>14</v>
      </c>
      <c r="L373" s="41"/>
      <c r="M373" s="27">
        <v>3226559</v>
      </c>
      <c r="O373" s="27">
        <v>382442</v>
      </c>
      <c r="P373" s="11"/>
    </row>
    <row r="374" spans="1:16" ht="13.5" customHeight="1" x14ac:dyDescent="0.2">
      <c r="A374" s="12" t="s">
        <v>469</v>
      </c>
      <c r="B374" s="24"/>
      <c r="C374" s="24"/>
      <c r="E374" s="10"/>
      <c r="F374" s="11"/>
      <c r="G374" s="10"/>
      <c r="H374" s="2"/>
      <c r="I374" s="32">
        <v>44800</v>
      </c>
      <c r="J374" s="11"/>
      <c r="K374" s="33" t="s">
        <v>14</v>
      </c>
      <c r="L374" s="41"/>
      <c r="M374" s="27">
        <v>261629</v>
      </c>
      <c r="O374" s="27">
        <v>31011</v>
      </c>
      <c r="P374" s="11"/>
    </row>
    <row r="375" spans="1:16" ht="13.5" customHeight="1" x14ac:dyDescent="0.2">
      <c r="A375" s="12" t="s">
        <v>470</v>
      </c>
      <c r="B375" s="24"/>
      <c r="C375" s="24"/>
      <c r="E375" s="10"/>
      <c r="F375" s="11"/>
      <c r="G375" s="10"/>
      <c r="H375" s="2"/>
      <c r="I375" s="32">
        <v>42100</v>
      </c>
      <c r="J375" s="11"/>
      <c r="K375" s="33" t="s">
        <v>14</v>
      </c>
      <c r="L375" s="41"/>
      <c r="M375" s="27">
        <v>800232</v>
      </c>
      <c r="O375" s="27">
        <v>94851</v>
      </c>
      <c r="P375" s="11"/>
    </row>
    <row r="376" spans="1:16" ht="13.5" customHeight="1" x14ac:dyDescent="0.2">
      <c r="A376" s="12" t="s">
        <v>471</v>
      </c>
      <c r="B376" s="24"/>
      <c r="C376" s="24"/>
      <c r="E376" s="10"/>
      <c r="F376" s="11"/>
      <c r="G376" s="10"/>
      <c r="H376" s="2"/>
      <c r="I376" s="32">
        <v>22000</v>
      </c>
      <c r="J376" s="11"/>
      <c r="K376" s="33" t="s">
        <v>14</v>
      </c>
      <c r="L376" s="41" t="s">
        <v>30</v>
      </c>
      <c r="M376" s="27">
        <v>1773319</v>
      </c>
      <c r="O376" s="27">
        <v>210190</v>
      </c>
      <c r="P376" s="11"/>
    </row>
    <row r="377" spans="1:16" ht="13.5" customHeight="1" x14ac:dyDescent="0.2">
      <c r="A377" s="12" t="s">
        <v>472</v>
      </c>
      <c r="B377" s="24"/>
      <c r="C377" s="24"/>
      <c r="E377" s="10"/>
      <c r="F377" s="11"/>
      <c r="G377" s="10"/>
      <c r="H377" s="2"/>
      <c r="I377" s="32">
        <v>56100</v>
      </c>
      <c r="J377" s="11"/>
      <c r="K377" s="33" t="s">
        <v>14</v>
      </c>
      <c r="L377" s="41"/>
      <c r="M377" s="27">
        <v>4327583</v>
      </c>
      <c r="O377" s="27">
        <v>512945</v>
      </c>
      <c r="P377" s="11"/>
    </row>
    <row r="378" spans="1:16" ht="13.5" customHeight="1" x14ac:dyDescent="0.2">
      <c r="A378" s="12" t="s">
        <v>473</v>
      </c>
      <c r="B378" s="24"/>
      <c r="C378" s="24"/>
      <c r="E378" s="10"/>
      <c r="F378" s="11"/>
      <c r="G378" s="10"/>
      <c r="H378" s="2"/>
      <c r="I378" s="32">
        <v>50500</v>
      </c>
      <c r="J378" s="11"/>
      <c r="K378" s="33" t="s">
        <v>14</v>
      </c>
      <c r="L378" s="41"/>
      <c r="M378" s="27">
        <v>2408022</v>
      </c>
      <c r="O378" s="27">
        <v>285421</v>
      </c>
      <c r="P378" s="11"/>
    </row>
    <row r="379" spans="1:16" ht="13.5" customHeight="1" x14ac:dyDescent="0.2">
      <c r="A379" s="12" t="s">
        <v>474</v>
      </c>
      <c r="B379" s="24"/>
      <c r="C379" s="24"/>
      <c r="E379" s="10"/>
      <c r="F379" s="11"/>
      <c r="G379" s="10"/>
      <c r="H379" s="2"/>
      <c r="I379" s="32">
        <v>41800</v>
      </c>
      <c r="J379" s="11"/>
      <c r="K379" s="33" t="s">
        <v>14</v>
      </c>
      <c r="L379" s="41"/>
      <c r="M379" s="27">
        <v>837126</v>
      </c>
      <c r="O379" s="27">
        <v>99224</v>
      </c>
      <c r="P379" s="11"/>
    </row>
    <row r="380" spans="1:16" ht="13.5" customHeight="1" x14ac:dyDescent="0.2">
      <c r="A380" s="12" t="s">
        <v>475</v>
      </c>
      <c r="B380" s="24"/>
      <c r="C380" s="24"/>
      <c r="E380" s="10"/>
      <c r="F380" s="11"/>
      <c r="G380" s="10"/>
      <c r="H380" s="2"/>
      <c r="I380" s="32">
        <v>58400</v>
      </c>
      <c r="J380" s="11"/>
      <c r="K380" s="33" t="s">
        <v>14</v>
      </c>
      <c r="L380" s="41"/>
      <c r="M380" s="27">
        <v>3228834</v>
      </c>
      <c r="O380" s="27">
        <v>382711</v>
      </c>
      <c r="P380" s="11"/>
    </row>
    <row r="381" spans="1:16" ht="13.5" customHeight="1" x14ac:dyDescent="0.2">
      <c r="A381" s="12" t="s">
        <v>476</v>
      </c>
      <c r="B381" s="24"/>
      <c r="C381" s="24"/>
      <c r="E381" s="10"/>
      <c r="F381" s="11"/>
      <c r="G381" s="10"/>
      <c r="H381" s="2"/>
      <c r="I381" s="32">
        <v>56000</v>
      </c>
      <c r="J381" s="11"/>
      <c r="K381" s="33" t="s">
        <v>14</v>
      </c>
      <c r="L381" s="41"/>
      <c r="M381" s="27">
        <v>6271624</v>
      </c>
      <c r="O381" s="27">
        <v>743371</v>
      </c>
      <c r="P381" s="11"/>
    </row>
    <row r="382" spans="1:16" ht="13.5" customHeight="1" x14ac:dyDescent="0.2">
      <c r="A382" s="12" t="s">
        <v>477</v>
      </c>
      <c r="B382" s="24"/>
      <c r="C382" s="24"/>
      <c r="E382" s="10"/>
      <c r="F382" s="11"/>
      <c r="G382" s="10"/>
      <c r="H382" s="2"/>
      <c r="I382" s="32">
        <v>85902</v>
      </c>
      <c r="J382" s="11"/>
      <c r="K382" s="33" t="s">
        <v>14</v>
      </c>
      <c r="M382" s="27">
        <v>47108</v>
      </c>
      <c r="O382" s="27">
        <v>5584</v>
      </c>
      <c r="P382" s="11"/>
    </row>
    <row r="383" spans="1:16" ht="13.5" customHeight="1" x14ac:dyDescent="0.2">
      <c r="A383" s="12" t="s">
        <v>478</v>
      </c>
      <c r="B383" s="24"/>
      <c r="C383" s="24"/>
      <c r="E383" s="10"/>
      <c r="F383" s="11"/>
      <c r="G383" s="10"/>
      <c r="H383" s="2"/>
      <c r="I383" s="32">
        <v>67300</v>
      </c>
      <c r="J383" s="11"/>
      <c r="K383" s="33" t="s">
        <v>14</v>
      </c>
      <c r="L383" s="41"/>
      <c r="M383" s="27">
        <v>0</v>
      </c>
      <c r="O383" s="27">
        <v>0</v>
      </c>
      <c r="P383" s="11"/>
    </row>
    <row r="384" spans="1:16" ht="13.5" customHeight="1" x14ac:dyDescent="0.2">
      <c r="A384" s="12" t="s">
        <v>479</v>
      </c>
      <c r="B384" s="24"/>
      <c r="C384" s="24"/>
      <c r="E384" s="10"/>
      <c r="F384" s="11"/>
      <c r="G384" s="10"/>
      <c r="H384" s="2"/>
      <c r="I384" s="32">
        <v>26700</v>
      </c>
      <c r="J384" s="11"/>
      <c r="K384" s="33" t="s">
        <v>14</v>
      </c>
      <c r="M384" s="27">
        <v>2288241</v>
      </c>
      <c r="O384" s="27">
        <v>271224</v>
      </c>
      <c r="P384" s="11"/>
    </row>
    <row r="385" spans="1:16" ht="13.5" customHeight="1" x14ac:dyDescent="0.2">
      <c r="A385" s="12" t="s">
        <v>480</v>
      </c>
      <c r="B385" s="24"/>
      <c r="C385" s="24"/>
      <c r="E385" s="10"/>
      <c r="F385" s="11"/>
      <c r="G385" s="10"/>
      <c r="H385" s="2"/>
      <c r="I385" s="32">
        <v>39000</v>
      </c>
      <c r="J385" s="11"/>
      <c r="K385" s="33" t="s">
        <v>14</v>
      </c>
      <c r="L385" s="41"/>
      <c r="M385" s="27">
        <v>1218738</v>
      </c>
      <c r="O385" s="27">
        <v>144456</v>
      </c>
      <c r="P385" s="11"/>
    </row>
    <row r="386" spans="1:16" ht="13.5" customHeight="1" x14ac:dyDescent="0.2">
      <c r="A386" s="12" t="s">
        <v>130</v>
      </c>
      <c r="B386" s="24"/>
      <c r="C386" s="24"/>
      <c r="E386" s="10"/>
      <c r="F386" s="11"/>
      <c r="G386" s="10"/>
      <c r="H386" s="2"/>
      <c r="I386" s="32">
        <v>46300</v>
      </c>
      <c r="J386" s="11"/>
      <c r="K386" s="33" t="s">
        <v>14</v>
      </c>
      <c r="M386" s="27">
        <v>0</v>
      </c>
      <c r="O386" s="27">
        <v>0</v>
      </c>
      <c r="P386" s="11"/>
    </row>
    <row r="387" spans="1:16" ht="13.5" customHeight="1" x14ac:dyDescent="0.2">
      <c r="A387" s="12" t="s">
        <v>481</v>
      </c>
      <c r="B387" s="24"/>
      <c r="C387" s="24"/>
      <c r="E387" s="10"/>
      <c r="F387" s="11"/>
      <c r="G387" s="10"/>
      <c r="H387" s="2"/>
      <c r="I387" s="32">
        <v>40100</v>
      </c>
      <c r="J387" s="11"/>
      <c r="K387" s="33" t="s">
        <v>14</v>
      </c>
      <c r="L387" s="41"/>
      <c r="M387" s="27">
        <v>770121</v>
      </c>
      <c r="O387" s="27">
        <v>91282</v>
      </c>
      <c r="P387" s="11"/>
    </row>
    <row r="388" spans="1:16" ht="13.5" customHeight="1" x14ac:dyDescent="0.2">
      <c r="A388" s="104" t="s">
        <v>482</v>
      </c>
      <c r="B388" s="24"/>
      <c r="C388" s="24"/>
      <c r="E388" s="10"/>
      <c r="F388" s="11"/>
      <c r="G388" s="10"/>
      <c r="H388" s="2"/>
      <c r="I388" s="83">
        <v>39900</v>
      </c>
      <c r="J388" s="103"/>
      <c r="K388" s="33" t="s">
        <v>14</v>
      </c>
      <c r="L388" s="41"/>
      <c r="M388" s="27">
        <v>6557837</v>
      </c>
      <c r="O388" s="27">
        <v>777296</v>
      </c>
      <c r="P388" s="11"/>
    </row>
    <row r="389" spans="1:16" ht="13.5" customHeight="1" x14ac:dyDescent="0.2">
      <c r="A389" s="12" t="s">
        <v>483</v>
      </c>
      <c r="B389" s="24"/>
      <c r="C389" s="24"/>
      <c r="E389" s="10"/>
      <c r="F389" s="11"/>
      <c r="G389" s="10"/>
      <c r="H389" s="2"/>
      <c r="I389" s="32">
        <v>51000</v>
      </c>
      <c r="J389" s="11"/>
      <c r="K389" s="33" t="s">
        <v>14</v>
      </c>
      <c r="L389" s="41"/>
      <c r="M389" s="27">
        <v>3752732</v>
      </c>
      <c r="O389" s="27">
        <v>444809</v>
      </c>
      <c r="P389" s="11"/>
    </row>
    <row r="390" spans="1:16" ht="13.5" customHeight="1" x14ac:dyDescent="0.2">
      <c r="A390" s="12" t="s">
        <v>484</v>
      </c>
      <c r="B390" s="24"/>
      <c r="C390" s="24"/>
      <c r="E390" s="10"/>
      <c r="F390" s="11"/>
      <c r="G390" s="10"/>
      <c r="H390" s="2"/>
      <c r="I390" s="32">
        <v>26400</v>
      </c>
      <c r="J390" s="11"/>
      <c r="K390" s="33" t="s">
        <v>14</v>
      </c>
      <c r="L390" s="41"/>
      <c r="M390" s="27">
        <v>977596</v>
      </c>
      <c r="O390" s="27">
        <v>115874</v>
      </c>
      <c r="P390" s="11"/>
    </row>
    <row r="391" spans="1:16" ht="13.5" customHeight="1" x14ac:dyDescent="0.2">
      <c r="A391" s="12" t="s">
        <v>485</v>
      </c>
      <c r="B391" s="24"/>
      <c r="C391" s="24"/>
      <c r="E391" s="10"/>
      <c r="F391" s="11"/>
      <c r="G391" s="10"/>
      <c r="H391" s="2"/>
      <c r="I391" s="32">
        <v>56300</v>
      </c>
      <c r="J391" s="11"/>
      <c r="K391" s="33" t="s">
        <v>14</v>
      </c>
      <c r="L391" s="41"/>
      <c r="M391" s="27">
        <v>4317438</v>
      </c>
      <c r="O391" s="27">
        <v>511743</v>
      </c>
      <c r="P391" s="11"/>
    </row>
    <row r="392" spans="1:16" ht="13.5" customHeight="1" x14ac:dyDescent="0.2">
      <c r="A392" s="12" t="s">
        <v>486</v>
      </c>
      <c r="B392" s="24"/>
      <c r="C392" s="24"/>
      <c r="E392" s="10"/>
      <c r="F392" s="11"/>
      <c r="G392" s="10"/>
      <c r="H392" s="2"/>
      <c r="I392" s="32">
        <v>28600</v>
      </c>
      <c r="J392" s="11"/>
      <c r="K392" s="33" t="s">
        <v>14</v>
      </c>
      <c r="L392" s="41"/>
      <c r="M392" s="27">
        <v>1198983</v>
      </c>
      <c r="O392" s="27">
        <v>142115</v>
      </c>
      <c r="P392" s="11"/>
    </row>
    <row r="393" spans="1:16" ht="13.5" customHeight="1" x14ac:dyDescent="0.2">
      <c r="A393" s="12" t="s">
        <v>487</v>
      </c>
      <c r="B393" s="24"/>
      <c r="C393" s="24"/>
      <c r="E393" s="10"/>
      <c r="F393" s="11"/>
      <c r="G393" s="10"/>
      <c r="H393" s="2"/>
      <c r="I393" s="32">
        <v>37000</v>
      </c>
      <c r="J393" s="11"/>
      <c r="K393" s="33" t="s">
        <v>14</v>
      </c>
      <c r="L393" s="41"/>
      <c r="M393" s="27">
        <v>6871267</v>
      </c>
      <c r="O393" s="27">
        <v>814447</v>
      </c>
      <c r="P393" s="11"/>
    </row>
    <row r="394" spans="1:16" ht="13.5" customHeight="1" x14ac:dyDescent="0.2">
      <c r="A394" s="12" t="s">
        <v>488</v>
      </c>
      <c r="B394" s="24"/>
      <c r="C394" s="24"/>
      <c r="E394" s="10"/>
      <c r="F394" s="11"/>
      <c r="G394" s="10"/>
      <c r="H394" s="2"/>
      <c r="I394" s="32">
        <v>78900</v>
      </c>
      <c r="J394" s="11"/>
      <c r="K394" s="33" t="s">
        <v>14</v>
      </c>
      <c r="L394" s="41"/>
      <c r="M394" s="27">
        <v>542074</v>
      </c>
      <c r="O394" s="27">
        <v>64252</v>
      </c>
      <c r="P394" s="11"/>
    </row>
    <row r="395" spans="1:16" ht="13.5" customHeight="1" x14ac:dyDescent="0.2">
      <c r="A395" s="12" t="s">
        <v>489</v>
      </c>
      <c r="B395" s="24"/>
      <c r="C395" s="24"/>
      <c r="E395" s="10"/>
      <c r="F395" s="11"/>
      <c r="G395" s="10"/>
      <c r="H395" s="2"/>
      <c r="I395" s="32">
        <v>58000</v>
      </c>
      <c r="J395" s="11"/>
      <c r="K395" s="33" t="s">
        <v>14</v>
      </c>
      <c r="L395" s="41"/>
      <c r="M395" s="27">
        <v>696024</v>
      </c>
      <c r="O395" s="27">
        <v>82499</v>
      </c>
      <c r="P395" s="11"/>
    </row>
    <row r="396" spans="1:16" ht="13.5" customHeight="1" x14ac:dyDescent="0.2">
      <c r="A396" s="12" t="s">
        <v>490</v>
      </c>
      <c r="B396" s="24"/>
      <c r="C396" s="24"/>
      <c r="E396" s="10"/>
      <c r="F396" s="11"/>
      <c r="G396" s="10"/>
      <c r="H396" s="2"/>
      <c r="I396" s="32">
        <v>71303</v>
      </c>
      <c r="J396" s="11"/>
      <c r="K396" s="33" t="s">
        <v>14</v>
      </c>
      <c r="M396" s="27">
        <v>26688868</v>
      </c>
      <c r="O396" s="27">
        <v>3163413</v>
      </c>
      <c r="P396" s="11"/>
    </row>
    <row r="397" spans="1:16" ht="13.5" customHeight="1" x14ac:dyDescent="0.2">
      <c r="A397" s="12" t="s">
        <v>491</v>
      </c>
      <c r="B397" s="24"/>
      <c r="C397" s="24"/>
      <c r="E397" s="10"/>
      <c r="F397" s="11"/>
      <c r="G397" s="10"/>
      <c r="H397" s="2"/>
      <c r="I397" s="32">
        <v>30200</v>
      </c>
      <c r="J397" s="11"/>
      <c r="K397" s="33" t="s">
        <v>14</v>
      </c>
      <c r="L397" s="41"/>
      <c r="M397" s="27">
        <v>1088850</v>
      </c>
      <c r="O397" s="27">
        <v>129061</v>
      </c>
      <c r="P397" s="11"/>
    </row>
    <row r="398" spans="1:16" ht="13.5" customHeight="1" x14ac:dyDescent="0.2">
      <c r="A398" s="12" t="s">
        <v>492</v>
      </c>
      <c r="B398" s="24"/>
      <c r="C398" s="24"/>
      <c r="E398" s="10"/>
      <c r="F398" s="11"/>
      <c r="G398" s="10"/>
      <c r="H398" s="2"/>
      <c r="I398" s="32">
        <v>85702</v>
      </c>
      <c r="J398" s="11"/>
      <c r="K398" s="33" t="s">
        <v>14</v>
      </c>
      <c r="L398" s="41"/>
      <c r="M398" s="27">
        <v>139124</v>
      </c>
      <c r="O398" s="27">
        <v>16490</v>
      </c>
      <c r="P398" s="11"/>
    </row>
    <row r="399" spans="1:16" ht="13.5" customHeight="1" x14ac:dyDescent="0.2">
      <c r="A399" s="12" t="s">
        <v>493</v>
      </c>
      <c r="B399" s="24"/>
      <c r="C399" s="24"/>
      <c r="E399" s="10"/>
      <c r="F399" s="11"/>
      <c r="G399" s="10"/>
      <c r="H399" s="2"/>
      <c r="I399" s="32">
        <v>20200</v>
      </c>
      <c r="J399" s="11"/>
      <c r="K399" s="33" t="s">
        <v>14</v>
      </c>
      <c r="L399" s="41"/>
      <c r="M399" s="27">
        <v>4750061</v>
      </c>
      <c r="O399" s="27">
        <v>563021</v>
      </c>
      <c r="P399" s="11"/>
    </row>
    <row r="400" spans="1:16" ht="13.5" customHeight="1" x14ac:dyDescent="0.2">
      <c r="A400" s="12" t="s">
        <v>494</v>
      </c>
      <c r="B400" s="24"/>
      <c r="C400" s="24"/>
      <c r="E400" s="10"/>
      <c r="F400" s="11"/>
      <c r="G400" s="10"/>
      <c r="H400" s="2"/>
      <c r="I400" s="32">
        <v>76500</v>
      </c>
      <c r="J400" s="11"/>
      <c r="K400" s="33" t="s">
        <v>14</v>
      </c>
      <c r="L400" s="41"/>
      <c r="M400" s="27">
        <v>0</v>
      </c>
      <c r="O400" s="27">
        <v>0</v>
      </c>
      <c r="P400" s="11"/>
    </row>
    <row r="401" spans="1:16" ht="13.5" customHeight="1" x14ac:dyDescent="0.2">
      <c r="A401" s="12" t="s">
        <v>495</v>
      </c>
      <c r="B401" s="24"/>
      <c r="C401" s="24"/>
      <c r="E401" s="10"/>
      <c r="F401" s="11"/>
      <c r="G401" s="10"/>
      <c r="H401" s="2"/>
      <c r="I401" s="32">
        <v>28400</v>
      </c>
      <c r="J401" s="11"/>
      <c r="K401" s="33" t="s">
        <v>14</v>
      </c>
      <c r="L401" s="41"/>
      <c r="M401" s="27">
        <v>4198367</v>
      </c>
      <c r="O401" s="27">
        <v>497630</v>
      </c>
      <c r="P401" s="11"/>
    </row>
    <row r="402" spans="1:16" ht="13.5" customHeight="1" x14ac:dyDescent="0.2">
      <c r="A402" s="12" t="s">
        <v>496</v>
      </c>
      <c r="B402" s="24"/>
      <c r="C402" s="24"/>
      <c r="E402" s="10"/>
      <c r="F402" s="11"/>
      <c r="G402" s="10"/>
      <c r="H402" s="2"/>
      <c r="I402" s="32">
        <v>41400</v>
      </c>
      <c r="J402" s="11"/>
      <c r="K402" s="33" t="s">
        <v>14</v>
      </c>
      <c r="M402" s="27">
        <v>865118</v>
      </c>
      <c r="O402" s="27">
        <v>102542</v>
      </c>
      <c r="P402" s="11"/>
    </row>
    <row r="403" spans="1:16" ht="13.5" customHeight="1" x14ac:dyDescent="0.2">
      <c r="A403" s="12" t="s">
        <v>497</v>
      </c>
      <c r="B403" s="24"/>
      <c r="C403" s="24"/>
      <c r="E403" s="10"/>
      <c r="F403" s="11"/>
      <c r="G403" s="10"/>
      <c r="H403" s="2"/>
      <c r="I403" s="32">
        <v>23500</v>
      </c>
      <c r="J403" s="11"/>
      <c r="K403" s="33" t="s">
        <v>14</v>
      </c>
      <c r="M403" s="27">
        <v>2585486</v>
      </c>
      <c r="O403" s="27">
        <v>306456</v>
      </c>
      <c r="P403" s="11"/>
    </row>
    <row r="404" spans="1:16" ht="13.5" customHeight="1" x14ac:dyDescent="0.2">
      <c r="A404" s="12" t="s">
        <v>498</v>
      </c>
      <c r="B404" s="24"/>
      <c r="C404" s="24"/>
      <c r="E404" s="10"/>
      <c r="F404" s="11"/>
      <c r="G404" s="10"/>
      <c r="H404" s="2"/>
      <c r="I404" s="32">
        <v>37600</v>
      </c>
      <c r="J404" s="11"/>
      <c r="K404" s="33" t="s">
        <v>14</v>
      </c>
      <c r="L404" s="41"/>
      <c r="M404" s="27">
        <v>919222</v>
      </c>
      <c r="O404" s="27">
        <v>108955</v>
      </c>
      <c r="P404" s="11"/>
    </row>
    <row r="405" spans="1:16" ht="13.5" customHeight="1" x14ac:dyDescent="0.2">
      <c r="A405" s="12" t="s">
        <v>499</v>
      </c>
      <c r="B405" s="24"/>
      <c r="C405" s="24"/>
      <c r="E405" s="10"/>
      <c r="F405" s="11"/>
      <c r="G405" s="10"/>
      <c r="H405" s="2"/>
      <c r="I405" s="32">
        <v>25900</v>
      </c>
      <c r="J405" s="11"/>
      <c r="K405" s="33" t="s">
        <v>14</v>
      </c>
      <c r="L405" s="41"/>
      <c r="M405" s="27">
        <v>613404</v>
      </c>
      <c r="O405" s="27">
        <v>72706</v>
      </c>
      <c r="P405" s="11"/>
    </row>
    <row r="406" spans="1:16" ht="13.5" customHeight="1" x14ac:dyDescent="0.2">
      <c r="A406" s="12" t="s">
        <v>500</v>
      </c>
      <c r="B406" s="24"/>
      <c r="C406" s="24"/>
      <c r="E406" s="10"/>
      <c r="F406" s="11"/>
      <c r="G406" s="10"/>
      <c r="H406" s="2"/>
      <c r="I406" s="32">
        <v>37800</v>
      </c>
      <c r="J406" s="11"/>
      <c r="K406" s="33" t="s">
        <v>14</v>
      </c>
      <c r="L406" s="41"/>
      <c r="M406" s="27">
        <v>653715</v>
      </c>
      <c r="O406" s="27">
        <v>77484</v>
      </c>
      <c r="P406" s="11"/>
    </row>
    <row r="407" spans="1:16" ht="13.5" customHeight="1" x14ac:dyDescent="0.2">
      <c r="A407" s="12" t="s">
        <v>501</v>
      </c>
      <c r="B407" s="24"/>
      <c r="C407" s="24"/>
      <c r="E407" s="10"/>
      <c r="F407" s="11"/>
      <c r="G407" s="10"/>
      <c r="H407" s="2"/>
      <c r="I407" s="32">
        <v>44700</v>
      </c>
      <c r="J407" s="11"/>
      <c r="K407" s="33" t="s">
        <v>14</v>
      </c>
      <c r="L407" s="41"/>
      <c r="M407" s="27">
        <v>981980</v>
      </c>
      <c r="O407" s="27">
        <v>116393</v>
      </c>
      <c r="P407" s="11"/>
    </row>
    <row r="408" spans="1:16" ht="13.5" customHeight="1" x14ac:dyDescent="0.2">
      <c r="A408" s="12" t="s">
        <v>502</v>
      </c>
      <c r="B408" s="24"/>
      <c r="C408" s="24"/>
      <c r="E408" s="10"/>
      <c r="F408" s="11"/>
      <c r="G408" s="10"/>
      <c r="H408" s="2"/>
      <c r="I408" s="32">
        <v>35700</v>
      </c>
      <c r="J408" s="11"/>
      <c r="K408" s="33" t="s">
        <v>14</v>
      </c>
      <c r="L408" s="41"/>
      <c r="M408" s="27">
        <v>973873</v>
      </c>
      <c r="O408" s="27">
        <v>115432</v>
      </c>
      <c r="P408" s="11"/>
    </row>
    <row r="409" spans="1:16" ht="13.5" customHeight="1" x14ac:dyDescent="0.2">
      <c r="A409" s="12" t="s">
        <v>503</v>
      </c>
      <c r="B409" s="24"/>
      <c r="C409" s="24"/>
      <c r="E409" s="10"/>
      <c r="F409" s="11"/>
      <c r="G409" s="10"/>
      <c r="H409" s="2"/>
      <c r="I409" s="32">
        <v>57300</v>
      </c>
      <c r="J409" s="11"/>
      <c r="K409" s="33" t="s">
        <v>14</v>
      </c>
      <c r="L409" s="41"/>
      <c r="M409" s="27">
        <v>935512</v>
      </c>
      <c r="O409" s="27">
        <v>110886</v>
      </c>
      <c r="P409" s="11"/>
    </row>
    <row r="410" spans="1:16" ht="13.5" customHeight="1" x14ac:dyDescent="0.2">
      <c r="A410" s="12" t="s">
        <v>504</v>
      </c>
      <c r="B410" s="24"/>
      <c r="C410" s="24"/>
      <c r="E410" s="10"/>
      <c r="F410" s="11"/>
      <c r="G410" s="10"/>
      <c r="H410" s="2"/>
      <c r="I410" s="32">
        <v>50100</v>
      </c>
      <c r="J410" s="11"/>
      <c r="K410" s="33" t="s">
        <v>14</v>
      </c>
      <c r="L410" s="41"/>
      <c r="M410" s="27">
        <v>2935691</v>
      </c>
      <c r="O410" s="27">
        <v>347965</v>
      </c>
      <c r="P410" s="11"/>
    </row>
    <row r="411" spans="1:16" ht="13.5" customHeight="1" x14ac:dyDescent="0.2">
      <c r="A411" s="12" t="s">
        <v>505</v>
      </c>
      <c r="B411" s="24"/>
      <c r="C411" s="24"/>
      <c r="E411" s="10"/>
      <c r="F411" s="11"/>
      <c r="G411" s="10"/>
      <c r="H411" s="2"/>
      <c r="I411" s="32">
        <v>73500</v>
      </c>
      <c r="J411" s="11"/>
      <c r="K411" s="33" t="s">
        <v>14</v>
      </c>
      <c r="L411" s="41"/>
      <c r="M411" s="27">
        <v>840882</v>
      </c>
      <c r="O411" s="27">
        <v>99669</v>
      </c>
      <c r="P411" s="11"/>
    </row>
    <row r="412" spans="1:16" ht="13.5" customHeight="1" x14ac:dyDescent="0.2">
      <c r="A412" s="12" t="s">
        <v>506</v>
      </c>
      <c r="B412" s="24"/>
      <c r="C412" s="24"/>
      <c r="E412" s="10"/>
      <c r="F412" s="11"/>
      <c r="G412" s="10"/>
      <c r="H412" s="2"/>
      <c r="I412" s="32">
        <v>79600</v>
      </c>
      <c r="J412" s="11"/>
      <c r="K412" s="33" t="s">
        <v>14</v>
      </c>
      <c r="L412" s="41"/>
      <c r="M412" s="27">
        <v>156814</v>
      </c>
      <c r="O412" s="27">
        <v>18587</v>
      </c>
      <c r="P412" s="11"/>
    </row>
    <row r="413" spans="1:16" ht="13.5" customHeight="1" x14ac:dyDescent="0.2">
      <c r="A413" s="12" t="s">
        <v>507</v>
      </c>
      <c r="B413" s="24"/>
      <c r="C413" s="24"/>
      <c r="E413" s="10"/>
      <c r="F413" s="11"/>
      <c r="G413" s="10"/>
      <c r="H413" s="2"/>
      <c r="I413" s="32">
        <v>51600</v>
      </c>
      <c r="J413" s="11"/>
      <c r="K413" s="33" t="s">
        <v>14</v>
      </c>
      <c r="L413" s="41"/>
      <c r="M413" s="27">
        <v>4725575</v>
      </c>
      <c r="O413" s="27">
        <v>560119</v>
      </c>
      <c r="P413" s="11"/>
    </row>
    <row r="414" spans="1:16" ht="13.5" customHeight="1" x14ac:dyDescent="0.2">
      <c r="A414" s="12" t="s">
        <v>508</v>
      </c>
      <c r="B414" s="24"/>
      <c r="C414" s="24"/>
      <c r="E414" s="10"/>
      <c r="F414" s="11"/>
      <c r="G414" s="10"/>
      <c r="H414" s="2"/>
      <c r="I414" s="32">
        <v>80002</v>
      </c>
      <c r="J414" s="11"/>
      <c r="K414" s="33" t="s">
        <v>14</v>
      </c>
      <c r="L414" s="41"/>
      <c r="M414" s="27">
        <v>0</v>
      </c>
      <c r="O414" s="27">
        <v>0</v>
      </c>
      <c r="P414" s="11"/>
    </row>
    <row r="415" spans="1:16" ht="13.5" customHeight="1" x14ac:dyDescent="0.2">
      <c r="A415" s="12" t="s">
        <v>509</v>
      </c>
      <c r="B415" s="24"/>
      <c r="C415" s="24"/>
      <c r="E415" s="10"/>
      <c r="F415" s="11"/>
      <c r="G415" s="10"/>
      <c r="H415" s="2"/>
      <c r="I415" s="32">
        <v>85802</v>
      </c>
      <c r="J415" s="11"/>
      <c r="K415" s="33" t="s">
        <v>14</v>
      </c>
      <c r="L415" s="41"/>
      <c r="M415" s="27">
        <v>215192</v>
      </c>
      <c r="O415" s="27">
        <v>25507</v>
      </c>
      <c r="P415" s="11"/>
    </row>
    <row r="416" spans="1:16" ht="13.5" customHeight="1" x14ac:dyDescent="0.2">
      <c r="A416" s="12" t="s">
        <v>510</v>
      </c>
      <c r="B416" s="24"/>
      <c r="C416" s="24"/>
      <c r="E416" s="10"/>
      <c r="F416" s="11"/>
      <c r="G416" s="10"/>
      <c r="H416" s="2"/>
      <c r="I416" s="32">
        <v>46600</v>
      </c>
      <c r="J416" s="11"/>
      <c r="K416" s="33" t="s">
        <v>14</v>
      </c>
      <c r="L416" s="41"/>
      <c r="M416" s="27">
        <v>1190364</v>
      </c>
      <c r="O416" s="27">
        <v>141093</v>
      </c>
      <c r="P416" s="11"/>
    </row>
    <row r="417" spans="1:16" ht="13.5" customHeight="1" x14ac:dyDescent="0.2">
      <c r="A417" s="12" t="s">
        <v>511</v>
      </c>
      <c r="B417" s="24"/>
      <c r="C417" s="24"/>
      <c r="E417" s="10"/>
      <c r="F417" s="11"/>
      <c r="G417" s="10"/>
      <c r="H417" s="2"/>
      <c r="I417" s="32">
        <v>31500</v>
      </c>
      <c r="J417" s="11"/>
      <c r="K417" s="33" t="s">
        <v>15</v>
      </c>
      <c r="L417" s="41"/>
      <c r="M417" s="27">
        <v>1487270</v>
      </c>
      <c r="O417" s="27">
        <v>176285</v>
      </c>
      <c r="P417" s="11"/>
    </row>
    <row r="418" spans="1:16" ht="13.5" customHeight="1" x14ac:dyDescent="0.2">
      <c r="A418" s="12" t="s">
        <v>512</v>
      </c>
      <c r="B418" s="24"/>
      <c r="C418" s="24"/>
      <c r="E418" s="10"/>
      <c r="F418" s="11"/>
      <c r="G418" s="10"/>
      <c r="H418" s="2"/>
      <c r="I418" s="32">
        <v>57200</v>
      </c>
      <c r="J418" s="11"/>
      <c r="K418" s="33" t="s">
        <v>15</v>
      </c>
      <c r="L418" s="41"/>
      <c r="M418" s="27">
        <v>823715</v>
      </c>
      <c r="O418" s="27">
        <v>97634</v>
      </c>
      <c r="P418" s="11"/>
    </row>
    <row r="419" spans="1:16" ht="13.5" customHeight="1" x14ac:dyDescent="0.2">
      <c r="A419" s="12" t="s">
        <v>513</v>
      </c>
      <c r="B419" s="24"/>
      <c r="C419" s="24"/>
      <c r="E419" s="10"/>
      <c r="F419" s="11"/>
      <c r="G419" s="10"/>
      <c r="H419" s="2"/>
      <c r="I419" s="32">
        <v>61300</v>
      </c>
      <c r="J419" s="11"/>
      <c r="K419" s="33" t="s">
        <v>15</v>
      </c>
      <c r="L419" s="41"/>
      <c r="M419" s="27">
        <v>1041592</v>
      </c>
      <c r="O419" s="27">
        <v>123459</v>
      </c>
      <c r="P419" s="11"/>
    </row>
    <row r="420" spans="1:16" ht="13.5" customHeight="1" x14ac:dyDescent="0.2">
      <c r="A420" s="12" t="s">
        <v>514</v>
      </c>
      <c r="B420" s="24"/>
      <c r="C420" s="24"/>
      <c r="E420" s="10"/>
      <c r="F420" s="11"/>
      <c r="G420" s="10"/>
      <c r="H420" s="2"/>
      <c r="I420" s="32">
        <v>38200</v>
      </c>
      <c r="J420" s="11"/>
      <c r="K420" s="33" t="s">
        <v>15</v>
      </c>
      <c r="L420" s="41"/>
      <c r="M420" s="27">
        <v>1486739</v>
      </c>
      <c r="O420" s="27">
        <v>176222</v>
      </c>
      <c r="P420" s="11"/>
    </row>
    <row r="421" spans="1:16" ht="13.5" customHeight="1" x14ac:dyDescent="0.2">
      <c r="A421" s="12" t="s">
        <v>515</v>
      </c>
      <c r="B421" s="24"/>
      <c r="C421" s="24"/>
      <c r="E421" s="10"/>
      <c r="F421" s="11"/>
      <c r="G421" s="10"/>
      <c r="H421" s="2"/>
      <c r="I421" s="32">
        <v>46500</v>
      </c>
      <c r="J421" s="11"/>
      <c r="K421" s="33" t="s">
        <v>15</v>
      </c>
      <c r="L421" s="41"/>
      <c r="M421" s="27">
        <v>1353184</v>
      </c>
      <c r="O421" s="27">
        <v>160392</v>
      </c>
      <c r="P421" s="11"/>
    </row>
    <row r="422" spans="1:16" ht="13.5" customHeight="1" x14ac:dyDescent="0.2">
      <c r="A422" s="12" t="s">
        <v>516</v>
      </c>
      <c r="B422" s="24"/>
      <c r="C422" s="24"/>
      <c r="E422" s="10"/>
      <c r="F422" s="11"/>
      <c r="G422" s="10"/>
      <c r="H422" s="2"/>
      <c r="I422" s="32">
        <v>52900</v>
      </c>
      <c r="J422" s="11"/>
      <c r="K422" s="33" t="s">
        <v>15</v>
      </c>
      <c r="L422" s="41"/>
      <c r="M422" s="27">
        <v>1242651</v>
      </c>
      <c r="O422" s="27">
        <v>147291</v>
      </c>
      <c r="P422" s="11"/>
    </row>
    <row r="423" spans="1:16" ht="13.5" customHeight="1" x14ac:dyDescent="0.2">
      <c r="A423" s="12" t="s">
        <v>517</v>
      </c>
      <c r="B423" s="24"/>
      <c r="C423" s="24"/>
      <c r="E423" s="10"/>
      <c r="F423" s="11"/>
      <c r="G423" s="10"/>
      <c r="H423" s="2"/>
      <c r="I423" s="32">
        <v>30000</v>
      </c>
      <c r="J423" s="11"/>
      <c r="K423" s="33" t="s">
        <v>15</v>
      </c>
      <c r="L423" s="41"/>
      <c r="M423" s="27">
        <v>1886421</v>
      </c>
      <c r="O423" s="27">
        <v>223596</v>
      </c>
      <c r="P423" s="11"/>
    </row>
    <row r="424" spans="1:16" ht="13.5" customHeight="1" x14ac:dyDescent="0.2">
      <c r="A424" s="104" t="s">
        <v>518</v>
      </c>
      <c r="B424" s="24"/>
      <c r="C424" s="24"/>
      <c r="E424" s="10"/>
      <c r="F424" s="11"/>
      <c r="G424" s="10"/>
      <c r="H424" s="2"/>
      <c r="I424" s="83">
        <v>35500</v>
      </c>
      <c r="J424" s="103"/>
      <c r="K424" s="33" t="s">
        <v>15</v>
      </c>
      <c r="L424" s="41"/>
      <c r="M424" s="27">
        <v>3402649</v>
      </c>
      <c r="O424" s="27">
        <v>403314</v>
      </c>
      <c r="P424" s="11"/>
    </row>
    <row r="425" spans="1:16" ht="13.5" customHeight="1" x14ac:dyDescent="0.2">
      <c r="A425" s="12" t="s">
        <v>519</v>
      </c>
      <c r="B425" s="24"/>
      <c r="C425" s="24"/>
      <c r="E425" s="10"/>
      <c r="F425" s="11"/>
      <c r="G425" s="10"/>
      <c r="H425" s="2"/>
      <c r="I425" s="32">
        <v>31300</v>
      </c>
      <c r="J425" s="11"/>
      <c r="K425" s="33" t="s">
        <v>15</v>
      </c>
      <c r="L425" s="41"/>
      <c r="M425" s="27">
        <v>2434423</v>
      </c>
      <c r="O425" s="27">
        <v>288550</v>
      </c>
      <c r="P425" s="11"/>
    </row>
    <row r="426" spans="1:16" ht="13.5" customHeight="1" x14ac:dyDescent="0.2">
      <c r="A426" s="12" t="s">
        <v>520</v>
      </c>
      <c r="B426" s="24"/>
      <c r="C426" s="24"/>
      <c r="E426" s="10"/>
      <c r="F426" s="11"/>
      <c r="G426" s="10"/>
      <c r="H426" s="2"/>
      <c r="I426" s="32">
        <v>30100</v>
      </c>
      <c r="J426" s="11"/>
      <c r="K426" s="33" t="s">
        <v>15</v>
      </c>
      <c r="L426" s="41"/>
      <c r="M426" s="27">
        <v>2040085</v>
      </c>
      <c r="O426" s="27">
        <v>241810</v>
      </c>
      <c r="P426" s="11"/>
    </row>
    <row r="427" spans="1:16" ht="13.5" customHeight="1" x14ac:dyDescent="0.2">
      <c r="A427" s="12" t="s">
        <v>521</v>
      </c>
      <c r="B427" s="24"/>
      <c r="C427" s="24"/>
      <c r="E427" s="10"/>
      <c r="F427" s="11"/>
      <c r="G427" s="10"/>
      <c r="H427" s="2"/>
      <c r="I427" s="32">
        <v>29600</v>
      </c>
      <c r="J427" s="11"/>
      <c r="K427" s="33" t="s">
        <v>15</v>
      </c>
      <c r="L427" s="41"/>
      <c r="M427" s="27">
        <v>1892645</v>
      </c>
      <c r="O427" s="27">
        <v>224334</v>
      </c>
      <c r="P427" s="11"/>
    </row>
    <row r="428" spans="1:16" ht="13.5" customHeight="1" x14ac:dyDescent="0.2">
      <c r="A428" s="12" t="s">
        <v>522</v>
      </c>
      <c r="B428" s="24"/>
      <c r="C428" s="24"/>
      <c r="E428" s="10"/>
      <c r="F428" s="11"/>
      <c r="G428" s="10"/>
      <c r="H428" s="2"/>
      <c r="I428" s="32">
        <v>66500</v>
      </c>
      <c r="J428" s="11"/>
      <c r="K428" s="33" t="s">
        <v>15</v>
      </c>
      <c r="L428" s="41" t="s">
        <v>30</v>
      </c>
      <c r="M428" s="27">
        <v>236702</v>
      </c>
      <c r="O428" s="27">
        <v>28056</v>
      </c>
      <c r="P428" s="11"/>
    </row>
    <row r="429" spans="1:16" ht="13.5" customHeight="1" x14ac:dyDescent="0.2">
      <c r="A429" s="12" t="s">
        <v>523</v>
      </c>
      <c r="B429" s="24"/>
      <c r="C429" s="24"/>
      <c r="E429" s="10"/>
      <c r="F429" s="11"/>
      <c r="G429" s="10"/>
      <c r="H429" s="2"/>
      <c r="I429" s="32">
        <v>66600</v>
      </c>
      <c r="J429" s="11"/>
      <c r="K429" s="33" t="s">
        <v>15</v>
      </c>
      <c r="L429" s="41"/>
      <c r="M429" s="27">
        <v>421091</v>
      </c>
      <c r="O429" s="27">
        <v>49912</v>
      </c>
      <c r="P429" s="11"/>
    </row>
    <row r="430" spans="1:16" ht="13.5" customHeight="1" x14ac:dyDescent="0.2">
      <c r="A430" s="12" t="s">
        <v>524</v>
      </c>
      <c r="B430" s="24"/>
      <c r="C430" s="24"/>
      <c r="E430" s="10"/>
      <c r="F430" s="11"/>
      <c r="G430" s="10"/>
      <c r="H430" s="2"/>
      <c r="I430" s="32">
        <v>52400</v>
      </c>
      <c r="J430" s="11"/>
      <c r="K430" s="33" t="s">
        <v>15</v>
      </c>
      <c r="L430" s="41"/>
      <c r="M430" s="27">
        <v>751415</v>
      </c>
      <c r="O430" s="27">
        <v>89065</v>
      </c>
      <c r="P430" s="11"/>
    </row>
    <row r="431" spans="1:16" ht="13.5" customHeight="1" x14ac:dyDescent="0.2">
      <c r="A431" s="12" t="s">
        <v>525</v>
      </c>
      <c r="B431" s="24"/>
      <c r="C431" s="24"/>
      <c r="E431" s="10"/>
      <c r="F431" s="11"/>
      <c r="G431" s="10"/>
      <c r="H431" s="2"/>
      <c r="I431" s="32">
        <v>51100</v>
      </c>
      <c r="J431" s="11"/>
      <c r="K431" s="33" t="s">
        <v>15</v>
      </c>
      <c r="L431" s="41"/>
      <c r="M431" s="27">
        <v>2394913</v>
      </c>
      <c r="O431" s="27">
        <v>283867</v>
      </c>
      <c r="P431" s="11"/>
    </row>
    <row r="432" spans="1:16" ht="13.5" customHeight="1" x14ac:dyDescent="0.2">
      <c r="A432" s="12" t="s">
        <v>526</v>
      </c>
      <c r="B432" s="24"/>
      <c r="C432" s="24"/>
      <c r="E432" s="10"/>
      <c r="F432" s="11"/>
      <c r="G432" s="10"/>
      <c r="H432" s="2"/>
      <c r="I432" s="32">
        <v>58300</v>
      </c>
      <c r="J432" s="11"/>
      <c r="K432" s="33" t="s">
        <v>15</v>
      </c>
      <c r="L432" s="41"/>
      <c r="M432" s="27">
        <v>1129960</v>
      </c>
      <c r="O432" s="27">
        <v>133933</v>
      </c>
      <c r="P432" s="11"/>
    </row>
    <row r="433" spans="1:16" ht="13.5" customHeight="1" x14ac:dyDescent="0.2">
      <c r="A433" s="12" t="s">
        <v>527</v>
      </c>
      <c r="B433" s="24"/>
      <c r="C433" s="24"/>
      <c r="E433" s="10"/>
      <c r="F433" s="11"/>
      <c r="G433" s="10"/>
      <c r="H433" s="2"/>
      <c r="I433" s="32">
        <v>56800</v>
      </c>
      <c r="J433" s="11"/>
      <c r="K433" s="33" t="s">
        <v>15</v>
      </c>
      <c r="L433" s="41"/>
      <c r="M433" s="27">
        <v>1539575</v>
      </c>
      <c r="O433" s="27">
        <v>182485</v>
      </c>
      <c r="P433" s="11"/>
    </row>
    <row r="434" spans="1:16" ht="13.5" customHeight="1" x14ac:dyDescent="0.2">
      <c r="A434" s="12" t="s">
        <v>528</v>
      </c>
      <c r="B434" s="24"/>
      <c r="C434" s="24"/>
      <c r="E434" s="10"/>
      <c r="F434" s="11"/>
      <c r="G434" s="10"/>
      <c r="H434" s="2"/>
      <c r="I434" s="32">
        <v>57800</v>
      </c>
      <c r="J434" s="11"/>
      <c r="K434" s="33" t="s">
        <v>15</v>
      </c>
      <c r="M434" s="27">
        <v>1210323</v>
      </c>
      <c r="O434" s="27">
        <v>143459</v>
      </c>
      <c r="P434" s="11"/>
    </row>
    <row r="435" spans="1:16" ht="13.5" customHeight="1" x14ac:dyDescent="0.2">
      <c r="A435" s="12" t="s">
        <v>529</v>
      </c>
      <c r="B435" s="24"/>
      <c r="C435" s="24"/>
      <c r="E435" s="10"/>
      <c r="F435" s="11"/>
      <c r="G435" s="10"/>
      <c r="H435" s="2"/>
      <c r="I435" s="32">
        <v>30900</v>
      </c>
      <c r="J435" s="11"/>
      <c r="K435" s="33" t="s">
        <v>15</v>
      </c>
      <c r="M435" s="27">
        <v>2113541</v>
      </c>
      <c r="O435" s="27">
        <v>250517</v>
      </c>
      <c r="P435" s="11"/>
    </row>
    <row r="436" spans="1:16" ht="13.5" customHeight="1" x14ac:dyDescent="0.2">
      <c r="A436" s="12" t="s">
        <v>530</v>
      </c>
      <c r="B436" s="24"/>
      <c r="C436" s="24"/>
      <c r="E436" s="10"/>
      <c r="F436" s="11"/>
      <c r="G436" s="10"/>
      <c r="H436" s="2"/>
      <c r="I436" s="32">
        <v>53400</v>
      </c>
      <c r="J436" s="11"/>
      <c r="K436" s="33" t="s">
        <v>15</v>
      </c>
      <c r="L436" s="41"/>
      <c r="M436" s="27">
        <v>823246</v>
      </c>
      <c r="O436" s="27">
        <v>97579</v>
      </c>
      <c r="P436" s="11"/>
    </row>
    <row r="437" spans="1:16" ht="13.5" customHeight="1" x14ac:dyDescent="0.2">
      <c r="A437" s="12" t="s">
        <v>531</v>
      </c>
      <c r="B437" s="24"/>
      <c r="C437" s="24"/>
      <c r="E437" s="10"/>
      <c r="F437" s="11"/>
      <c r="G437" s="10"/>
      <c r="H437" s="2"/>
      <c r="I437" s="32">
        <v>53300</v>
      </c>
      <c r="J437" s="11"/>
      <c r="K437" s="33" t="s">
        <v>15</v>
      </c>
      <c r="L437" s="41"/>
      <c r="M437" s="27">
        <v>822377</v>
      </c>
      <c r="O437" s="27">
        <v>97476</v>
      </c>
      <c r="P437" s="11"/>
    </row>
    <row r="438" spans="1:16" ht="13.5" customHeight="1" x14ac:dyDescent="0.2">
      <c r="A438" s="12" t="s">
        <v>532</v>
      </c>
      <c r="B438" s="24"/>
      <c r="C438" s="24"/>
      <c r="E438" s="10"/>
      <c r="F438" s="11"/>
      <c r="G438" s="10"/>
      <c r="H438" s="2"/>
      <c r="I438" s="32">
        <v>39700</v>
      </c>
      <c r="J438" s="11"/>
      <c r="K438" s="33" t="s">
        <v>15</v>
      </c>
      <c r="M438" s="27">
        <v>2764691</v>
      </c>
      <c r="O438" s="27">
        <v>327697</v>
      </c>
      <c r="P438" s="11"/>
    </row>
    <row r="439" spans="1:16" ht="13.5" customHeight="1" x14ac:dyDescent="0.2">
      <c r="A439" s="12" t="s">
        <v>533</v>
      </c>
      <c r="B439" s="24"/>
      <c r="C439" s="24"/>
      <c r="E439" s="10"/>
      <c r="F439" s="11"/>
      <c r="G439" s="10"/>
      <c r="H439" s="2"/>
      <c r="I439" s="32">
        <v>71400</v>
      </c>
      <c r="J439" s="11"/>
      <c r="K439" s="33" t="s">
        <v>15</v>
      </c>
      <c r="L439" s="41"/>
      <c r="M439" s="27">
        <v>11393105</v>
      </c>
      <c r="O439" s="27">
        <v>1350417</v>
      </c>
      <c r="P439" s="11"/>
    </row>
    <row r="440" spans="1:16" ht="13.5" customHeight="1" x14ac:dyDescent="0.2">
      <c r="A440" s="12" t="s">
        <v>533</v>
      </c>
      <c r="B440" s="24"/>
      <c r="C440" s="24"/>
      <c r="E440" s="10"/>
      <c r="F440" s="11"/>
      <c r="G440" s="10"/>
      <c r="H440" s="2"/>
      <c r="I440" s="32">
        <v>71403</v>
      </c>
      <c r="J440" s="11"/>
      <c r="K440" s="33" t="s">
        <v>15</v>
      </c>
      <c r="L440" s="41"/>
      <c r="M440" s="27">
        <v>3938704</v>
      </c>
      <c r="O440" s="27">
        <v>466852</v>
      </c>
      <c r="P440" s="11"/>
    </row>
    <row r="441" spans="1:16" ht="13.5" customHeight="1" x14ac:dyDescent="0.2">
      <c r="A441" s="12" t="s">
        <v>534</v>
      </c>
      <c r="B441" s="24"/>
      <c r="C441" s="24"/>
      <c r="E441" s="10"/>
      <c r="F441" s="11"/>
      <c r="G441" s="10"/>
      <c r="H441" s="2"/>
      <c r="I441" s="32">
        <v>71404</v>
      </c>
      <c r="J441" s="11"/>
      <c r="K441" s="33" t="s">
        <v>15</v>
      </c>
      <c r="L441" s="41"/>
      <c r="M441" s="27">
        <v>0</v>
      </c>
      <c r="O441" s="27">
        <v>0</v>
      </c>
      <c r="P441" s="11"/>
    </row>
    <row r="442" spans="1:16" ht="13.5" customHeight="1" x14ac:dyDescent="0.2">
      <c r="A442" s="12" t="s">
        <v>535</v>
      </c>
      <c r="B442" s="24"/>
      <c r="C442" s="24"/>
      <c r="E442" s="10"/>
      <c r="F442" s="11"/>
      <c r="G442" s="10"/>
      <c r="H442" s="2"/>
      <c r="I442" s="32">
        <v>52500</v>
      </c>
      <c r="J442" s="11"/>
      <c r="K442" s="33" t="s">
        <v>15</v>
      </c>
      <c r="L442" s="41"/>
      <c r="M442" s="27">
        <v>1136433</v>
      </c>
      <c r="O442" s="27">
        <v>134701</v>
      </c>
      <c r="P442" s="11"/>
    </row>
    <row r="443" spans="1:16" ht="13.5" customHeight="1" x14ac:dyDescent="0.2">
      <c r="A443" s="12" t="s">
        <v>536</v>
      </c>
      <c r="B443" s="24"/>
      <c r="C443" s="24"/>
      <c r="E443" s="10"/>
      <c r="F443" s="11"/>
      <c r="G443" s="10"/>
      <c r="H443" s="2"/>
      <c r="I443" s="32">
        <v>51700</v>
      </c>
      <c r="J443" s="11"/>
      <c r="K443" s="33" t="s">
        <v>15</v>
      </c>
      <c r="L443" s="41"/>
      <c r="M443" s="27">
        <v>3484036</v>
      </c>
      <c r="O443" s="27">
        <v>412960</v>
      </c>
      <c r="P443" s="11"/>
    </row>
    <row r="444" spans="1:16" ht="13.5" customHeight="1" x14ac:dyDescent="0.2">
      <c r="A444" s="12" t="s">
        <v>537</v>
      </c>
      <c r="B444" s="24"/>
      <c r="C444" s="24"/>
      <c r="E444" s="10"/>
      <c r="F444" s="11"/>
      <c r="G444" s="10"/>
      <c r="H444" s="2"/>
      <c r="I444" s="32">
        <v>32900</v>
      </c>
      <c r="J444" s="11"/>
      <c r="K444" s="33" t="s">
        <v>15</v>
      </c>
      <c r="L444" s="41"/>
      <c r="M444" s="27">
        <v>5086958</v>
      </c>
      <c r="O444" s="27">
        <v>602954</v>
      </c>
      <c r="P444" s="11"/>
    </row>
    <row r="445" spans="1:16" ht="13.5" customHeight="1" x14ac:dyDescent="0.2">
      <c r="A445" s="12" t="s">
        <v>538</v>
      </c>
      <c r="B445" s="24"/>
      <c r="C445" s="24"/>
      <c r="E445" s="10"/>
      <c r="F445" s="11"/>
      <c r="G445" s="10"/>
      <c r="H445" s="2"/>
      <c r="I445" s="32">
        <v>68800</v>
      </c>
      <c r="J445" s="11"/>
      <c r="K445" s="33" t="s">
        <v>15</v>
      </c>
      <c r="L445" s="41"/>
      <c r="M445" s="27">
        <v>890484</v>
      </c>
      <c r="O445" s="27">
        <v>105548</v>
      </c>
      <c r="P445" s="11"/>
    </row>
    <row r="446" spans="1:16" ht="13.5" customHeight="1" x14ac:dyDescent="0.2">
      <c r="A446" s="12" t="s">
        <v>539</v>
      </c>
      <c r="B446" s="24"/>
      <c r="C446" s="24"/>
      <c r="E446" s="10"/>
      <c r="F446" s="11"/>
      <c r="G446" s="10"/>
      <c r="H446" s="2"/>
      <c r="I446" s="32">
        <v>47700</v>
      </c>
      <c r="J446" s="11"/>
      <c r="K446" s="33" t="s">
        <v>15</v>
      </c>
      <c r="L446" s="41"/>
      <c r="M446" s="27">
        <v>3360157</v>
      </c>
      <c r="O446" s="27">
        <v>398277</v>
      </c>
      <c r="P446" s="11"/>
    </row>
    <row r="447" spans="1:16" ht="13.5" customHeight="1" x14ac:dyDescent="0.2">
      <c r="A447" s="12" t="s">
        <v>540</v>
      </c>
      <c r="B447" s="24"/>
      <c r="C447" s="24"/>
      <c r="E447" s="10"/>
      <c r="F447" s="11"/>
      <c r="G447" s="10"/>
      <c r="H447" s="2"/>
      <c r="I447" s="32">
        <v>42700</v>
      </c>
      <c r="J447" s="11"/>
      <c r="K447" s="33" t="s">
        <v>15</v>
      </c>
      <c r="L447" s="41"/>
      <c r="M447" s="27">
        <v>755853</v>
      </c>
      <c r="O447" s="27">
        <v>89591</v>
      </c>
      <c r="P447" s="11"/>
    </row>
    <row r="448" spans="1:16" ht="13.5" customHeight="1" x14ac:dyDescent="0.2">
      <c r="A448" s="12" t="s">
        <v>541</v>
      </c>
      <c r="B448" s="24"/>
      <c r="C448" s="24"/>
      <c r="E448" s="10"/>
      <c r="F448" s="11"/>
      <c r="G448" s="10"/>
      <c r="H448" s="2"/>
      <c r="I448" s="32">
        <v>69100</v>
      </c>
      <c r="J448" s="11"/>
      <c r="K448" s="33" t="s">
        <v>15</v>
      </c>
      <c r="L448" s="41"/>
      <c r="M448" s="27">
        <v>702164</v>
      </c>
      <c r="O448" s="27">
        <v>83227</v>
      </c>
      <c r="P448" s="11"/>
    </row>
    <row r="449" spans="1:16" ht="13.5" customHeight="1" x14ac:dyDescent="0.2">
      <c r="A449" s="12" t="s">
        <v>542</v>
      </c>
      <c r="B449" s="24"/>
      <c r="C449" s="24"/>
      <c r="E449" s="10"/>
      <c r="F449" s="11"/>
      <c r="G449" s="10"/>
      <c r="H449" s="2"/>
      <c r="I449" s="32">
        <v>42600</v>
      </c>
      <c r="J449" s="11"/>
      <c r="K449" s="33" t="s">
        <v>15</v>
      </c>
      <c r="L449" s="41"/>
      <c r="M449" s="27">
        <v>6626519</v>
      </c>
      <c r="O449" s="27">
        <v>785437</v>
      </c>
      <c r="P449" s="11"/>
    </row>
    <row r="450" spans="1:16" ht="13.5" customHeight="1" x14ac:dyDescent="0.2">
      <c r="A450" s="12" t="s">
        <v>543</v>
      </c>
      <c r="B450" s="24"/>
      <c r="C450" s="24"/>
      <c r="E450" s="10"/>
      <c r="F450" s="11"/>
      <c r="G450" s="10"/>
      <c r="H450" s="2"/>
      <c r="I450" s="32">
        <v>46200</v>
      </c>
      <c r="J450" s="11"/>
      <c r="K450" s="33" t="s">
        <v>15</v>
      </c>
      <c r="M450" s="27">
        <v>2216273</v>
      </c>
      <c r="O450" s="27">
        <v>262693</v>
      </c>
      <c r="P450" s="11"/>
    </row>
    <row r="451" spans="1:16" ht="13.5" customHeight="1" x14ac:dyDescent="0.2">
      <c r="A451" s="12" t="s">
        <v>544</v>
      </c>
      <c r="B451" s="24"/>
      <c r="C451" s="24"/>
      <c r="E451" s="10"/>
      <c r="F451" s="11"/>
      <c r="G451" s="10"/>
      <c r="H451" s="2"/>
      <c r="I451" s="32">
        <v>45500</v>
      </c>
      <c r="J451" s="11"/>
      <c r="K451" s="33" t="s">
        <v>15</v>
      </c>
      <c r="L451" s="41"/>
      <c r="M451" s="27">
        <v>2071825</v>
      </c>
      <c r="O451" s="27">
        <v>245572</v>
      </c>
      <c r="P451" s="11"/>
    </row>
    <row r="452" spans="1:16" ht="13.5" customHeight="1" x14ac:dyDescent="0.2">
      <c r="A452" s="12" t="s">
        <v>545</v>
      </c>
      <c r="B452" s="24"/>
      <c r="C452" s="24"/>
      <c r="E452" s="10"/>
      <c r="F452" s="11"/>
      <c r="G452" s="10"/>
      <c r="H452" s="2"/>
      <c r="I452" s="32">
        <v>72500</v>
      </c>
      <c r="J452" s="11"/>
      <c r="K452" s="33" t="s">
        <v>15</v>
      </c>
      <c r="L452" s="41"/>
      <c r="M452" s="27">
        <v>995471</v>
      </c>
      <c r="O452" s="27">
        <v>117993</v>
      </c>
      <c r="P452" s="11"/>
    </row>
    <row r="453" spans="1:16" ht="13.5" customHeight="1" x14ac:dyDescent="0.2">
      <c r="A453" s="12" t="s">
        <v>546</v>
      </c>
      <c r="B453" s="24"/>
      <c r="C453" s="24"/>
      <c r="E453" s="10"/>
      <c r="F453" s="11"/>
      <c r="G453" s="10"/>
      <c r="H453" s="2"/>
      <c r="I453" s="32">
        <v>39200</v>
      </c>
      <c r="J453" s="11"/>
      <c r="K453" s="33" t="s">
        <v>15</v>
      </c>
      <c r="L453" s="41"/>
      <c r="M453" s="27">
        <v>917532</v>
      </c>
      <c r="O453" s="27">
        <v>108754</v>
      </c>
      <c r="P453" s="11"/>
    </row>
    <row r="454" spans="1:16" ht="13.5" customHeight="1" x14ac:dyDescent="0.2">
      <c r="A454" s="12" t="s">
        <v>547</v>
      </c>
      <c r="B454" s="24"/>
      <c r="C454" s="24"/>
      <c r="E454" s="10"/>
      <c r="F454" s="11"/>
      <c r="G454" s="10"/>
      <c r="H454" s="2"/>
      <c r="I454" s="32">
        <v>41700</v>
      </c>
      <c r="J454" s="11"/>
      <c r="K454" s="33" t="s">
        <v>15</v>
      </c>
      <c r="L454" s="41"/>
      <c r="M454" s="27">
        <v>3511764</v>
      </c>
      <c r="O454" s="27">
        <v>416247</v>
      </c>
      <c r="P454" s="11"/>
    </row>
    <row r="455" spans="1:16" ht="13.5" customHeight="1" x14ac:dyDescent="0.2">
      <c r="A455" s="12" t="s">
        <v>548</v>
      </c>
      <c r="B455" s="24"/>
      <c r="C455" s="24"/>
      <c r="E455" s="10"/>
      <c r="F455" s="11"/>
      <c r="G455" s="10"/>
      <c r="H455" s="2"/>
      <c r="I455" s="32">
        <v>46800</v>
      </c>
      <c r="J455" s="11"/>
      <c r="K455" s="33" t="s">
        <v>15</v>
      </c>
      <c r="L455" s="41"/>
      <c r="M455" s="27">
        <v>2692381</v>
      </c>
      <c r="O455" s="27">
        <v>319126</v>
      </c>
      <c r="P455" s="11"/>
    </row>
    <row r="456" spans="1:16" ht="13.5" customHeight="1" x14ac:dyDescent="0.2">
      <c r="A456" s="12" t="s">
        <v>549</v>
      </c>
      <c r="B456" s="24"/>
      <c r="C456" s="24"/>
      <c r="E456" s="10"/>
      <c r="F456" s="11"/>
      <c r="G456" s="10"/>
      <c r="H456" s="2"/>
      <c r="I456" s="32">
        <v>58100</v>
      </c>
      <c r="J456" s="11"/>
      <c r="K456" s="33" t="s">
        <v>15</v>
      </c>
      <c r="L456" s="41"/>
      <c r="M456" s="27">
        <v>1793145</v>
      </c>
      <c r="O456" s="27">
        <v>212540</v>
      </c>
      <c r="P456" s="11"/>
    </row>
    <row r="457" spans="1:16" ht="13.5" customHeight="1" x14ac:dyDescent="0.2">
      <c r="A457" s="12" t="s">
        <v>550</v>
      </c>
      <c r="B457" s="24"/>
      <c r="C457" s="24"/>
      <c r="E457" s="10"/>
      <c r="F457" s="11"/>
      <c r="G457" s="10"/>
      <c r="H457" s="2"/>
      <c r="I457" s="32">
        <v>42500</v>
      </c>
      <c r="J457" s="11"/>
      <c r="K457" s="33" t="s">
        <v>15</v>
      </c>
      <c r="M457" s="27">
        <v>1405653</v>
      </c>
      <c r="O457" s="27">
        <v>166611</v>
      </c>
      <c r="P457" s="11"/>
    </row>
    <row r="458" spans="1:16" ht="13.5" customHeight="1" x14ac:dyDescent="0.2">
      <c r="A458" s="12" t="s">
        <v>551</v>
      </c>
      <c r="B458" s="24"/>
      <c r="C458" s="24"/>
      <c r="E458" s="10"/>
      <c r="F458" s="11"/>
      <c r="G458" s="10"/>
      <c r="H458" s="2"/>
      <c r="I458" s="32">
        <v>63300</v>
      </c>
      <c r="J458" s="11"/>
      <c r="K458" s="33" t="s">
        <v>16</v>
      </c>
      <c r="M458" s="27">
        <v>3858531</v>
      </c>
      <c r="O458" s="27">
        <v>457349</v>
      </c>
      <c r="P458" s="11"/>
    </row>
    <row r="459" spans="1:16" ht="13.5" customHeight="1" x14ac:dyDescent="0.2">
      <c r="A459" s="12" t="s">
        <v>552</v>
      </c>
      <c r="B459" s="24"/>
      <c r="C459" s="24"/>
      <c r="E459" s="10"/>
      <c r="F459" s="11"/>
      <c r="G459" s="10"/>
      <c r="H459" s="2"/>
      <c r="I459" s="32">
        <v>55600</v>
      </c>
      <c r="J459" s="11"/>
      <c r="K459" s="33" t="s">
        <v>16</v>
      </c>
      <c r="M459" s="27">
        <v>614041</v>
      </c>
      <c r="O459" s="27">
        <v>72782</v>
      </c>
      <c r="P459" s="11"/>
    </row>
    <row r="460" spans="1:16" ht="13.5" customHeight="1" x14ac:dyDescent="0.2">
      <c r="A460" s="12" t="s">
        <v>553</v>
      </c>
      <c r="B460" s="24"/>
      <c r="C460" s="24"/>
      <c r="E460" s="10"/>
      <c r="F460" s="11"/>
      <c r="G460" s="10"/>
      <c r="H460" s="2"/>
      <c r="I460" s="32">
        <v>62100</v>
      </c>
      <c r="J460" s="11"/>
      <c r="K460" s="33" t="s">
        <v>16</v>
      </c>
      <c r="L460" s="41"/>
      <c r="M460" s="27">
        <v>844470</v>
      </c>
      <c r="O460" s="27">
        <v>100094</v>
      </c>
      <c r="P460" s="11"/>
    </row>
    <row r="461" spans="1:16" ht="13.5" customHeight="1" x14ac:dyDescent="0.2">
      <c r="A461" s="12" t="s">
        <v>554</v>
      </c>
      <c r="B461" s="24"/>
      <c r="C461" s="24"/>
      <c r="E461" s="10"/>
      <c r="F461" s="11"/>
      <c r="G461" s="10"/>
      <c r="H461" s="2"/>
      <c r="I461" s="32">
        <v>63400</v>
      </c>
      <c r="J461" s="11"/>
      <c r="K461" s="33" t="s">
        <v>16</v>
      </c>
      <c r="L461" s="41"/>
      <c r="M461" s="27">
        <v>1109350</v>
      </c>
      <c r="O461" s="27">
        <v>131491</v>
      </c>
      <c r="P461" s="11"/>
    </row>
    <row r="462" spans="1:16" ht="13.5" customHeight="1" x14ac:dyDescent="0.2">
      <c r="A462" s="12" t="s">
        <v>555</v>
      </c>
      <c r="B462" s="24"/>
      <c r="C462" s="24"/>
      <c r="E462" s="10"/>
      <c r="F462" s="11"/>
      <c r="G462" s="10"/>
      <c r="H462" s="2"/>
      <c r="I462" s="32">
        <v>53900</v>
      </c>
      <c r="J462" s="11"/>
      <c r="K462" s="33" t="s">
        <v>16</v>
      </c>
      <c r="L462" s="41"/>
      <c r="M462" s="27">
        <v>4237654</v>
      </c>
      <c r="O462" s="27">
        <v>502286</v>
      </c>
      <c r="P462" s="11"/>
    </row>
    <row r="463" spans="1:16" ht="13.5" customHeight="1" x14ac:dyDescent="0.2">
      <c r="A463" s="12" t="s">
        <v>556</v>
      </c>
      <c r="B463" s="24"/>
      <c r="C463" s="24"/>
      <c r="E463" s="10"/>
      <c r="F463" s="11"/>
      <c r="G463" s="10"/>
      <c r="H463" s="2"/>
      <c r="I463" s="32">
        <v>55500</v>
      </c>
      <c r="J463" s="11"/>
      <c r="K463" s="33" t="s">
        <v>16</v>
      </c>
      <c r="L463" s="41"/>
      <c r="M463" s="27">
        <v>10704743</v>
      </c>
      <c r="O463" s="27">
        <v>1268826</v>
      </c>
      <c r="P463" s="11"/>
    </row>
    <row r="464" spans="1:16" ht="13.5" customHeight="1" x14ac:dyDescent="0.2">
      <c r="A464" s="12" t="s">
        <v>557</v>
      </c>
      <c r="B464" s="24"/>
      <c r="C464" s="24"/>
      <c r="E464" s="10"/>
      <c r="F464" s="11"/>
      <c r="G464" s="10"/>
      <c r="H464" s="2"/>
      <c r="I464" s="32">
        <v>66800</v>
      </c>
      <c r="J464" s="11"/>
      <c r="K464" s="33" t="s">
        <v>16</v>
      </c>
      <c r="L464" s="41"/>
      <c r="M464" s="27">
        <v>462898</v>
      </c>
      <c r="O464" s="27">
        <v>54867</v>
      </c>
      <c r="P464" s="11"/>
    </row>
    <row r="465" spans="1:16" ht="13.5" customHeight="1" x14ac:dyDescent="0.2">
      <c r="A465" s="12" t="s">
        <v>558</v>
      </c>
      <c r="B465" s="24"/>
      <c r="C465" s="24"/>
      <c r="E465" s="10"/>
      <c r="F465" s="11"/>
      <c r="G465" s="10"/>
      <c r="H465" s="2"/>
      <c r="I465" s="32">
        <v>67400</v>
      </c>
      <c r="J465" s="11"/>
      <c r="K465" s="33" t="s">
        <v>16</v>
      </c>
      <c r="L465" s="41"/>
      <c r="M465" s="27">
        <v>231900</v>
      </c>
      <c r="O465" s="27">
        <v>27487</v>
      </c>
      <c r="P465" s="11"/>
    </row>
    <row r="466" spans="1:16" ht="13.5" customHeight="1" x14ac:dyDescent="0.2">
      <c r="A466" s="12" t="s">
        <v>559</v>
      </c>
      <c r="B466" s="24"/>
      <c r="C466" s="24"/>
      <c r="E466" s="10"/>
      <c r="F466" s="11"/>
      <c r="G466" s="10"/>
      <c r="H466" s="2"/>
      <c r="I466" s="32">
        <v>67500</v>
      </c>
      <c r="J466" s="11"/>
      <c r="K466" s="33" t="s">
        <v>16</v>
      </c>
      <c r="L466" s="41"/>
      <c r="M466" s="27">
        <v>455822</v>
      </c>
      <c r="O466" s="27">
        <v>54028</v>
      </c>
      <c r="P466" s="11"/>
    </row>
    <row r="467" spans="1:16" ht="13.5" customHeight="1" x14ac:dyDescent="0.2">
      <c r="A467" s="12" t="s">
        <v>560</v>
      </c>
      <c r="B467" s="24"/>
      <c r="C467" s="24"/>
      <c r="E467" s="10"/>
      <c r="F467" s="11"/>
      <c r="G467" s="10"/>
      <c r="H467" s="2"/>
      <c r="I467" s="32">
        <v>49800</v>
      </c>
      <c r="J467" s="11"/>
      <c r="K467" s="33" t="s">
        <v>16</v>
      </c>
      <c r="L467" s="41"/>
      <c r="M467" s="27">
        <v>7182808</v>
      </c>
      <c r="O467" s="27">
        <v>851373</v>
      </c>
      <c r="P467" s="11"/>
    </row>
    <row r="468" spans="1:16" ht="13.5" customHeight="1" x14ac:dyDescent="0.2">
      <c r="A468" s="12" t="s">
        <v>561</v>
      </c>
      <c r="B468" s="24"/>
      <c r="C468" s="24"/>
      <c r="E468" s="10"/>
      <c r="F468" s="11"/>
      <c r="G468" s="10"/>
      <c r="H468" s="2"/>
      <c r="I468" s="32">
        <v>75200</v>
      </c>
      <c r="J468" s="11"/>
      <c r="K468" s="33" t="s">
        <v>16</v>
      </c>
      <c r="L468" s="41"/>
      <c r="M468" s="27">
        <v>737253</v>
      </c>
      <c r="O468" s="27">
        <v>87386</v>
      </c>
      <c r="P468" s="11"/>
    </row>
    <row r="469" spans="1:16" ht="13.5" customHeight="1" x14ac:dyDescent="0.2">
      <c r="A469" s="12" t="s">
        <v>562</v>
      </c>
      <c r="B469" s="24"/>
      <c r="C469" s="24"/>
      <c r="E469" s="10"/>
      <c r="F469" s="11"/>
      <c r="G469" s="10"/>
      <c r="H469" s="2"/>
      <c r="I469" s="32">
        <v>75400</v>
      </c>
      <c r="J469" s="11"/>
      <c r="K469" s="33" t="s">
        <v>16</v>
      </c>
      <c r="L469" s="41"/>
      <c r="M469" s="27">
        <v>328636</v>
      </c>
      <c r="O469" s="27">
        <v>38953</v>
      </c>
      <c r="P469" s="11"/>
    </row>
    <row r="470" spans="1:16" ht="13.5" customHeight="1" x14ac:dyDescent="0.2">
      <c r="A470" s="12" t="s">
        <v>563</v>
      </c>
      <c r="B470" s="24"/>
      <c r="C470" s="24"/>
      <c r="E470" s="10"/>
      <c r="F470" s="11"/>
      <c r="G470" s="10"/>
      <c r="H470" s="2"/>
      <c r="I470" s="32">
        <v>51800</v>
      </c>
      <c r="J470" s="11"/>
      <c r="K470" s="33" t="s">
        <v>16</v>
      </c>
      <c r="L470" s="41"/>
      <c r="M470" s="27">
        <v>3310642</v>
      </c>
      <c r="O470" s="27">
        <v>392408</v>
      </c>
      <c r="P470" s="11"/>
    </row>
    <row r="471" spans="1:16" ht="13.5" customHeight="1" x14ac:dyDescent="0.2">
      <c r="A471" s="12" t="s">
        <v>564</v>
      </c>
      <c r="B471" s="24"/>
      <c r="C471" s="24"/>
      <c r="E471" s="10"/>
      <c r="F471" s="11"/>
      <c r="G471" s="10"/>
      <c r="H471" s="2"/>
      <c r="I471" s="32">
        <v>52700</v>
      </c>
      <c r="J471" s="11"/>
      <c r="K471" s="33" t="s">
        <v>16</v>
      </c>
      <c r="L471" s="41"/>
      <c r="M471" s="27">
        <v>298959</v>
      </c>
      <c r="O471" s="27">
        <v>35435</v>
      </c>
      <c r="P471" s="11"/>
    </row>
    <row r="472" spans="1:16" ht="13.5" customHeight="1" x14ac:dyDescent="0.2">
      <c r="A472" s="12" t="s">
        <v>565</v>
      </c>
      <c r="B472" s="24"/>
      <c r="C472" s="24"/>
      <c r="E472" s="10"/>
      <c r="F472" s="11"/>
      <c r="G472" s="10"/>
      <c r="H472" s="2"/>
      <c r="I472" s="32">
        <v>33800</v>
      </c>
      <c r="J472" s="11"/>
      <c r="K472" s="33" t="s">
        <v>16</v>
      </c>
      <c r="L472" s="41"/>
      <c r="M472" s="27">
        <v>11339107</v>
      </c>
      <c r="O472" s="27">
        <v>1344017</v>
      </c>
      <c r="P472" s="11"/>
    </row>
    <row r="473" spans="1:16" ht="13.5" customHeight="1" x14ac:dyDescent="0.2">
      <c r="A473" s="12" t="s">
        <v>566</v>
      </c>
      <c r="B473" s="24"/>
      <c r="C473" s="24"/>
      <c r="E473" s="10"/>
      <c r="F473" s="11"/>
      <c r="G473" s="10"/>
      <c r="H473" s="2"/>
      <c r="I473" s="32">
        <v>75000</v>
      </c>
      <c r="J473" s="11"/>
      <c r="K473" s="33" t="s">
        <v>16</v>
      </c>
      <c r="L473" s="41"/>
      <c r="M473" s="27">
        <v>1488861</v>
      </c>
      <c r="O473" s="27">
        <v>176474</v>
      </c>
      <c r="P473" s="11"/>
    </row>
    <row r="474" spans="1:16" ht="13.5" customHeight="1" x14ac:dyDescent="0.2">
      <c r="A474" s="12" t="s">
        <v>567</v>
      </c>
      <c r="B474" s="24"/>
      <c r="C474" s="24"/>
      <c r="E474" s="10"/>
      <c r="F474" s="11"/>
      <c r="G474" s="10"/>
      <c r="H474" s="2"/>
      <c r="I474" s="32">
        <v>67900</v>
      </c>
      <c r="J474" s="11"/>
      <c r="K474" s="33" t="s">
        <v>16</v>
      </c>
      <c r="L474" s="41"/>
      <c r="M474" s="27">
        <v>635815</v>
      </c>
      <c r="O474" s="27">
        <v>75363</v>
      </c>
      <c r="P474" s="11"/>
    </row>
    <row r="475" spans="1:16" ht="13.5" customHeight="1" x14ac:dyDescent="0.2">
      <c r="A475" s="12" t="s">
        <v>568</v>
      </c>
      <c r="B475" s="24"/>
      <c r="C475" s="24"/>
      <c r="E475" s="10"/>
      <c r="F475" s="11"/>
      <c r="G475" s="10"/>
      <c r="H475" s="2"/>
      <c r="I475" s="32">
        <v>68200</v>
      </c>
      <c r="J475" s="11"/>
      <c r="K475" s="33" t="s">
        <v>16</v>
      </c>
      <c r="L475" s="41"/>
      <c r="M475" s="27">
        <v>2765444</v>
      </c>
      <c r="O475" s="27">
        <v>327786</v>
      </c>
      <c r="P475" s="11"/>
    </row>
    <row r="476" spans="1:16" ht="13.5" customHeight="1" x14ac:dyDescent="0.2">
      <c r="A476" s="12" t="s">
        <v>569</v>
      </c>
      <c r="B476" s="24"/>
      <c r="C476" s="24"/>
      <c r="E476" s="10"/>
      <c r="F476" s="11"/>
      <c r="G476" s="10"/>
      <c r="H476" s="2"/>
      <c r="I476" s="32">
        <v>55000</v>
      </c>
      <c r="J476" s="11"/>
      <c r="K476" s="33" t="s">
        <v>16</v>
      </c>
      <c r="L476" s="41"/>
      <c r="M476" s="27">
        <v>2245579</v>
      </c>
      <c r="O476" s="27">
        <v>266167</v>
      </c>
      <c r="P476" s="11"/>
    </row>
    <row r="477" spans="1:16" ht="13.5" customHeight="1" x14ac:dyDescent="0.2">
      <c r="A477" s="12" t="s">
        <v>570</v>
      </c>
      <c r="B477" s="24"/>
      <c r="C477" s="24"/>
      <c r="E477" s="10"/>
      <c r="F477" s="11"/>
      <c r="G477" s="10"/>
      <c r="H477" s="2"/>
      <c r="I477" s="32">
        <v>54800</v>
      </c>
      <c r="J477" s="11"/>
      <c r="K477" s="33" t="s">
        <v>16</v>
      </c>
      <c r="L477" s="41"/>
      <c r="M477" s="27">
        <v>4820618</v>
      </c>
      <c r="O477" s="27">
        <v>571385</v>
      </c>
      <c r="P477" s="11"/>
    </row>
    <row r="478" spans="1:16" ht="13.5" customHeight="1" x14ac:dyDescent="0.2">
      <c r="A478" s="12" t="s">
        <v>571</v>
      </c>
      <c r="B478" s="24"/>
      <c r="C478" s="24"/>
      <c r="E478" s="10"/>
      <c r="F478" s="11"/>
      <c r="G478" s="10"/>
      <c r="H478" s="2"/>
      <c r="I478" s="32">
        <v>47400</v>
      </c>
      <c r="J478" s="11"/>
      <c r="K478" s="33" t="s">
        <v>16</v>
      </c>
      <c r="L478" s="41"/>
      <c r="M478" s="27">
        <v>635552</v>
      </c>
      <c r="O478" s="27">
        <v>75331</v>
      </c>
      <c r="P478" s="11"/>
    </row>
    <row r="479" spans="1:16" ht="13.5" customHeight="1" x14ac:dyDescent="0.2">
      <c r="A479" s="12" t="s">
        <v>572</v>
      </c>
      <c r="B479" s="24"/>
      <c r="C479" s="24"/>
      <c r="E479" s="10"/>
      <c r="F479" s="11"/>
      <c r="G479" s="10"/>
      <c r="H479" s="2"/>
      <c r="I479" s="32">
        <v>71500</v>
      </c>
      <c r="J479" s="11"/>
      <c r="K479" s="33" t="s">
        <v>16</v>
      </c>
      <c r="L479" s="41"/>
      <c r="M479" s="27">
        <v>16924655</v>
      </c>
      <c r="O479" s="27">
        <v>2006068</v>
      </c>
      <c r="P479" s="11"/>
    </row>
    <row r="480" spans="1:16" ht="13.5" customHeight="1" x14ac:dyDescent="0.2">
      <c r="A480" s="12" t="s">
        <v>572</v>
      </c>
      <c r="B480" s="24"/>
      <c r="C480" s="24"/>
      <c r="E480" s="10"/>
      <c r="F480" s="11"/>
      <c r="G480" s="10"/>
      <c r="H480" s="2"/>
      <c r="I480" s="32">
        <v>71503</v>
      </c>
      <c r="J480" s="11"/>
      <c r="K480" s="33" t="s">
        <v>16</v>
      </c>
      <c r="L480" s="41" t="s">
        <v>30</v>
      </c>
      <c r="M480" s="27">
        <v>3604635</v>
      </c>
      <c r="O480" s="27">
        <v>427255</v>
      </c>
      <c r="P480" s="11"/>
    </row>
    <row r="481" spans="1:16" ht="13.5" customHeight="1" x14ac:dyDescent="0.2">
      <c r="A481" s="12" t="s">
        <v>573</v>
      </c>
      <c r="B481" s="24"/>
      <c r="C481" s="24"/>
      <c r="E481" s="10"/>
      <c r="F481" s="11"/>
      <c r="G481" s="10"/>
      <c r="H481" s="2"/>
      <c r="I481" s="32">
        <v>69400</v>
      </c>
      <c r="J481" s="11"/>
      <c r="K481" s="33" t="s">
        <v>16</v>
      </c>
      <c r="L481" s="41"/>
      <c r="M481" s="27">
        <v>633782</v>
      </c>
      <c r="O481" s="27">
        <v>75122</v>
      </c>
      <c r="P481" s="11"/>
    </row>
    <row r="482" spans="1:16" ht="13.5" customHeight="1" x14ac:dyDescent="0.2">
      <c r="A482" s="12" t="s">
        <v>574</v>
      </c>
      <c r="B482" s="24"/>
      <c r="C482" s="24"/>
      <c r="E482" s="10"/>
      <c r="F482" s="11"/>
      <c r="G482" s="10"/>
      <c r="H482" s="2"/>
      <c r="I482" s="32">
        <v>61100</v>
      </c>
      <c r="J482" s="11"/>
      <c r="K482" s="33" t="s">
        <v>16</v>
      </c>
      <c r="L482" s="41"/>
      <c r="M482" s="27">
        <v>1414272</v>
      </c>
      <c r="O482" s="27">
        <v>167633</v>
      </c>
      <c r="P482" s="11"/>
    </row>
    <row r="483" spans="1:16" ht="13.5" customHeight="1" x14ac:dyDescent="0.2">
      <c r="A483" s="12" t="s">
        <v>575</v>
      </c>
      <c r="B483" s="24"/>
      <c r="C483" s="24"/>
      <c r="E483" s="10"/>
      <c r="F483" s="11"/>
      <c r="G483" s="10"/>
      <c r="H483" s="2"/>
      <c r="I483" s="32">
        <v>69900</v>
      </c>
      <c r="J483" s="11"/>
      <c r="K483" s="33" t="s">
        <v>16</v>
      </c>
      <c r="L483" s="41"/>
      <c r="M483" s="27">
        <v>236273</v>
      </c>
      <c r="O483" s="27">
        <v>28005</v>
      </c>
      <c r="P483" s="11"/>
    </row>
    <row r="484" spans="1:16" ht="13.5" customHeight="1" x14ac:dyDescent="0.2">
      <c r="A484" s="12" t="s">
        <v>576</v>
      </c>
      <c r="B484" s="24"/>
      <c r="C484" s="24"/>
      <c r="E484" s="10"/>
      <c r="F484" s="11"/>
      <c r="G484" s="10"/>
      <c r="H484" s="2"/>
      <c r="I484" s="32">
        <v>85402</v>
      </c>
      <c r="J484" s="11"/>
      <c r="K484" s="33" t="s">
        <v>16</v>
      </c>
      <c r="L484" s="41"/>
      <c r="M484" s="27">
        <v>316753</v>
      </c>
      <c r="O484" s="27">
        <v>37544</v>
      </c>
      <c r="P484" s="11"/>
    </row>
    <row r="485" spans="1:16" ht="13.5" customHeight="1" x14ac:dyDescent="0.2">
      <c r="A485" s="12" t="s">
        <v>577</v>
      </c>
      <c r="B485" s="24"/>
      <c r="C485" s="24"/>
      <c r="E485" s="10"/>
      <c r="F485" s="11"/>
      <c r="G485" s="10"/>
      <c r="H485" s="2"/>
      <c r="I485" s="32">
        <v>72300</v>
      </c>
      <c r="J485" s="11"/>
      <c r="K485" s="33" t="s">
        <v>16</v>
      </c>
      <c r="L485" s="41"/>
      <c r="M485" s="27">
        <v>508296</v>
      </c>
      <c r="O485" s="27">
        <v>60248</v>
      </c>
      <c r="P485" s="11"/>
    </row>
    <row r="486" spans="1:16" ht="13.5" customHeight="1" x14ac:dyDescent="0.2">
      <c r="A486" s="12" t="s">
        <v>578</v>
      </c>
      <c r="B486" s="24"/>
      <c r="C486" s="24"/>
      <c r="E486" s="10"/>
      <c r="F486" s="11"/>
      <c r="G486" s="10"/>
      <c r="H486" s="2"/>
      <c r="I486" s="32">
        <v>46700</v>
      </c>
      <c r="J486" s="11"/>
      <c r="K486" s="33" t="s">
        <v>16</v>
      </c>
      <c r="M486" s="27">
        <v>1448098</v>
      </c>
      <c r="O486" s="27">
        <v>171642</v>
      </c>
      <c r="P486" s="11"/>
    </row>
    <row r="487" spans="1:16" ht="13.5" customHeight="1" x14ac:dyDescent="0.2">
      <c r="A487" s="12" t="s">
        <v>579</v>
      </c>
      <c r="B487" s="24"/>
      <c r="C487" s="24"/>
      <c r="E487" s="10"/>
      <c r="F487" s="11"/>
      <c r="G487" s="10"/>
      <c r="H487" s="2"/>
      <c r="I487" s="32">
        <v>54200</v>
      </c>
      <c r="J487" s="11"/>
      <c r="K487" s="33" t="s">
        <v>16</v>
      </c>
      <c r="L487" s="41"/>
      <c r="M487" s="27">
        <v>2136429</v>
      </c>
      <c r="O487" s="27">
        <v>253229</v>
      </c>
      <c r="P487" s="11"/>
    </row>
    <row r="488" spans="1:16" ht="13.5" customHeight="1" x14ac:dyDescent="0.2">
      <c r="A488" s="12" t="s">
        <v>580</v>
      </c>
      <c r="B488" s="24"/>
      <c r="C488" s="24"/>
      <c r="E488" s="10"/>
      <c r="F488" s="11"/>
      <c r="G488" s="10"/>
      <c r="H488" s="2"/>
      <c r="I488" s="32">
        <v>54700</v>
      </c>
      <c r="J488" s="11"/>
      <c r="K488" s="33" t="s">
        <v>16</v>
      </c>
      <c r="M488" s="27">
        <v>1674045</v>
      </c>
      <c r="O488" s="27">
        <v>198423</v>
      </c>
      <c r="P488" s="11"/>
    </row>
    <row r="489" spans="1:16" ht="13.5" customHeight="1" x14ac:dyDescent="0.2">
      <c r="A489" s="12" t="s">
        <v>581</v>
      </c>
      <c r="B489" s="24"/>
      <c r="C489" s="24"/>
      <c r="E489" s="10"/>
      <c r="F489" s="11"/>
      <c r="G489" s="10"/>
      <c r="H489" s="2"/>
      <c r="I489" s="32">
        <v>55400</v>
      </c>
      <c r="J489" s="11"/>
      <c r="K489" s="33" t="s">
        <v>16</v>
      </c>
      <c r="L489" s="41"/>
      <c r="M489" s="27">
        <v>883663</v>
      </c>
      <c r="O489" s="27">
        <v>104740</v>
      </c>
      <c r="P489" s="11"/>
    </row>
    <row r="490" spans="1:16" ht="13.5" customHeight="1" x14ac:dyDescent="0.2">
      <c r="A490" s="12" t="s">
        <v>582</v>
      </c>
      <c r="B490" s="24"/>
      <c r="C490" s="24"/>
      <c r="E490" s="10"/>
      <c r="F490" s="11"/>
      <c r="G490" s="10"/>
      <c r="H490" s="2"/>
      <c r="I490" s="32">
        <v>61600</v>
      </c>
      <c r="J490" s="11"/>
      <c r="K490" s="33" t="s">
        <v>16</v>
      </c>
      <c r="M490" s="27">
        <v>741638</v>
      </c>
      <c r="O490" s="27">
        <v>87906</v>
      </c>
      <c r="P490" s="11"/>
    </row>
    <row r="491" spans="1:16" ht="13.5" customHeight="1" x14ac:dyDescent="0.2">
      <c r="A491" s="12" t="s">
        <v>583</v>
      </c>
      <c r="B491" s="24"/>
      <c r="C491" s="24"/>
      <c r="E491" s="10"/>
      <c r="F491" s="11"/>
      <c r="G491" s="10"/>
      <c r="H491" s="2"/>
      <c r="I491" s="32">
        <v>72700</v>
      </c>
      <c r="J491" s="11"/>
      <c r="K491" s="33" t="s">
        <v>16</v>
      </c>
      <c r="L491" s="41"/>
      <c r="M491" s="27">
        <v>518498</v>
      </c>
      <c r="O491" s="27">
        <v>61457</v>
      </c>
      <c r="P491" s="11"/>
    </row>
    <row r="492" spans="1:16" ht="13.5" customHeight="1" x14ac:dyDescent="0.2">
      <c r="A492" s="12" t="s">
        <v>584</v>
      </c>
      <c r="B492" s="24"/>
      <c r="C492" s="24"/>
      <c r="E492" s="10"/>
      <c r="F492" s="11"/>
      <c r="G492" s="10"/>
      <c r="H492" s="2"/>
      <c r="I492" s="32">
        <v>56400</v>
      </c>
      <c r="J492" s="11"/>
      <c r="K492" s="33" t="s">
        <v>16</v>
      </c>
      <c r="L492" s="41"/>
      <c r="M492" s="27">
        <v>3599913</v>
      </c>
      <c r="O492" s="27">
        <v>426695</v>
      </c>
      <c r="P492" s="11"/>
    </row>
    <row r="493" spans="1:16" ht="13.5" customHeight="1" x14ac:dyDescent="0.2">
      <c r="A493" s="12" t="s">
        <v>585</v>
      </c>
      <c r="B493" s="24"/>
      <c r="C493" s="24"/>
      <c r="E493" s="10"/>
      <c r="F493" s="11"/>
      <c r="G493" s="10"/>
      <c r="H493" s="2"/>
      <c r="I493" s="32">
        <v>73100</v>
      </c>
      <c r="J493" s="11"/>
      <c r="K493" s="33" t="s">
        <v>16</v>
      </c>
      <c r="L493" s="41"/>
      <c r="M493" s="27">
        <v>670497</v>
      </c>
      <c r="O493" s="27">
        <v>79474</v>
      </c>
      <c r="P493" s="11"/>
    </row>
    <row r="494" spans="1:16" ht="13.5" customHeight="1" x14ac:dyDescent="0.2">
      <c r="A494" s="12" t="s">
        <v>586</v>
      </c>
      <c r="B494" s="24"/>
      <c r="C494" s="24"/>
      <c r="E494" s="10"/>
      <c r="F494" s="11"/>
      <c r="G494" s="10"/>
      <c r="H494" s="2"/>
      <c r="I494" s="32">
        <v>48700</v>
      </c>
      <c r="J494" s="11"/>
      <c r="K494" s="33" t="s">
        <v>16</v>
      </c>
      <c r="L494" s="41"/>
      <c r="M494" s="27">
        <v>11446194</v>
      </c>
      <c r="O494" s="27">
        <v>1356709</v>
      </c>
      <c r="P494" s="11"/>
    </row>
    <row r="495" spans="1:16" ht="13.5" customHeight="1" x14ac:dyDescent="0.2">
      <c r="A495" s="12" t="s">
        <v>587</v>
      </c>
      <c r="B495" s="24"/>
      <c r="C495" s="24"/>
      <c r="E495" s="10"/>
      <c r="F495" s="11"/>
      <c r="G495" s="10"/>
      <c r="H495" s="2"/>
      <c r="I495" s="32">
        <v>73400</v>
      </c>
      <c r="J495" s="11"/>
      <c r="K495" s="33" t="s">
        <v>16</v>
      </c>
      <c r="L495" s="41"/>
      <c r="M495" s="27">
        <v>625143</v>
      </c>
      <c r="O495" s="27">
        <v>74098</v>
      </c>
      <c r="P495" s="11"/>
    </row>
    <row r="496" spans="1:16" ht="13.5" customHeight="1" x14ac:dyDescent="0.2">
      <c r="A496" s="12" t="s">
        <v>588</v>
      </c>
      <c r="B496" s="24"/>
      <c r="C496" s="24"/>
      <c r="E496" s="10"/>
      <c r="F496" s="11"/>
      <c r="G496" s="10"/>
      <c r="H496" s="2"/>
      <c r="I496" s="32">
        <v>55700</v>
      </c>
      <c r="J496" s="11"/>
      <c r="K496" s="33" t="s">
        <v>17</v>
      </c>
      <c r="L496" s="41"/>
      <c r="M496" s="27">
        <v>1021450</v>
      </c>
      <c r="O496" s="27">
        <v>121072</v>
      </c>
      <c r="P496" s="11"/>
    </row>
    <row r="497" spans="1:16" ht="13.5" customHeight="1" x14ac:dyDescent="0.2">
      <c r="A497" s="12" t="s">
        <v>127</v>
      </c>
      <c r="B497" s="24"/>
      <c r="C497" s="24"/>
      <c r="E497" s="10"/>
      <c r="F497" s="11"/>
      <c r="G497" s="10"/>
      <c r="H497" s="2"/>
      <c r="I497" s="32">
        <v>43000</v>
      </c>
      <c r="J497" s="11"/>
      <c r="K497" s="33" t="s">
        <v>17</v>
      </c>
      <c r="L497" s="41"/>
      <c r="M497" s="27">
        <v>1996079</v>
      </c>
      <c r="O497" s="27">
        <v>236594</v>
      </c>
      <c r="P497" s="11"/>
    </row>
    <row r="498" spans="1:16" ht="13.5" customHeight="1" x14ac:dyDescent="0.2">
      <c r="A498" s="12" t="s">
        <v>589</v>
      </c>
      <c r="B498" s="24"/>
      <c r="C498" s="24"/>
      <c r="E498" s="10"/>
      <c r="F498" s="11"/>
      <c r="G498" s="10"/>
      <c r="H498" s="2"/>
      <c r="I498" s="32">
        <v>34800</v>
      </c>
      <c r="J498" s="11"/>
      <c r="K498" s="33" t="s">
        <v>17</v>
      </c>
      <c r="L498" s="41"/>
      <c r="M498" s="27">
        <v>16586490</v>
      </c>
      <c r="O498" s="27">
        <v>1965985</v>
      </c>
      <c r="P498" s="11"/>
    </row>
    <row r="499" spans="1:16" ht="13.5" customHeight="1" x14ac:dyDescent="0.2">
      <c r="A499" s="12" t="s">
        <v>590</v>
      </c>
      <c r="B499" s="24"/>
      <c r="C499" s="24"/>
      <c r="E499" s="10"/>
      <c r="F499" s="11"/>
      <c r="G499" s="10"/>
      <c r="H499" s="2"/>
      <c r="I499" s="32">
        <v>42000</v>
      </c>
      <c r="J499" s="11"/>
      <c r="K499" s="33" t="s">
        <v>17</v>
      </c>
      <c r="L499" s="41"/>
      <c r="M499" s="27">
        <v>1309424</v>
      </c>
      <c r="O499" s="27">
        <v>155205</v>
      </c>
      <c r="P499" s="11"/>
    </row>
    <row r="500" spans="1:16" ht="13.5" customHeight="1" x14ac:dyDescent="0.2">
      <c r="A500" s="104" t="s">
        <v>591</v>
      </c>
      <c r="B500" s="24"/>
      <c r="C500" s="24"/>
      <c r="E500" s="10"/>
      <c r="F500" s="11"/>
      <c r="G500" s="10"/>
      <c r="H500" s="2"/>
      <c r="I500" s="83">
        <v>28200</v>
      </c>
      <c r="J500" s="103"/>
      <c r="K500" s="33" t="s">
        <v>17</v>
      </c>
      <c r="L500" s="41"/>
      <c r="M500" s="27">
        <v>2257231</v>
      </c>
      <c r="O500" s="27">
        <v>267548</v>
      </c>
      <c r="P500" s="11"/>
    </row>
    <row r="501" spans="1:16" ht="13.5" customHeight="1" x14ac:dyDescent="0.2">
      <c r="A501" s="12" t="s">
        <v>592</v>
      </c>
      <c r="B501" s="24"/>
      <c r="C501" s="24"/>
      <c r="E501" s="10"/>
      <c r="F501" s="11"/>
      <c r="G501" s="10"/>
      <c r="H501" s="2"/>
      <c r="I501" s="32">
        <v>41600</v>
      </c>
      <c r="J501" s="11"/>
      <c r="K501" s="33" t="s">
        <v>17</v>
      </c>
      <c r="L501" s="41"/>
      <c r="M501" s="27">
        <v>2015343</v>
      </c>
      <c r="O501" s="27">
        <v>238877</v>
      </c>
      <c r="P501" s="11"/>
    </row>
    <row r="502" spans="1:16" ht="13.5" customHeight="1" x14ac:dyDescent="0.2">
      <c r="A502" s="12" t="s">
        <v>593</v>
      </c>
      <c r="B502" s="24"/>
      <c r="C502" s="24"/>
      <c r="E502" s="10"/>
      <c r="F502" s="11"/>
      <c r="G502" s="10"/>
      <c r="H502" s="2"/>
      <c r="I502" s="32">
        <v>41900</v>
      </c>
      <c r="J502" s="11"/>
      <c r="K502" s="33" t="s">
        <v>17</v>
      </c>
      <c r="L502" s="41"/>
      <c r="M502" s="27">
        <v>1898172</v>
      </c>
      <c r="O502" s="27">
        <v>224989</v>
      </c>
      <c r="P502" s="11"/>
    </row>
    <row r="503" spans="1:16" ht="13.5" customHeight="1" x14ac:dyDescent="0.2">
      <c r="A503" s="12" t="s">
        <v>594</v>
      </c>
      <c r="B503" s="24"/>
      <c r="C503" s="24"/>
      <c r="E503" s="10"/>
      <c r="F503" s="11"/>
      <c r="G503" s="10"/>
      <c r="H503" s="2"/>
      <c r="I503" s="32">
        <v>22501</v>
      </c>
      <c r="J503" s="11"/>
      <c r="K503" s="33" t="s">
        <v>17</v>
      </c>
      <c r="L503" s="41"/>
      <c r="M503" s="27">
        <v>9154489</v>
      </c>
      <c r="O503" s="27">
        <v>1085075</v>
      </c>
      <c r="P503" s="11"/>
    </row>
    <row r="504" spans="1:16" ht="13.5" customHeight="1" x14ac:dyDescent="0.2">
      <c r="A504" s="12" t="s">
        <v>594</v>
      </c>
      <c r="B504" s="24"/>
      <c r="C504" s="24"/>
      <c r="E504" s="10"/>
      <c r="F504" s="11"/>
      <c r="G504" s="10"/>
      <c r="H504" s="2"/>
      <c r="I504" s="32">
        <v>22502</v>
      </c>
      <c r="J504" s="11"/>
      <c r="K504" s="33" t="s">
        <v>17</v>
      </c>
      <c r="L504" s="41"/>
      <c r="M504" s="27">
        <v>5423514</v>
      </c>
      <c r="O504" s="27">
        <v>642845</v>
      </c>
      <c r="P504" s="11"/>
    </row>
    <row r="505" spans="1:16" ht="13.5" customHeight="1" x14ac:dyDescent="0.2">
      <c r="A505" s="12" t="s">
        <v>595</v>
      </c>
      <c r="B505" s="24"/>
      <c r="C505" s="24"/>
      <c r="E505" s="10"/>
      <c r="F505" s="11"/>
      <c r="G505" s="10"/>
      <c r="H505" s="2"/>
      <c r="I505" s="32">
        <v>71600</v>
      </c>
      <c r="J505" s="11"/>
      <c r="K505" s="33" t="s">
        <v>17</v>
      </c>
      <c r="M505" s="27">
        <v>21436219</v>
      </c>
      <c r="O505" s="27">
        <v>2540820</v>
      </c>
      <c r="P505" s="11"/>
    </row>
    <row r="506" spans="1:16" ht="13.5" customHeight="1" x14ac:dyDescent="0.2">
      <c r="A506" s="12" t="s">
        <v>595</v>
      </c>
      <c r="B506" s="24"/>
      <c r="C506" s="24"/>
      <c r="E506" s="10"/>
      <c r="F506" s="11"/>
      <c r="G506" s="10"/>
      <c r="H506" s="2"/>
      <c r="I506" s="32">
        <v>71603</v>
      </c>
      <c r="J506" s="11"/>
      <c r="K506" s="33" t="s">
        <v>17</v>
      </c>
      <c r="L506" s="41"/>
      <c r="M506" s="27">
        <v>3581283</v>
      </c>
      <c r="O506" s="27">
        <v>424487</v>
      </c>
      <c r="P506" s="11"/>
    </row>
    <row r="507" spans="1:16" ht="13.5" customHeight="1" x14ac:dyDescent="0.2">
      <c r="A507" s="12" t="s">
        <v>596</v>
      </c>
      <c r="B507" s="24"/>
      <c r="C507" s="24"/>
      <c r="E507" s="10"/>
      <c r="F507" s="11"/>
      <c r="G507" s="10"/>
      <c r="H507" s="2"/>
      <c r="I507" s="32">
        <v>30701</v>
      </c>
      <c r="J507" s="11"/>
      <c r="K507" s="33" t="s">
        <v>17</v>
      </c>
      <c r="L507" s="41"/>
      <c r="M507" s="27">
        <v>18231731</v>
      </c>
      <c r="O507" s="27">
        <v>2160994</v>
      </c>
      <c r="P507" s="11"/>
    </row>
    <row r="508" spans="1:16" ht="13.5" customHeight="1" x14ac:dyDescent="0.2">
      <c r="A508" s="12" t="s">
        <v>596</v>
      </c>
      <c r="B508" s="24"/>
      <c r="C508" s="24"/>
      <c r="E508" s="10"/>
      <c r="F508" s="11"/>
      <c r="G508" s="10"/>
      <c r="H508" s="2"/>
      <c r="I508" s="32">
        <v>30702</v>
      </c>
      <c r="J508" s="11"/>
      <c r="K508" s="33" t="s">
        <v>17</v>
      </c>
      <c r="L508" s="41"/>
      <c r="M508" s="27">
        <v>21082484</v>
      </c>
      <c r="O508" s="27">
        <v>2498892</v>
      </c>
      <c r="P508" s="11"/>
    </row>
    <row r="509" spans="1:16" ht="13.5" customHeight="1" x14ac:dyDescent="0.2">
      <c r="A509" s="12" t="s">
        <v>597</v>
      </c>
      <c r="B509" s="24"/>
      <c r="C509" s="24"/>
      <c r="E509" s="10"/>
      <c r="F509" s="11"/>
      <c r="G509" s="10"/>
      <c r="H509" s="2"/>
      <c r="I509" s="32">
        <v>40300</v>
      </c>
      <c r="J509" s="11"/>
      <c r="K509" s="33" t="s">
        <v>17</v>
      </c>
      <c r="L509" s="41"/>
      <c r="M509" s="27">
        <v>1383687</v>
      </c>
      <c r="O509" s="27">
        <v>164007</v>
      </c>
      <c r="P509" s="11"/>
    </row>
    <row r="510" spans="1:16" ht="13.5" customHeight="1" x14ac:dyDescent="0.2">
      <c r="A510" s="12" t="s">
        <v>598</v>
      </c>
      <c r="B510" s="24"/>
      <c r="C510" s="24"/>
      <c r="E510" s="10"/>
      <c r="F510" s="11"/>
      <c r="G510" s="10"/>
      <c r="H510" s="2"/>
      <c r="I510" s="32">
        <v>43800</v>
      </c>
      <c r="J510" s="11"/>
      <c r="K510" s="33" t="s">
        <v>17</v>
      </c>
      <c r="L510" s="41"/>
      <c r="M510" s="27">
        <v>1080703</v>
      </c>
      <c r="O510" s="27">
        <v>128095</v>
      </c>
      <c r="P510" s="11"/>
    </row>
    <row r="511" spans="1:16" ht="13.5" customHeight="1" x14ac:dyDescent="0.2">
      <c r="A511" s="12" t="s">
        <v>599</v>
      </c>
      <c r="B511" s="24"/>
      <c r="C511" s="24"/>
      <c r="E511" s="10"/>
      <c r="F511" s="11"/>
      <c r="G511" s="10"/>
      <c r="H511" s="2"/>
      <c r="I511" s="32">
        <v>44900</v>
      </c>
      <c r="J511" s="11"/>
      <c r="K511" s="33" t="s">
        <v>17</v>
      </c>
      <c r="L511" s="41"/>
      <c r="M511" s="27">
        <v>1484480</v>
      </c>
      <c r="O511" s="27">
        <v>175954</v>
      </c>
      <c r="P511" s="11"/>
    </row>
    <row r="512" spans="1:16" ht="13.5" customHeight="1" x14ac:dyDescent="0.2">
      <c r="A512" s="12" t="s">
        <v>600</v>
      </c>
      <c r="B512" s="24"/>
      <c r="C512" s="24"/>
      <c r="E512" s="10"/>
      <c r="F512" s="11"/>
      <c r="G512" s="10"/>
      <c r="H512" s="2"/>
      <c r="I512" s="32">
        <v>40000</v>
      </c>
      <c r="J512" s="11"/>
      <c r="K512" s="33" t="s">
        <v>17</v>
      </c>
      <c r="L512" s="41"/>
      <c r="M512" s="27">
        <v>2281509</v>
      </c>
      <c r="O512" s="27">
        <v>270426</v>
      </c>
      <c r="P512" s="11"/>
    </row>
    <row r="513" spans="1:16" ht="13.5" customHeight="1" x14ac:dyDescent="0.2">
      <c r="A513" s="12" t="s">
        <v>601</v>
      </c>
      <c r="B513" s="24"/>
      <c r="C513" s="24"/>
      <c r="E513" s="10"/>
      <c r="F513" s="11"/>
      <c r="G513" s="10"/>
      <c r="H513" s="2"/>
      <c r="I513" s="32">
        <v>40400</v>
      </c>
      <c r="J513" s="11"/>
      <c r="K513" s="33" t="s">
        <v>17</v>
      </c>
      <c r="M513" s="27">
        <v>1292298</v>
      </c>
      <c r="O513" s="27">
        <v>153175</v>
      </c>
      <c r="P513" s="11"/>
    </row>
    <row r="514" spans="1:16" ht="13.5" customHeight="1" x14ac:dyDescent="0.2">
      <c r="A514" s="12" t="s">
        <v>602</v>
      </c>
      <c r="B514" s="24"/>
      <c r="C514" s="24"/>
      <c r="E514" s="10"/>
      <c r="F514" s="11"/>
      <c r="G514" s="10"/>
      <c r="H514" s="2"/>
      <c r="I514" s="32">
        <v>29400</v>
      </c>
      <c r="J514" s="11"/>
      <c r="K514" s="33" t="s">
        <v>17</v>
      </c>
      <c r="M514" s="27">
        <v>7780991</v>
      </c>
      <c r="O514" s="27">
        <v>922275</v>
      </c>
      <c r="P514" s="11"/>
    </row>
    <row r="515" spans="1:16" ht="13.5" customHeight="1" x14ac:dyDescent="0.2">
      <c r="A515" s="12" t="s">
        <v>603</v>
      </c>
      <c r="B515" s="24"/>
      <c r="C515" s="24"/>
      <c r="E515" s="10"/>
      <c r="F515" s="11"/>
      <c r="G515" s="10"/>
      <c r="H515" s="2"/>
      <c r="I515" s="32">
        <v>24200</v>
      </c>
      <c r="J515" s="11"/>
      <c r="K515" s="33" t="s">
        <v>17</v>
      </c>
      <c r="L515" s="41"/>
      <c r="M515" s="27">
        <v>2636194</v>
      </c>
      <c r="O515" s="27">
        <v>312466</v>
      </c>
      <c r="P515" s="11"/>
    </row>
    <row r="516" spans="1:16" ht="13.5" customHeight="1" x14ac:dyDescent="0.2">
      <c r="A516" s="12" t="s">
        <v>131</v>
      </c>
      <c r="B516" s="24"/>
      <c r="C516" s="24"/>
      <c r="E516" s="10"/>
      <c r="F516" s="11"/>
      <c r="G516" s="10"/>
      <c r="H516" s="2"/>
      <c r="I516" s="32">
        <v>78600</v>
      </c>
      <c r="J516" s="11"/>
      <c r="K516" s="33" t="s">
        <v>18</v>
      </c>
      <c r="L516" s="41"/>
      <c r="M516" s="27">
        <v>826185</v>
      </c>
      <c r="O516" s="27">
        <v>97927</v>
      </c>
      <c r="P516" s="11"/>
    </row>
    <row r="517" spans="1:16" ht="13.35" customHeight="1" x14ac:dyDescent="0.2">
      <c r="A517" s="12" t="s">
        <v>604</v>
      </c>
      <c r="B517" s="24"/>
      <c r="C517" s="24"/>
      <c r="E517" s="10"/>
      <c r="F517" s="11"/>
      <c r="G517" s="10"/>
      <c r="H517" s="2"/>
      <c r="I517" s="32">
        <v>25700</v>
      </c>
      <c r="J517" s="11"/>
      <c r="K517" s="33" t="s">
        <v>19</v>
      </c>
      <c r="L517" s="41"/>
      <c r="M517" s="27">
        <v>1200280</v>
      </c>
      <c r="O517" s="27">
        <v>142268</v>
      </c>
      <c r="P517" s="11"/>
    </row>
    <row r="518" spans="1:16" ht="13.5" customHeight="1" x14ac:dyDescent="0.2">
      <c r="A518" s="12" t="s">
        <v>605</v>
      </c>
      <c r="B518" s="24"/>
      <c r="C518" s="24"/>
      <c r="E518" s="10"/>
      <c r="F518" s="11"/>
      <c r="G518" s="10"/>
      <c r="H518" s="2"/>
      <c r="I518" s="32">
        <v>65100</v>
      </c>
      <c r="J518" s="11"/>
      <c r="K518" s="33" t="s">
        <v>19</v>
      </c>
      <c r="L518" s="41"/>
      <c r="M518" s="27">
        <v>35944</v>
      </c>
      <c r="O518" s="27">
        <v>4260</v>
      </c>
      <c r="P518" s="11"/>
    </row>
    <row r="519" spans="1:16" ht="13.5" customHeight="1" x14ac:dyDescent="0.2">
      <c r="A519" s="104" t="s">
        <v>606</v>
      </c>
      <c r="B519" s="24"/>
      <c r="C519" s="24"/>
      <c r="E519" s="10"/>
      <c r="F519" s="11"/>
      <c r="G519" s="10"/>
      <c r="H519" s="2"/>
      <c r="I519" s="83">
        <v>54900</v>
      </c>
      <c r="J519" s="103"/>
      <c r="K519" s="33" t="s">
        <v>19</v>
      </c>
      <c r="L519" s="41"/>
      <c r="M519" s="27">
        <v>642123</v>
      </c>
      <c r="O519" s="27">
        <v>76110</v>
      </c>
      <c r="P519" s="11"/>
    </row>
    <row r="520" spans="1:16" ht="13.5" customHeight="1" x14ac:dyDescent="0.2">
      <c r="A520" s="12" t="s">
        <v>607</v>
      </c>
      <c r="B520" s="24"/>
      <c r="C520" s="24"/>
      <c r="E520" s="10"/>
      <c r="F520" s="11"/>
      <c r="G520" s="10"/>
      <c r="H520" s="2"/>
      <c r="I520" s="32">
        <v>28500</v>
      </c>
      <c r="J520" s="11"/>
      <c r="K520" s="33" t="s">
        <v>19</v>
      </c>
      <c r="L520" s="41"/>
      <c r="M520" s="27">
        <v>508928</v>
      </c>
      <c r="O520" s="27">
        <v>60323</v>
      </c>
      <c r="P520" s="11"/>
    </row>
    <row r="521" spans="1:16" ht="13.5" customHeight="1" x14ac:dyDescent="0.2">
      <c r="A521" s="12" t="s">
        <v>608</v>
      </c>
      <c r="B521" s="24"/>
      <c r="C521" s="24"/>
      <c r="E521" s="10"/>
      <c r="F521" s="11"/>
      <c r="G521" s="10"/>
      <c r="H521" s="2"/>
      <c r="I521" s="32">
        <v>26800</v>
      </c>
      <c r="J521" s="11"/>
      <c r="K521" s="33" t="s">
        <v>19</v>
      </c>
      <c r="L521" s="41"/>
      <c r="M521" s="27">
        <v>1186994</v>
      </c>
      <c r="O521" s="27">
        <v>140694</v>
      </c>
      <c r="P521" s="11"/>
    </row>
    <row r="522" spans="1:16" ht="13.5" customHeight="1" x14ac:dyDescent="0.2">
      <c r="A522" s="12" t="s">
        <v>609</v>
      </c>
      <c r="B522" s="24"/>
      <c r="C522" s="24"/>
      <c r="E522" s="10"/>
      <c r="F522" s="11"/>
      <c r="G522" s="10"/>
      <c r="H522" s="2"/>
      <c r="I522" s="32">
        <v>20400</v>
      </c>
      <c r="J522" s="11"/>
      <c r="K522" s="33" t="s">
        <v>19</v>
      </c>
      <c r="L522" s="41"/>
      <c r="M522" s="27">
        <v>832919</v>
      </c>
      <c r="O522" s="27">
        <v>98725</v>
      </c>
      <c r="P522" s="11"/>
    </row>
    <row r="523" spans="1:16" ht="13.5" customHeight="1" x14ac:dyDescent="0.2">
      <c r="A523" s="12" t="s">
        <v>610</v>
      </c>
      <c r="B523" s="24"/>
      <c r="C523" s="24"/>
      <c r="E523" s="10"/>
      <c r="F523" s="11"/>
      <c r="G523" s="10"/>
      <c r="H523" s="2"/>
      <c r="I523" s="32">
        <v>71700</v>
      </c>
      <c r="J523" s="11"/>
      <c r="K523" s="33" t="s">
        <v>19</v>
      </c>
      <c r="L523" s="41"/>
      <c r="M523" s="27">
        <v>6587592</v>
      </c>
      <c r="O523" s="27">
        <v>780823</v>
      </c>
      <c r="P523" s="11"/>
    </row>
    <row r="524" spans="1:16" ht="13.5" customHeight="1" x14ac:dyDescent="0.2">
      <c r="A524" s="12" t="s">
        <v>610</v>
      </c>
      <c r="B524" s="24"/>
      <c r="C524" s="24"/>
      <c r="E524" s="10"/>
      <c r="F524" s="11"/>
      <c r="G524" s="10"/>
      <c r="H524" s="2"/>
      <c r="I524" s="32">
        <v>71703</v>
      </c>
      <c r="J524" s="11"/>
      <c r="K524" s="33" t="s">
        <v>19</v>
      </c>
      <c r="L524" s="41"/>
      <c r="M524" s="27">
        <v>1289212</v>
      </c>
      <c r="O524" s="27">
        <v>152809</v>
      </c>
      <c r="P524" s="11"/>
    </row>
    <row r="525" spans="1:16" ht="13.5" customHeight="1" x14ac:dyDescent="0.2">
      <c r="A525" s="12" t="s">
        <v>611</v>
      </c>
      <c r="B525" s="24"/>
      <c r="C525" s="24"/>
      <c r="E525" s="10"/>
      <c r="F525" s="11"/>
      <c r="G525" s="10"/>
      <c r="H525" s="2"/>
      <c r="I525" s="32">
        <v>48500</v>
      </c>
      <c r="J525" s="11"/>
      <c r="K525" s="33" t="s">
        <v>19</v>
      </c>
      <c r="L525" s="41"/>
      <c r="M525" s="27">
        <v>515618</v>
      </c>
      <c r="O525" s="27">
        <v>61116</v>
      </c>
      <c r="P525" s="11"/>
    </row>
    <row r="526" spans="1:16" ht="13.5" customHeight="1" x14ac:dyDescent="0.2">
      <c r="A526" s="12" t="s">
        <v>612</v>
      </c>
      <c r="B526" s="24"/>
      <c r="C526" s="24"/>
      <c r="E526" s="10"/>
      <c r="F526" s="11"/>
      <c r="G526" s="10"/>
      <c r="H526" s="2"/>
      <c r="I526" s="32">
        <v>42300</v>
      </c>
      <c r="J526" s="11"/>
      <c r="K526" s="33" t="s">
        <v>20</v>
      </c>
      <c r="L526" s="41"/>
      <c r="M526" s="27">
        <v>986658</v>
      </c>
      <c r="O526" s="27">
        <v>116948</v>
      </c>
      <c r="P526" s="11"/>
    </row>
    <row r="527" spans="1:16" ht="13.5" customHeight="1" x14ac:dyDescent="0.2">
      <c r="A527" s="12" t="s">
        <v>613</v>
      </c>
      <c r="B527" s="24"/>
      <c r="C527" s="24"/>
      <c r="E527" s="10"/>
      <c r="F527" s="11"/>
      <c r="G527" s="10"/>
      <c r="H527" s="2"/>
      <c r="I527" s="32">
        <v>53000</v>
      </c>
      <c r="J527" s="11"/>
      <c r="K527" s="33" t="s">
        <v>20</v>
      </c>
      <c r="L527" s="41"/>
      <c r="M527" s="27">
        <v>2251754</v>
      </c>
      <c r="O527" s="27">
        <v>266899</v>
      </c>
      <c r="P527" s="11"/>
    </row>
    <row r="528" spans="1:16" ht="13.5" customHeight="1" x14ac:dyDescent="0.2">
      <c r="A528" s="12" t="s">
        <v>614</v>
      </c>
      <c r="B528" s="24"/>
      <c r="C528" s="24"/>
      <c r="E528" s="10"/>
      <c r="F528" s="11"/>
      <c r="G528" s="10"/>
      <c r="H528" s="2"/>
      <c r="I528" s="32">
        <v>42200</v>
      </c>
      <c r="J528" s="11"/>
      <c r="K528" s="33" t="s">
        <v>20</v>
      </c>
      <c r="L528" s="41"/>
      <c r="M528" s="27">
        <v>1163179</v>
      </c>
      <c r="O528" s="27">
        <v>137871</v>
      </c>
      <c r="P528" s="11"/>
    </row>
    <row r="529" spans="1:16" ht="13.5" customHeight="1" x14ac:dyDescent="0.2">
      <c r="A529" s="12" t="s">
        <v>615</v>
      </c>
      <c r="B529" s="24"/>
      <c r="C529" s="24"/>
      <c r="E529" s="10"/>
      <c r="F529" s="11"/>
      <c r="G529" s="10"/>
      <c r="H529" s="2"/>
      <c r="I529" s="32">
        <v>43400</v>
      </c>
      <c r="J529" s="11"/>
      <c r="K529" s="33" t="s">
        <v>20</v>
      </c>
      <c r="L529" s="41"/>
      <c r="M529" s="27">
        <v>1272789</v>
      </c>
      <c r="O529" s="27">
        <v>150863</v>
      </c>
      <c r="P529" s="11"/>
    </row>
    <row r="530" spans="1:16" ht="13.5" customHeight="1" x14ac:dyDescent="0.2">
      <c r="A530" s="12" t="s">
        <v>616</v>
      </c>
      <c r="B530" s="24"/>
      <c r="C530" s="24"/>
      <c r="E530" s="10"/>
      <c r="F530" s="11"/>
      <c r="G530" s="10"/>
      <c r="H530" s="2"/>
      <c r="I530" s="32">
        <v>55800</v>
      </c>
      <c r="J530" s="11"/>
      <c r="K530" s="33" t="s">
        <v>20</v>
      </c>
      <c r="L530" s="41"/>
      <c r="M530" s="27">
        <v>1470752</v>
      </c>
      <c r="O530" s="27">
        <v>174327</v>
      </c>
      <c r="P530" s="11"/>
    </row>
    <row r="531" spans="1:16" ht="13.5" customHeight="1" x14ac:dyDescent="0.2">
      <c r="A531" s="12" t="s">
        <v>617</v>
      </c>
      <c r="B531" s="24"/>
      <c r="C531" s="24"/>
      <c r="E531" s="10"/>
      <c r="F531" s="11"/>
      <c r="G531" s="10"/>
      <c r="H531" s="2"/>
      <c r="I531" s="32">
        <v>59700</v>
      </c>
      <c r="J531" s="11"/>
      <c r="K531" s="33" t="s">
        <v>20</v>
      </c>
      <c r="L531" s="41"/>
      <c r="M531" s="27">
        <v>4718379</v>
      </c>
      <c r="O531" s="27">
        <v>559266</v>
      </c>
      <c r="P531" s="11"/>
    </row>
    <row r="532" spans="1:16" ht="13.5" customHeight="1" x14ac:dyDescent="0.2">
      <c r="A532" s="12" t="s">
        <v>618</v>
      </c>
      <c r="B532" s="24"/>
      <c r="C532" s="24"/>
      <c r="E532" s="10"/>
      <c r="F532" s="11"/>
      <c r="G532" s="10"/>
      <c r="H532" s="2"/>
      <c r="I532" s="32">
        <v>65200</v>
      </c>
      <c r="J532" s="11"/>
      <c r="K532" s="33" t="s">
        <v>20</v>
      </c>
      <c r="L532" s="41" t="s">
        <v>30</v>
      </c>
      <c r="M532" s="27">
        <v>376658</v>
      </c>
      <c r="O532" s="27">
        <v>44645</v>
      </c>
      <c r="P532" s="11"/>
    </row>
    <row r="533" spans="1:16" ht="13.5" customHeight="1" x14ac:dyDescent="0.2">
      <c r="A533" s="12" t="s">
        <v>619</v>
      </c>
      <c r="B533" s="24"/>
      <c r="C533" s="24"/>
      <c r="E533" s="10"/>
      <c r="F533" s="11"/>
      <c r="G533" s="10"/>
      <c r="H533" s="2"/>
      <c r="I533" s="32">
        <v>59600</v>
      </c>
      <c r="J533" s="11"/>
      <c r="K533" s="33" t="s">
        <v>20</v>
      </c>
      <c r="L533" s="41"/>
      <c r="M533" s="27">
        <v>5796272</v>
      </c>
      <c r="O533" s="27">
        <v>687028</v>
      </c>
      <c r="P533" s="11"/>
    </row>
    <row r="534" spans="1:16" ht="13.5" customHeight="1" x14ac:dyDescent="0.2">
      <c r="A534" s="12" t="s">
        <v>620</v>
      </c>
      <c r="B534" s="24"/>
      <c r="C534" s="24"/>
      <c r="E534" s="10"/>
      <c r="F534" s="11"/>
      <c r="G534" s="10"/>
      <c r="H534" s="2"/>
      <c r="I534" s="32">
        <v>61900</v>
      </c>
      <c r="J534" s="11"/>
      <c r="K534" s="33" t="s">
        <v>20</v>
      </c>
      <c r="L534" s="41"/>
      <c r="M534" s="27">
        <v>1379892</v>
      </c>
      <c r="O534" s="27">
        <v>163558</v>
      </c>
      <c r="P534" s="11"/>
    </row>
    <row r="535" spans="1:16" ht="13.5" customHeight="1" x14ac:dyDescent="0.2">
      <c r="A535" s="12" t="s">
        <v>621</v>
      </c>
      <c r="B535" s="24"/>
      <c r="C535" s="24"/>
      <c r="E535" s="10"/>
      <c r="F535" s="11"/>
      <c r="G535" s="10"/>
      <c r="H535" s="2"/>
      <c r="I535" s="32">
        <v>51200</v>
      </c>
      <c r="J535" s="11"/>
      <c r="K535" s="33" t="s">
        <v>20</v>
      </c>
      <c r="L535" s="41"/>
      <c r="M535" s="27">
        <v>4209156</v>
      </c>
      <c r="O535" s="27">
        <v>498908</v>
      </c>
      <c r="P535" s="11"/>
    </row>
    <row r="536" spans="1:16" ht="13.5" customHeight="1" x14ac:dyDescent="0.2">
      <c r="A536" s="12" t="s">
        <v>622</v>
      </c>
      <c r="B536" s="24"/>
      <c r="C536" s="24"/>
      <c r="E536" s="10"/>
      <c r="F536" s="11"/>
      <c r="G536" s="10"/>
      <c r="H536" s="2"/>
      <c r="I536" s="32">
        <v>41000</v>
      </c>
      <c r="J536" s="11"/>
      <c r="K536" s="33" t="s">
        <v>20</v>
      </c>
      <c r="L536" s="41"/>
      <c r="M536" s="27">
        <v>1374458</v>
      </c>
      <c r="O536" s="27">
        <v>162914</v>
      </c>
      <c r="P536" s="11"/>
    </row>
    <row r="537" spans="1:16" ht="13.5" customHeight="1" x14ac:dyDescent="0.2">
      <c r="A537" s="12" t="s">
        <v>623</v>
      </c>
      <c r="B537" s="24"/>
      <c r="C537" s="24"/>
      <c r="E537" s="10"/>
      <c r="F537" s="11"/>
      <c r="G537" s="10"/>
      <c r="H537" s="2"/>
      <c r="I537" s="32">
        <v>68700</v>
      </c>
      <c r="J537" s="11"/>
      <c r="K537" s="33" t="s">
        <v>20</v>
      </c>
      <c r="L537" s="41"/>
      <c r="M537" s="27">
        <v>1995300</v>
      </c>
      <c r="O537" s="27">
        <v>236502</v>
      </c>
      <c r="P537" s="11"/>
    </row>
    <row r="538" spans="1:16" ht="13.5" customHeight="1" x14ac:dyDescent="0.2">
      <c r="A538" s="12" t="s">
        <v>624</v>
      </c>
      <c r="B538" s="24"/>
      <c r="C538" s="24"/>
      <c r="E538" s="10"/>
      <c r="F538" s="11"/>
      <c r="G538" s="10"/>
      <c r="H538" s="2"/>
      <c r="I538" s="32">
        <v>21300</v>
      </c>
      <c r="J538" s="11"/>
      <c r="K538" s="33" t="s">
        <v>20</v>
      </c>
      <c r="M538" s="27">
        <v>4951776</v>
      </c>
      <c r="O538" s="27">
        <v>586931</v>
      </c>
      <c r="P538" s="11"/>
    </row>
    <row r="539" spans="1:16" ht="13.5" customHeight="1" x14ac:dyDescent="0.2">
      <c r="A539" s="12" t="s">
        <v>625</v>
      </c>
      <c r="B539" s="24"/>
      <c r="C539" s="24"/>
      <c r="E539" s="10"/>
      <c r="F539" s="11"/>
      <c r="G539" s="10"/>
      <c r="H539" s="2"/>
      <c r="I539" s="32">
        <v>60400</v>
      </c>
      <c r="J539" s="11"/>
      <c r="K539" s="33" t="s">
        <v>20</v>
      </c>
      <c r="L539" s="41"/>
      <c r="M539" s="27">
        <v>419560</v>
      </c>
      <c r="O539" s="27">
        <v>49730</v>
      </c>
      <c r="P539" s="11"/>
    </row>
    <row r="540" spans="1:16" ht="13.5" customHeight="1" x14ac:dyDescent="0.2">
      <c r="A540" s="12" t="s">
        <v>626</v>
      </c>
      <c r="B540" s="24"/>
      <c r="C540" s="24"/>
      <c r="E540" s="10"/>
      <c r="F540" s="11"/>
      <c r="G540" s="10"/>
      <c r="H540" s="2"/>
      <c r="I540" s="32">
        <v>46100</v>
      </c>
      <c r="J540" s="11"/>
      <c r="K540" s="33" t="s">
        <v>20</v>
      </c>
      <c r="L540" s="41"/>
      <c r="M540" s="27">
        <v>1145973</v>
      </c>
      <c r="O540" s="27">
        <v>135831</v>
      </c>
      <c r="P540" s="11"/>
    </row>
    <row r="541" spans="1:16" ht="13.5" customHeight="1" x14ac:dyDescent="0.2">
      <c r="A541" s="12" t="s">
        <v>627</v>
      </c>
      <c r="B541" s="24"/>
      <c r="C541" s="24"/>
      <c r="E541" s="10"/>
      <c r="F541" s="11"/>
      <c r="G541" s="10"/>
      <c r="H541" s="2"/>
      <c r="I541" s="32">
        <v>71800</v>
      </c>
      <c r="J541" s="11"/>
      <c r="K541" s="33" t="s">
        <v>20</v>
      </c>
      <c r="M541" s="27">
        <v>6183513</v>
      </c>
      <c r="O541" s="27">
        <v>732928</v>
      </c>
      <c r="P541" s="11"/>
    </row>
    <row r="542" spans="1:16" ht="13.5" customHeight="1" x14ac:dyDescent="0.2">
      <c r="A542" s="12" t="s">
        <v>627</v>
      </c>
      <c r="B542" s="24"/>
      <c r="C542" s="24"/>
      <c r="E542" s="10"/>
      <c r="F542" s="11"/>
      <c r="G542" s="10"/>
      <c r="H542" s="2"/>
      <c r="I542" s="32">
        <v>71803</v>
      </c>
      <c r="J542" s="11"/>
      <c r="K542" s="33" t="s">
        <v>20</v>
      </c>
      <c r="M542" s="27">
        <v>3894604</v>
      </c>
      <c r="O542" s="27">
        <v>461625</v>
      </c>
      <c r="P542" s="11"/>
    </row>
    <row r="543" spans="1:16" ht="13.5" customHeight="1" x14ac:dyDescent="0.2">
      <c r="A543" s="12" t="s">
        <v>628</v>
      </c>
      <c r="B543" s="24"/>
      <c r="C543" s="24"/>
      <c r="E543" s="10"/>
      <c r="F543" s="11"/>
      <c r="G543" s="10"/>
      <c r="H543" s="2"/>
      <c r="I543" s="32">
        <v>21600</v>
      </c>
      <c r="J543" s="11"/>
      <c r="K543" s="33" t="s">
        <v>20</v>
      </c>
      <c r="L543" s="41"/>
      <c r="M543" s="27">
        <v>2256470</v>
      </c>
      <c r="O543" s="27">
        <v>267458</v>
      </c>
      <c r="P543" s="11"/>
    </row>
    <row r="544" spans="1:16" ht="13.5" customHeight="1" x14ac:dyDescent="0.2">
      <c r="A544" s="12" t="s">
        <v>629</v>
      </c>
      <c r="B544" s="24"/>
      <c r="C544" s="24"/>
      <c r="E544" s="10"/>
      <c r="F544" s="11"/>
      <c r="G544" s="10"/>
      <c r="H544" s="2"/>
      <c r="I544" s="32">
        <v>48200</v>
      </c>
      <c r="J544" s="11"/>
      <c r="K544" s="33" t="s">
        <v>20</v>
      </c>
      <c r="L544" s="41"/>
      <c r="M544" s="27">
        <v>662358</v>
      </c>
      <c r="O544" s="27">
        <v>78509</v>
      </c>
      <c r="P544" s="11"/>
    </row>
    <row r="545" spans="1:16" ht="13.5" customHeight="1" x14ac:dyDescent="0.2">
      <c r="A545" s="12" t="s">
        <v>630</v>
      </c>
      <c r="B545" s="24"/>
      <c r="C545" s="24"/>
      <c r="E545" s="10"/>
      <c r="F545" s="11"/>
      <c r="G545" s="10"/>
      <c r="H545" s="2"/>
      <c r="I545" s="32">
        <v>51300</v>
      </c>
      <c r="J545" s="11"/>
      <c r="K545" s="33" t="s">
        <v>20</v>
      </c>
      <c r="L545" s="41"/>
      <c r="M545" s="27">
        <v>2137811</v>
      </c>
      <c r="O545" s="27">
        <v>253393</v>
      </c>
      <c r="P545" s="11"/>
    </row>
    <row r="546" spans="1:16" ht="13.5" customHeight="1" x14ac:dyDescent="0.2">
      <c r="A546" s="12" t="s">
        <v>631</v>
      </c>
      <c r="B546" s="24"/>
      <c r="C546" s="24"/>
      <c r="E546" s="10"/>
      <c r="F546" s="11"/>
      <c r="G546" s="10"/>
      <c r="H546" s="2"/>
      <c r="I546" s="32">
        <v>29800</v>
      </c>
      <c r="J546" s="11"/>
      <c r="K546" s="33" t="s">
        <v>20</v>
      </c>
      <c r="L546" s="41"/>
      <c r="M546" s="27">
        <v>1656457</v>
      </c>
      <c r="O546" s="27">
        <v>196339</v>
      </c>
      <c r="P546" s="11"/>
    </row>
    <row r="547" spans="1:16" ht="13.5" customHeight="1" x14ac:dyDescent="0.2">
      <c r="A547" s="12" t="s">
        <v>632</v>
      </c>
      <c r="B547" s="24"/>
      <c r="C547" s="24"/>
      <c r="E547" s="10"/>
      <c r="F547" s="11"/>
      <c r="G547" s="10"/>
      <c r="H547" s="2"/>
      <c r="I547" s="32">
        <v>62300</v>
      </c>
      <c r="J547" s="11"/>
      <c r="K547" s="33" t="s">
        <v>21</v>
      </c>
      <c r="L547" s="41"/>
      <c r="M547" s="27">
        <v>17489210</v>
      </c>
      <c r="O547" s="27">
        <v>2072984</v>
      </c>
      <c r="P547" s="11"/>
    </row>
    <row r="548" spans="1:16" ht="13.5" customHeight="1" x14ac:dyDescent="0.2">
      <c r="A548" s="12" t="s">
        <v>633</v>
      </c>
      <c r="B548" s="24"/>
      <c r="C548" s="24"/>
      <c r="E548" s="10"/>
      <c r="F548" s="11"/>
      <c r="G548" s="10"/>
      <c r="H548" s="2"/>
      <c r="I548" s="32">
        <v>60600</v>
      </c>
      <c r="J548" s="11"/>
      <c r="K548" s="33" t="s">
        <v>21</v>
      </c>
      <c r="L548" s="41"/>
      <c r="M548" s="27">
        <v>0</v>
      </c>
      <c r="O548" s="27">
        <v>0</v>
      </c>
      <c r="P548" s="11"/>
    </row>
    <row r="549" spans="1:16" ht="13.5" customHeight="1" x14ac:dyDescent="0.2">
      <c r="A549" s="12" t="s">
        <v>634</v>
      </c>
      <c r="B549" s="24"/>
      <c r="C549" s="24"/>
      <c r="E549" s="10"/>
      <c r="F549" s="11"/>
      <c r="G549" s="10"/>
      <c r="H549" s="2"/>
      <c r="I549" s="32">
        <v>63200</v>
      </c>
      <c r="J549" s="11"/>
      <c r="K549" s="33" t="s">
        <v>22</v>
      </c>
      <c r="L549" s="41"/>
      <c r="M549" s="27">
        <v>731123</v>
      </c>
      <c r="O549" s="27">
        <v>86660</v>
      </c>
      <c r="P549" s="11"/>
    </row>
    <row r="550" spans="1:16" ht="13.5" customHeight="1" x14ac:dyDescent="0.2">
      <c r="A550" s="12" t="s">
        <v>635</v>
      </c>
      <c r="B550" s="24"/>
      <c r="C550" s="24"/>
      <c r="E550" s="10"/>
      <c r="F550" s="11"/>
      <c r="G550" s="10"/>
      <c r="H550" s="2"/>
      <c r="I550" s="32">
        <v>55900</v>
      </c>
      <c r="J550" s="11"/>
      <c r="K550" s="33" t="s">
        <v>22</v>
      </c>
      <c r="L550" s="41"/>
      <c r="M550" s="27">
        <v>804098</v>
      </c>
      <c r="O550" s="27">
        <v>95309</v>
      </c>
      <c r="P550" s="11"/>
    </row>
    <row r="551" spans="1:16" ht="13.5" customHeight="1" x14ac:dyDescent="0.2">
      <c r="A551" s="12" t="s">
        <v>636</v>
      </c>
      <c r="B551" s="24"/>
      <c r="C551" s="24"/>
      <c r="E551" s="10"/>
      <c r="F551" s="11"/>
      <c r="G551" s="10"/>
      <c r="H551" s="2"/>
      <c r="I551" s="32">
        <v>65400</v>
      </c>
      <c r="J551" s="11"/>
      <c r="K551" s="33" t="s">
        <v>22</v>
      </c>
      <c r="L551" s="41"/>
      <c r="M551" s="27">
        <v>900408</v>
      </c>
      <c r="O551" s="27">
        <v>106725</v>
      </c>
      <c r="P551" s="11"/>
    </row>
    <row r="552" spans="1:16" ht="13.5" customHeight="1" x14ac:dyDescent="0.2">
      <c r="A552" s="12" t="s">
        <v>637</v>
      </c>
      <c r="B552" s="24"/>
      <c r="C552" s="24"/>
      <c r="E552" s="10"/>
      <c r="F552" s="11"/>
      <c r="G552" s="10"/>
      <c r="H552" s="2"/>
      <c r="I552" s="32">
        <v>66000</v>
      </c>
      <c r="J552" s="11"/>
      <c r="K552" s="33" t="s">
        <v>22</v>
      </c>
      <c r="L552" s="41"/>
      <c r="M552" s="27">
        <v>485938</v>
      </c>
      <c r="O552" s="27">
        <v>57598</v>
      </c>
      <c r="P552" s="11"/>
    </row>
    <row r="553" spans="1:16" ht="13.5" customHeight="1" x14ac:dyDescent="0.2">
      <c r="A553" s="12" t="s">
        <v>638</v>
      </c>
      <c r="B553" s="24"/>
      <c r="C553" s="24"/>
      <c r="E553" s="10"/>
      <c r="F553" s="11"/>
      <c r="G553" s="10"/>
      <c r="H553" s="2"/>
      <c r="I553" s="32">
        <v>66700</v>
      </c>
      <c r="J553" s="11"/>
      <c r="K553" s="33" t="s">
        <v>22</v>
      </c>
      <c r="L553" s="41"/>
      <c r="M553" s="27">
        <v>1295843</v>
      </c>
      <c r="O553" s="27">
        <v>153595</v>
      </c>
      <c r="P553" s="11"/>
    </row>
    <row r="554" spans="1:16" ht="13.5" customHeight="1" x14ac:dyDescent="0.2">
      <c r="A554" s="12" t="s">
        <v>639</v>
      </c>
      <c r="B554" s="24"/>
      <c r="C554" s="24"/>
      <c r="E554" s="10"/>
      <c r="F554" s="11"/>
      <c r="G554" s="10"/>
      <c r="H554" s="2"/>
      <c r="I554" s="32">
        <v>47800</v>
      </c>
      <c r="J554" s="11"/>
      <c r="K554" s="33" t="s">
        <v>22</v>
      </c>
      <c r="L554" s="41"/>
      <c r="M554" s="27">
        <v>1379312</v>
      </c>
      <c r="O554" s="27">
        <v>163489</v>
      </c>
      <c r="P554" s="11"/>
    </row>
    <row r="555" spans="1:16" ht="13.5" customHeight="1" x14ac:dyDescent="0.2">
      <c r="A555" s="12" t="s">
        <v>640</v>
      </c>
      <c r="B555" s="24"/>
      <c r="C555" s="24"/>
      <c r="E555" s="10"/>
      <c r="F555" s="11"/>
      <c r="G555" s="10"/>
      <c r="H555" s="2"/>
      <c r="I555" s="32">
        <v>23600</v>
      </c>
      <c r="J555" s="11"/>
      <c r="K555" s="33" t="s">
        <v>22</v>
      </c>
      <c r="L555" s="41"/>
      <c r="M555" s="27">
        <v>1256053</v>
      </c>
      <c r="O555" s="27">
        <v>148879</v>
      </c>
      <c r="P555" s="11"/>
    </row>
    <row r="556" spans="1:16" ht="13.5" customHeight="1" x14ac:dyDescent="0.2">
      <c r="A556" s="12" t="s">
        <v>641</v>
      </c>
      <c r="B556" s="24"/>
      <c r="C556" s="24"/>
      <c r="E556" s="10"/>
      <c r="F556" s="11"/>
      <c r="G556" s="10"/>
      <c r="H556" s="2"/>
      <c r="I556" s="32">
        <v>69500</v>
      </c>
      <c r="J556" s="11"/>
      <c r="K556" s="33" t="s">
        <v>22</v>
      </c>
      <c r="L556" s="41"/>
      <c r="M556" s="27">
        <v>351606</v>
      </c>
      <c r="O556" s="27">
        <v>41676</v>
      </c>
      <c r="P556" s="11"/>
    </row>
    <row r="557" spans="1:16" ht="13.35" customHeight="1" x14ac:dyDescent="0.2">
      <c r="A557" s="12" t="s">
        <v>642</v>
      </c>
      <c r="B557" s="24"/>
      <c r="C557" s="24"/>
      <c r="E557" s="10"/>
      <c r="F557" s="11"/>
      <c r="G557" s="10"/>
      <c r="H557" s="2"/>
      <c r="I557" s="32">
        <v>47500</v>
      </c>
      <c r="J557" s="11"/>
      <c r="K557" s="33" t="s">
        <v>22</v>
      </c>
      <c r="L557" s="41"/>
      <c r="M557" s="27">
        <v>2200828</v>
      </c>
      <c r="O557" s="27">
        <v>260863</v>
      </c>
      <c r="P557" s="11"/>
    </row>
    <row r="558" spans="1:16" ht="13.35" customHeight="1" x14ac:dyDescent="0.2">
      <c r="A558" s="12" t="s">
        <v>643</v>
      </c>
      <c r="B558" s="24"/>
      <c r="C558" s="24"/>
      <c r="E558" s="10"/>
      <c r="F558" s="11"/>
      <c r="G558" s="10"/>
      <c r="H558" s="2"/>
      <c r="I558" s="32">
        <v>72900</v>
      </c>
      <c r="J558" s="11"/>
      <c r="K558" s="33" t="s">
        <v>22</v>
      </c>
      <c r="L558" s="41"/>
      <c r="M558" s="27">
        <v>513153</v>
      </c>
      <c r="O558" s="27">
        <v>60824</v>
      </c>
      <c r="P558" s="11"/>
    </row>
    <row r="559" spans="1:16" ht="13.5" customHeight="1" x14ac:dyDescent="0.2">
      <c r="A559" s="12" t="s">
        <v>644</v>
      </c>
      <c r="B559" s="24"/>
      <c r="C559" s="24"/>
      <c r="E559" s="10"/>
      <c r="F559" s="11"/>
      <c r="G559" s="10"/>
      <c r="H559" s="2"/>
      <c r="I559" s="32">
        <v>71903</v>
      </c>
      <c r="J559" s="11"/>
      <c r="K559" s="33" t="s">
        <v>22</v>
      </c>
      <c r="L559" s="41"/>
      <c r="M559" s="27">
        <v>3624556</v>
      </c>
      <c r="O559" s="27">
        <v>429616</v>
      </c>
      <c r="P559" s="11"/>
    </row>
    <row r="560" spans="1:16" ht="13.5" customHeight="1" x14ac:dyDescent="0.2">
      <c r="A560" s="12" t="s">
        <v>645</v>
      </c>
      <c r="B560" s="24"/>
      <c r="C560" s="24"/>
      <c r="E560" s="10"/>
      <c r="F560" s="11"/>
      <c r="G560" s="10"/>
      <c r="H560" s="2"/>
      <c r="I560" s="32">
        <v>54600</v>
      </c>
      <c r="J560" s="11"/>
      <c r="K560" s="33" t="s">
        <v>22</v>
      </c>
      <c r="L560" s="41"/>
      <c r="M560" s="27">
        <v>2056930</v>
      </c>
      <c r="O560" s="27">
        <v>243806</v>
      </c>
      <c r="P560" s="11"/>
    </row>
    <row r="561" spans="1:16" ht="13.5" customHeight="1" x14ac:dyDescent="0.2">
      <c r="A561" s="12" t="s">
        <v>646</v>
      </c>
      <c r="B561" s="24"/>
      <c r="C561" s="24"/>
      <c r="E561" s="10"/>
      <c r="F561" s="11"/>
      <c r="G561" s="10"/>
      <c r="H561" s="2"/>
      <c r="I561" s="32">
        <v>49300</v>
      </c>
      <c r="J561" s="11"/>
      <c r="K561" s="33" t="s">
        <v>23</v>
      </c>
      <c r="L561" s="41"/>
      <c r="M561" s="27">
        <v>1725634</v>
      </c>
      <c r="O561" s="27">
        <v>204538</v>
      </c>
      <c r="P561" s="11"/>
    </row>
    <row r="562" spans="1:16" ht="13.5" customHeight="1" x14ac:dyDescent="0.2">
      <c r="A562" s="12" t="s">
        <v>647</v>
      </c>
      <c r="B562" s="24"/>
      <c r="C562" s="24"/>
      <c r="E562" s="10"/>
      <c r="F562" s="11"/>
      <c r="G562" s="10"/>
      <c r="H562" s="2"/>
      <c r="I562" s="32">
        <v>52600</v>
      </c>
      <c r="J562" s="11"/>
      <c r="K562" s="33" t="s">
        <v>23</v>
      </c>
      <c r="L562" s="41"/>
      <c r="M562" s="27">
        <v>2557253</v>
      </c>
      <c r="O562" s="27">
        <v>303109</v>
      </c>
      <c r="P562" s="11"/>
    </row>
    <row r="563" spans="1:16" ht="13.5" customHeight="1" x14ac:dyDescent="0.2">
      <c r="A563" s="12" t="s">
        <v>648</v>
      </c>
      <c r="B563" s="24"/>
      <c r="C563" s="24"/>
      <c r="E563" s="10"/>
      <c r="F563" s="11"/>
      <c r="G563" s="10"/>
      <c r="H563" s="2"/>
      <c r="I563" s="32">
        <v>25401</v>
      </c>
      <c r="J563" s="11"/>
      <c r="K563" s="33" t="s">
        <v>23</v>
      </c>
      <c r="L563" s="41"/>
      <c r="M563" s="27">
        <v>3365435</v>
      </c>
      <c r="O563" s="27">
        <v>398903</v>
      </c>
      <c r="P563" s="11"/>
    </row>
    <row r="564" spans="1:16" ht="13.5" customHeight="1" x14ac:dyDescent="0.2">
      <c r="A564" s="12" t="s">
        <v>648</v>
      </c>
      <c r="B564" s="24"/>
      <c r="C564" s="24"/>
      <c r="E564" s="10"/>
      <c r="F564" s="11"/>
      <c r="G564" s="10"/>
      <c r="H564" s="2"/>
      <c r="I564" s="32">
        <v>25402</v>
      </c>
      <c r="J564" s="11"/>
      <c r="K564" s="33" t="s">
        <v>23</v>
      </c>
      <c r="L564" s="41"/>
      <c r="M564" s="27">
        <v>1736821</v>
      </c>
      <c r="O564" s="27">
        <v>205864</v>
      </c>
      <c r="P564" s="11"/>
    </row>
    <row r="565" spans="1:16" ht="13.5" customHeight="1" x14ac:dyDescent="0.2">
      <c r="A565" s="12" t="s">
        <v>649</v>
      </c>
      <c r="B565" s="24"/>
      <c r="C565" s="24"/>
      <c r="E565" s="10"/>
      <c r="F565" s="11"/>
      <c r="G565" s="10"/>
      <c r="H565" s="2"/>
      <c r="I565" s="32">
        <v>21001</v>
      </c>
      <c r="J565" s="11"/>
      <c r="K565" s="33" t="s">
        <v>23</v>
      </c>
      <c r="L565" s="41"/>
      <c r="M565" s="27">
        <v>20935998</v>
      </c>
      <c r="O565" s="27">
        <v>2481529</v>
      </c>
      <c r="P565" s="11"/>
    </row>
    <row r="566" spans="1:16" ht="13.5" customHeight="1" x14ac:dyDescent="0.2">
      <c r="A566" s="12" t="s">
        <v>649</v>
      </c>
      <c r="B566" s="24"/>
      <c r="C566" s="24"/>
      <c r="E566" s="10"/>
      <c r="F566" s="11"/>
      <c r="G566" s="10"/>
      <c r="H566" s="2"/>
      <c r="I566" s="32">
        <v>21002</v>
      </c>
      <c r="J566" s="11"/>
      <c r="K566" s="33" t="s">
        <v>23</v>
      </c>
      <c r="L566" s="41"/>
      <c r="M566" s="27">
        <v>16707291</v>
      </c>
      <c r="O566" s="27">
        <v>1980304</v>
      </c>
      <c r="P566" s="11"/>
    </row>
    <row r="567" spans="1:16" ht="13.5" customHeight="1" x14ac:dyDescent="0.2">
      <c r="A567" s="12" t="s">
        <v>650</v>
      </c>
      <c r="B567" s="24"/>
      <c r="C567" s="24"/>
      <c r="E567" s="10"/>
      <c r="F567" s="11"/>
      <c r="G567" s="10"/>
      <c r="H567" s="2"/>
      <c r="I567" s="32">
        <v>31100</v>
      </c>
      <c r="J567" s="11"/>
      <c r="K567" s="33" t="s">
        <v>23</v>
      </c>
      <c r="M567" s="27">
        <v>900021</v>
      </c>
      <c r="O567" s="27">
        <v>106679</v>
      </c>
      <c r="P567" s="11"/>
    </row>
    <row r="568" spans="1:16" ht="13.5" customHeight="1" x14ac:dyDescent="0.2">
      <c r="A568" s="12" t="s">
        <v>651</v>
      </c>
      <c r="B568" s="24"/>
      <c r="C568" s="24"/>
      <c r="E568" s="10"/>
      <c r="F568" s="11"/>
      <c r="G568" s="10"/>
      <c r="H568" s="2"/>
      <c r="I568" s="32">
        <v>29700</v>
      </c>
      <c r="J568" s="11"/>
      <c r="K568" s="33" t="s">
        <v>23</v>
      </c>
      <c r="M568" s="27">
        <v>950049</v>
      </c>
      <c r="O568" s="27">
        <v>112609</v>
      </c>
      <c r="P568" s="11"/>
    </row>
    <row r="569" spans="1:16" ht="13.5" customHeight="1" x14ac:dyDescent="0.2">
      <c r="A569" s="12" t="s">
        <v>652</v>
      </c>
      <c r="B569" s="24"/>
      <c r="C569" s="24"/>
      <c r="E569" s="10"/>
      <c r="F569" s="11"/>
      <c r="G569" s="10"/>
      <c r="H569" s="2"/>
      <c r="I569" s="32">
        <v>34301</v>
      </c>
      <c r="J569" s="11"/>
      <c r="K569" s="33" t="s">
        <v>23</v>
      </c>
      <c r="L569" s="41"/>
      <c r="M569" s="27">
        <v>3680285</v>
      </c>
      <c r="O569" s="27">
        <v>436222</v>
      </c>
      <c r="P569" s="11"/>
    </row>
    <row r="570" spans="1:16" ht="13.5" customHeight="1" x14ac:dyDescent="0.2">
      <c r="A570" s="12" t="s">
        <v>652</v>
      </c>
      <c r="B570" s="24"/>
      <c r="C570" s="24"/>
      <c r="E570" s="10"/>
      <c r="F570" s="11"/>
      <c r="G570" s="10"/>
      <c r="H570" s="2"/>
      <c r="I570" s="32">
        <v>34302</v>
      </c>
      <c r="J570" s="11"/>
      <c r="K570" s="33" t="s">
        <v>23</v>
      </c>
      <c r="L570" s="41"/>
      <c r="M570" s="27">
        <v>2872274</v>
      </c>
      <c r="O570" s="27">
        <v>340449</v>
      </c>
      <c r="P570" s="11"/>
    </row>
    <row r="571" spans="1:16" ht="13.5" customHeight="1" x14ac:dyDescent="0.2">
      <c r="A571" s="12" t="s">
        <v>653</v>
      </c>
      <c r="B571" s="24"/>
      <c r="C571" s="24"/>
      <c r="E571" s="10"/>
      <c r="F571" s="11"/>
      <c r="G571" s="10"/>
      <c r="H571" s="2"/>
      <c r="I571" s="32">
        <v>31000</v>
      </c>
      <c r="J571" s="11"/>
      <c r="K571" s="33" t="s">
        <v>23</v>
      </c>
      <c r="L571" s="41"/>
      <c r="M571" s="27">
        <v>1496697</v>
      </c>
      <c r="O571" s="27">
        <v>177402</v>
      </c>
      <c r="P571" s="11"/>
    </row>
    <row r="572" spans="1:16" ht="13.5" customHeight="1" x14ac:dyDescent="0.2">
      <c r="A572" s="12" t="s">
        <v>654</v>
      </c>
      <c r="B572" s="24"/>
      <c r="C572" s="24"/>
      <c r="E572" s="10"/>
      <c r="F572" s="11"/>
      <c r="G572" s="10"/>
      <c r="H572" s="2"/>
      <c r="I572" s="32">
        <v>35900</v>
      </c>
      <c r="J572" s="11"/>
      <c r="K572" s="33" t="s">
        <v>23</v>
      </c>
      <c r="L572" s="41"/>
      <c r="M572" s="27">
        <v>15083052</v>
      </c>
      <c r="O572" s="27">
        <v>1787784</v>
      </c>
      <c r="P572" s="11"/>
    </row>
    <row r="573" spans="1:16" ht="13.5" customHeight="1" x14ac:dyDescent="0.2">
      <c r="A573" s="12" t="s">
        <v>655</v>
      </c>
      <c r="B573" s="24"/>
      <c r="C573" s="24"/>
      <c r="E573" s="10"/>
      <c r="F573" s="11"/>
      <c r="G573" s="10"/>
      <c r="H573" s="2"/>
      <c r="I573" s="32">
        <v>39500</v>
      </c>
      <c r="J573" s="11"/>
      <c r="K573" s="33" t="s">
        <v>23</v>
      </c>
      <c r="L573" s="41"/>
      <c r="M573" s="27">
        <v>1335514</v>
      </c>
      <c r="O573" s="27">
        <v>158298</v>
      </c>
      <c r="P573" s="11"/>
    </row>
    <row r="574" spans="1:16" ht="13.5" customHeight="1" x14ac:dyDescent="0.2">
      <c r="A574" s="12" t="s">
        <v>656</v>
      </c>
      <c r="B574" s="24"/>
      <c r="C574" s="24"/>
      <c r="E574" s="10"/>
      <c r="F574" s="11"/>
      <c r="G574" s="10"/>
      <c r="H574" s="2"/>
      <c r="I574" s="32">
        <v>50300</v>
      </c>
      <c r="J574" s="11"/>
      <c r="K574" s="33" t="s">
        <v>23</v>
      </c>
      <c r="L574" s="41"/>
      <c r="M574" s="27">
        <v>1662238</v>
      </c>
      <c r="O574" s="27">
        <v>197024</v>
      </c>
      <c r="P574" s="11"/>
    </row>
    <row r="575" spans="1:16" ht="13.5" customHeight="1" x14ac:dyDescent="0.2">
      <c r="A575" s="12" t="s">
        <v>657</v>
      </c>
      <c r="B575" s="24"/>
      <c r="C575" s="24"/>
      <c r="E575" s="10"/>
      <c r="F575" s="11"/>
      <c r="G575" s="10"/>
      <c r="H575" s="2"/>
      <c r="I575" s="32">
        <v>20600</v>
      </c>
      <c r="J575" s="11"/>
      <c r="K575" s="33" t="s">
        <v>23</v>
      </c>
      <c r="L575" s="41"/>
      <c r="M575" s="27">
        <v>10491738</v>
      </c>
      <c r="O575" s="27">
        <v>1243578</v>
      </c>
      <c r="P575" s="11"/>
    </row>
    <row r="576" spans="1:16" ht="13.5" customHeight="1" x14ac:dyDescent="0.2">
      <c r="A576" s="12" t="s">
        <v>658</v>
      </c>
      <c r="B576" s="24"/>
      <c r="C576" s="24"/>
      <c r="E576" s="10"/>
      <c r="F576" s="11"/>
      <c r="G576" s="10"/>
      <c r="H576" s="2"/>
      <c r="I576" s="32">
        <v>34100</v>
      </c>
      <c r="J576" s="11"/>
      <c r="K576" s="33" t="s">
        <v>23</v>
      </c>
      <c r="L576" s="41"/>
      <c r="M576" s="27">
        <v>5664235</v>
      </c>
      <c r="O576" s="27">
        <v>671378</v>
      </c>
      <c r="P576" s="11"/>
    </row>
    <row r="577" spans="1:16" ht="13.5" customHeight="1" x14ac:dyDescent="0.2">
      <c r="A577" s="12" t="s">
        <v>659</v>
      </c>
      <c r="B577" s="24"/>
      <c r="C577" s="24"/>
      <c r="E577" s="10"/>
      <c r="F577" s="11"/>
      <c r="G577" s="10"/>
      <c r="H577" s="2"/>
      <c r="I577" s="32">
        <v>21800</v>
      </c>
      <c r="J577" s="11"/>
      <c r="K577" s="33" t="s">
        <v>23</v>
      </c>
      <c r="L577" s="41"/>
      <c r="M577" s="27">
        <v>5190280</v>
      </c>
      <c r="O577" s="27">
        <v>615200</v>
      </c>
      <c r="P577" s="11"/>
    </row>
    <row r="578" spans="1:16" ht="13.5" customHeight="1" x14ac:dyDescent="0.2">
      <c r="A578" s="12" t="s">
        <v>660</v>
      </c>
      <c r="B578" s="24"/>
      <c r="C578" s="24"/>
      <c r="E578" s="10"/>
      <c r="F578" s="11"/>
      <c r="G578" s="10"/>
      <c r="H578" s="2"/>
      <c r="I578" s="32">
        <v>25000</v>
      </c>
      <c r="J578" s="11"/>
      <c r="K578" s="33" t="s">
        <v>23</v>
      </c>
      <c r="L578" s="41"/>
      <c r="M578" s="27">
        <v>2128112</v>
      </c>
      <c r="O578" s="27">
        <v>252244</v>
      </c>
      <c r="P578" s="11"/>
    </row>
    <row r="579" spans="1:16" ht="13.5" customHeight="1" x14ac:dyDescent="0.2">
      <c r="A579" s="12" t="s">
        <v>661</v>
      </c>
      <c r="B579" s="24"/>
      <c r="C579" s="24"/>
      <c r="E579" s="10"/>
      <c r="F579" s="11"/>
      <c r="G579" s="10"/>
      <c r="H579" s="2"/>
      <c r="I579" s="32">
        <v>34500</v>
      </c>
      <c r="J579" s="11"/>
      <c r="K579" s="33" t="s">
        <v>23</v>
      </c>
      <c r="L579" s="41"/>
      <c r="M579" s="27">
        <v>2957789</v>
      </c>
      <c r="O579" s="27">
        <v>350585</v>
      </c>
      <c r="P579" s="11"/>
    </row>
    <row r="580" spans="1:16" ht="13.5" customHeight="1" x14ac:dyDescent="0.2">
      <c r="A580" s="12" t="s">
        <v>662</v>
      </c>
      <c r="B580" s="24"/>
      <c r="C580" s="24"/>
      <c r="E580" s="10"/>
      <c r="F580" s="11"/>
      <c r="G580" s="10"/>
      <c r="H580" s="2"/>
      <c r="I580" s="32">
        <v>26200</v>
      </c>
      <c r="J580" s="11"/>
      <c r="K580" s="33" t="s">
        <v>23</v>
      </c>
      <c r="L580" s="41"/>
      <c r="M580" s="27">
        <v>4166334</v>
      </c>
      <c r="O580" s="27">
        <v>493833</v>
      </c>
      <c r="P580" s="11"/>
    </row>
    <row r="581" spans="1:16" ht="13.5" customHeight="1" x14ac:dyDescent="0.2">
      <c r="A581" s="12" t="s">
        <v>663</v>
      </c>
      <c r="B581" s="24"/>
      <c r="C581" s="24"/>
      <c r="E581" s="10"/>
      <c r="F581" s="11"/>
      <c r="G581" s="10"/>
      <c r="H581" s="2"/>
      <c r="I581" s="32">
        <v>28100</v>
      </c>
      <c r="J581" s="11"/>
      <c r="K581" s="33" t="s">
        <v>23</v>
      </c>
      <c r="L581" s="41"/>
      <c r="M581" s="27">
        <v>4737366</v>
      </c>
      <c r="O581" s="27">
        <v>561517</v>
      </c>
      <c r="P581" s="11"/>
    </row>
    <row r="582" spans="1:16" ht="13.5" customHeight="1" x14ac:dyDescent="0.2">
      <c r="A582" s="12" t="s">
        <v>664</v>
      </c>
      <c r="B582" s="24"/>
      <c r="C582" s="24"/>
      <c r="E582" s="10"/>
      <c r="F582" s="11"/>
      <c r="G582" s="10"/>
      <c r="H582" s="2"/>
      <c r="I582" s="32">
        <v>72000</v>
      </c>
      <c r="J582" s="11"/>
      <c r="K582" s="33" t="s">
        <v>23</v>
      </c>
      <c r="L582" s="41"/>
      <c r="M582" s="27">
        <v>3493813</v>
      </c>
      <c r="O582" s="27">
        <v>414119</v>
      </c>
      <c r="P582" s="11"/>
    </row>
    <row r="583" spans="1:16" ht="13.5" customHeight="1" x14ac:dyDescent="0.2">
      <c r="A583" s="12" t="s">
        <v>664</v>
      </c>
      <c r="B583" s="24"/>
      <c r="C583" s="24"/>
      <c r="E583" s="10"/>
      <c r="F583" s="11"/>
      <c r="G583" s="10"/>
      <c r="H583" s="2"/>
      <c r="I583" s="32">
        <v>72001</v>
      </c>
      <c r="J583" s="11"/>
      <c r="K583" s="33" t="s">
        <v>23</v>
      </c>
      <c r="L583" s="41"/>
      <c r="M583" s="27">
        <v>3176031</v>
      </c>
      <c r="O583" s="27">
        <v>376453</v>
      </c>
      <c r="P583" s="11"/>
    </row>
    <row r="584" spans="1:16" ht="13.5" customHeight="1" x14ac:dyDescent="0.2">
      <c r="A584" s="12"/>
      <c r="B584" s="24"/>
      <c r="C584" s="24"/>
      <c r="E584" s="10"/>
      <c r="F584" s="11"/>
      <c r="G584" s="10"/>
      <c r="H584" s="2"/>
      <c r="I584" s="32"/>
      <c r="J584" s="11"/>
      <c r="K584" s="33"/>
      <c r="L584" s="41"/>
      <c r="M584" s="27"/>
      <c r="O584" s="27"/>
      <c r="P584" s="11"/>
    </row>
    <row r="585" spans="1:16" ht="13.5" customHeight="1" x14ac:dyDescent="0.2">
      <c r="A585" s="12"/>
      <c r="B585" s="24"/>
      <c r="C585" s="24"/>
      <c r="E585" s="10"/>
      <c r="F585" s="11"/>
      <c r="G585" s="10"/>
      <c r="H585" s="2"/>
      <c r="I585" s="32"/>
      <c r="J585" s="11"/>
      <c r="K585" s="33"/>
      <c r="L585" s="41"/>
      <c r="M585" s="27"/>
      <c r="O585" s="27"/>
      <c r="P585" s="11"/>
    </row>
    <row r="586" spans="1:16" ht="13.5" customHeight="1" x14ac:dyDescent="0.2">
      <c r="A586" s="12"/>
      <c r="B586" s="24"/>
      <c r="C586" s="24"/>
      <c r="E586" s="10"/>
      <c r="F586" s="11"/>
      <c r="G586" s="10"/>
      <c r="H586" s="2"/>
      <c r="I586" s="32"/>
      <c r="J586" s="11"/>
      <c r="K586" s="33"/>
      <c r="L586" s="41"/>
      <c r="M586" s="27"/>
      <c r="O586" s="27"/>
      <c r="P586" s="11"/>
    </row>
    <row r="587" spans="1:16" ht="13.5" customHeight="1" x14ac:dyDescent="0.2">
      <c r="A587" s="12"/>
      <c r="B587" s="24"/>
      <c r="C587" s="24"/>
      <c r="E587" s="10"/>
      <c r="F587" s="11"/>
      <c r="G587" s="10"/>
      <c r="H587" s="2"/>
      <c r="I587" s="32"/>
      <c r="J587" s="11"/>
      <c r="K587" s="33"/>
      <c r="L587" s="41"/>
      <c r="M587" s="27"/>
      <c r="O587" s="27"/>
      <c r="P587" s="11"/>
    </row>
    <row r="588" spans="1:16" ht="13.5" customHeight="1" x14ac:dyDescent="0.2">
      <c r="A588" s="12"/>
      <c r="B588" s="24"/>
      <c r="C588" s="24"/>
      <c r="E588" s="10"/>
      <c r="F588" s="11"/>
      <c r="G588" s="10"/>
      <c r="H588" s="2"/>
      <c r="I588" s="32"/>
      <c r="J588" s="11"/>
      <c r="K588" s="33"/>
      <c r="L588" s="41"/>
      <c r="M588" s="27"/>
      <c r="O588" s="27"/>
      <c r="P588" s="11"/>
    </row>
    <row r="589" spans="1:16" ht="13.5" customHeight="1" x14ac:dyDescent="0.2">
      <c r="A589" s="12"/>
      <c r="B589" s="24"/>
      <c r="C589" s="24"/>
      <c r="E589" s="10"/>
      <c r="F589" s="11"/>
      <c r="G589" s="10"/>
      <c r="H589" s="2"/>
      <c r="I589" s="32"/>
      <c r="J589" s="11"/>
      <c r="K589" s="33"/>
      <c r="L589" s="41"/>
      <c r="M589" s="27"/>
      <c r="O589" s="27"/>
      <c r="P589" s="11"/>
    </row>
  </sheetData>
  <autoFilter ref="A11:P651" xr:uid="{00000000-0009-0000-0000-000007000000}"/>
  <sortState xmlns:xlrd2="http://schemas.microsoft.com/office/spreadsheetml/2017/richdata2" ref="D13:Q591">
    <sortCondition ref="K13:K591"/>
    <sortCondition ref="D13:D591"/>
  </sortState>
  <mergeCells count="1">
    <mergeCell ref="A2:O2"/>
  </mergeCells>
  <pageMargins left="0.7" right="0.7" top="0.75" bottom="0.8" header="0.5" footer="0.5"/>
  <pageSetup scale="79" firstPageNumber="50" fitToHeight="0" orientation="portrait" useFirstPageNumber="1" r:id="rId1"/>
  <headerFooter>
    <oddFooter xml:space="preserve">&amp;C&amp;P&amp;R(Continued)    </oddFooter>
  </headerFooter>
  <rowBreaks count="10" manualBreakCount="10">
    <brk id="63" max="14" man="1"/>
    <brk id="115" max="14" man="1"/>
    <brk id="167" max="14" man="1"/>
    <brk id="219" max="14" man="1"/>
    <brk id="271" max="14" man="1"/>
    <brk id="323" max="14" man="1"/>
    <brk id="375" max="14" man="1"/>
    <brk id="427" max="14" man="1"/>
    <brk id="479" max="14" man="1"/>
    <brk id="531" max="14" man="1"/>
  </rowBreaks>
  <customProperties>
    <customPr name="KSheetIndex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</sheetPr>
  <dimension ref="A1:P80"/>
  <sheetViews>
    <sheetView tabSelected="1" view="pageBreakPreview" zoomScale="70" zoomScaleNormal="85" zoomScaleSheetLayoutView="70" workbookViewId="0">
      <selection activeCell="G14" sqref="G14"/>
    </sheetView>
  </sheetViews>
  <sheetFormatPr defaultColWidth="9.42578125" defaultRowHeight="12.75" x14ac:dyDescent="0.2"/>
  <cols>
    <col min="1" max="6" width="2.5703125" style="1" customWidth="1"/>
    <col min="7" max="7" width="23.5703125" style="1" customWidth="1"/>
    <col min="8" max="8" width="2.5703125" style="1" customWidth="1"/>
    <col min="9" max="9" width="13.5703125" style="1" customWidth="1"/>
    <col min="10" max="10" width="3.5703125" style="1" customWidth="1"/>
    <col min="11" max="11" width="15.5703125" style="1" customWidth="1"/>
    <col min="12" max="12" width="3.42578125" style="1" customWidth="1"/>
    <col min="13" max="13" width="17.5703125" style="1" customWidth="1"/>
    <col min="14" max="14" width="3.42578125" style="1" customWidth="1"/>
    <col min="15" max="15" width="17.5703125" style="1" customWidth="1"/>
    <col min="16" max="16384" width="9.42578125" style="1"/>
  </cols>
  <sheetData>
    <row r="1" spans="1:15" ht="15" customHeight="1" x14ac:dyDescent="0.2">
      <c r="A1" s="53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2.75" customHeight="1" x14ac:dyDescent="0.2">
      <c r="A2" s="121" t="s">
        <v>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20.100000000000001" customHeight="1" x14ac:dyDescent="0.2">
      <c r="A3" s="40" t="s">
        <v>90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20.100000000000001" customHeight="1" x14ac:dyDescent="0.2">
      <c r="A4" s="40" t="s">
        <v>688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9" customHeight="1" x14ac:dyDescent="0.2">
      <c r="M5" s="55" t="s">
        <v>102</v>
      </c>
      <c r="O5" s="39" t="s">
        <v>60</v>
      </c>
    </row>
    <row r="6" spans="1:15" x14ac:dyDescent="0.2">
      <c r="M6" s="45" t="s">
        <v>45</v>
      </c>
      <c r="O6" s="25" t="s">
        <v>54</v>
      </c>
    </row>
    <row r="7" spans="1:15" x14ac:dyDescent="0.2">
      <c r="M7" s="45" t="s">
        <v>101</v>
      </c>
      <c r="O7" s="39" t="s">
        <v>59</v>
      </c>
    </row>
    <row r="8" spans="1:15" x14ac:dyDescent="0.2">
      <c r="M8" s="45" t="s">
        <v>100</v>
      </c>
      <c r="O8" s="39" t="s">
        <v>64</v>
      </c>
    </row>
    <row r="9" spans="1:15" x14ac:dyDescent="0.2">
      <c r="I9" s="39" t="s">
        <v>60</v>
      </c>
      <c r="J9" s="39"/>
      <c r="K9" s="39"/>
      <c r="M9" s="45" t="s">
        <v>104</v>
      </c>
      <c r="O9" s="39" t="s">
        <v>65</v>
      </c>
    </row>
    <row r="10" spans="1:15" x14ac:dyDescent="0.2">
      <c r="A10" s="19" t="s">
        <v>60</v>
      </c>
      <c r="B10" s="19"/>
      <c r="C10" s="19"/>
      <c r="D10" s="19"/>
      <c r="E10" s="19"/>
      <c r="F10" s="19"/>
      <c r="G10" s="19"/>
      <c r="H10" s="47"/>
      <c r="I10" s="23" t="s">
        <v>62</v>
      </c>
      <c r="J10" s="25"/>
      <c r="K10" s="23" t="s">
        <v>1</v>
      </c>
      <c r="L10" s="47"/>
      <c r="M10" s="50" t="s">
        <v>105</v>
      </c>
      <c r="N10" s="49"/>
      <c r="O10" s="48" t="s">
        <v>66</v>
      </c>
    </row>
    <row r="11" spans="1:15" ht="9" customHeight="1" x14ac:dyDescent="0.2">
      <c r="A11" s="24"/>
      <c r="B11" s="24"/>
      <c r="C11" s="24"/>
      <c r="D11" s="24"/>
      <c r="E11" s="24"/>
      <c r="F11" s="24"/>
      <c r="G11" s="24"/>
      <c r="H11" s="47"/>
      <c r="I11" s="25"/>
      <c r="J11" s="25"/>
      <c r="K11" s="25"/>
      <c r="L11" s="47"/>
      <c r="M11" s="22"/>
      <c r="N11" s="49"/>
      <c r="O11" s="54"/>
    </row>
    <row r="12" spans="1:15" ht="12.75" customHeight="1" x14ac:dyDescent="0.2">
      <c r="A12" s="12" t="s">
        <v>664</v>
      </c>
      <c r="B12" s="24"/>
      <c r="C12" s="24"/>
      <c r="E12" s="10"/>
      <c r="F12" s="11"/>
      <c r="G12" s="10"/>
      <c r="H12" s="2"/>
      <c r="I12" s="32">
        <v>72003</v>
      </c>
      <c r="J12" s="25"/>
      <c r="K12" s="33" t="s">
        <v>23</v>
      </c>
      <c r="L12" s="41" t="s">
        <v>30</v>
      </c>
      <c r="M12" s="27">
        <v>14456921</v>
      </c>
      <c r="N12" s="49"/>
      <c r="O12" s="27">
        <v>1713569</v>
      </c>
    </row>
    <row r="13" spans="1:15" ht="12.75" customHeight="1" x14ac:dyDescent="0.2">
      <c r="A13" s="12" t="s">
        <v>665</v>
      </c>
      <c r="B13" s="24"/>
      <c r="C13" s="24"/>
      <c r="E13" s="10"/>
      <c r="F13" s="11"/>
      <c r="G13" s="10"/>
      <c r="H13" s="2"/>
      <c r="I13" s="32">
        <v>32600</v>
      </c>
      <c r="J13" s="25"/>
      <c r="K13" s="33" t="s">
        <v>23</v>
      </c>
      <c r="L13" s="41"/>
      <c r="M13" s="27">
        <v>16655693</v>
      </c>
      <c r="N13" s="49"/>
      <c r="O13" s="27">
        <v>1974188</v>
      </c>
    </row>
    <row r="14" spans="1:15" ht="12.75" customHeight="1" x14ac:dyDescent="0.2">
      <c r="A14" s="12" t="s">
        <v>666</v>
      </c>
      <c r="B14" s="24"/>
      <c r="C14" s="24"/>
      <c r="E14" s="10"/>
      <c r="F14" s="11"/>
      <c r="G14" s="10"/>
      <c r="H14" s="2"/>
      <c r="I14" s="32">
        <v>20800</v>
      </c>
      <c r="J14" s="25"/>
      <c r="K14" s="33" t="s">
        <v>23</v>
      </c>
      <c r="L14" s="41"/>
      <c r="M14" s="27">
        <v>5193428</v>
      </c>
      <c r="N14" s="49"/>
      <c r="O14" s="27">
        <v>615573</v>
      </c>
    </row>
    <row r="15" spans="1:15" ht="12.75" customHeight="1" x14ac:dyDescent="0.2">
      <c r="A15" s="12" t="s">
        <v>667</v>
      </c>
      <c r="B15" s="24"/>
      <c r="C15" s="24"/>
      <c r="E15" s="10"/>
      <c r="F15" s="11"/>
      <c r="G15" s="10"/>
      <c r="H15" s="2"/>
      <c r="I15" s="32">
        <v>74100</v>
      </c>
      <c r="J15" s="25"/>
      <c r="K15" s="33" t="s">
        <v>23</v>
      </c>
      <c r="L15" s="41"/>
      <c r="M15" s="27">
        <v>388101</v>
      </c>
      <c r="N15" s="49"/>
      <c r="O15" s="27">
        <v>46001</v>
      </c>
    </row>
    <row r="16" spans="1:15" ht="12.75" customHeight="1" x14ac:dyDescent="0.2">
      <c r="A16" s="12" t="s">
        <v>668</v>
      </c>
      <c r="B16" s="24"/>
      <c r="C16" s="24"/>
      <c r="E16" s="10"/>
      <c r="F16" s="11"/>
      <c r="G16" s="10"/>
      <c r="H16" s="2"/>
      <c r="I16" s="32">
        <v>63500</v>
      </c>
      <c r="J16" s="25"/>
      <c r="K16" s="33" t="s">
        <v>24</v>
      </c>
      <c r="L16" s="41"/>
      <c r="M16" s="27">
        <v>295472</v>
      </c>
      <c r="N16" s="49"/>
      <c r="O16" s="27">
        <v>35022</v>
      </c>
    </row>
    <row r="17" spans="1:16" ht="12.75" customHeight="1" x14ac:dyDescent="0.2">
      <c r="A17" s="12" t="s">
        <v>669</v>
      </c>
      <c r="B17" s="24"/>
      <c r="C17" s="24"/>
      <c r="E17" s="10"/>
      <c r="F17" s="11"/>
      <c r="G17" s="10"/>
      <c r="H17" s="2"/>
      <c r="I17" s="32">
        <v>63600</v>
      </c>
      <c r="J17" s="25"/>
      <c r="K17" s="33" t="s">
        <v>24</v>
      </c>
      <c r="L17" s="41"/>
      <c r="M17" s="27">
        <v>494011</v>
      </c>
      <c r="N17" s="49"/>
      <c r="O17" s="27">
        <v>58555</v>
      </c>
    </row>
    <row r="18" spans="1:16" ht="12.6" customHeight="1" x14ac:dyDescent="0.2">
      <c r="A18" s="1" t="s">
        <v>670</v>
      </c>
      <c r="I18" s="32">
        <v>65900</v>
      </c>
      <c r="J18" s="25"/>
      <c r="K18" s="33" t="s">
        <v>24</v>
      </c>
      <c r="L18" s="41"/>
      <c r="M18" s="27">
        <v>785673</v>
      </c>
      <c r="N18" s="49"/>
      <c r="O18" s="27">
        <v>93125</v>
      </c>
    </row>
    <row r="19" spans="1:16" ht="12.6" customHeight="1" x14ac:dyDescent="0.2">
      <c r="A19" s="1" t="s">
        <v>671</v>
      </c>
      <c r="I19" s="32">
        <v>56900</v>
      </c>
      <c r="J19" s="25"/>
      <c r="K19" s="33" t="s">
        <v>24</v>
      </c>
      <c r="L19" s="41"/>
      <c r="M19" s="27">
        <v>892337</v>
      </c>
      <c r="N19" s="49"/>
      <c r="O19" s="27">
        <v>105768</v>
      </c>
    </row>
    <row r="20" spans="1:16" ht="12.6" customHeight="1" x14ac:dyDescent="0.2">
      <c r="A20" s="1" t="s">
        <v>672</v>
      </c>
      <c r="I20" s="32">
        <v>60500</v>
      </c>
      <c r="J20" s="25"/>
      <c r="K20" s="33" t="s">
        <v>24</v>
      </c>
      <c r="L20" s="47"/>
      <c r="M20" s="27">
        <v>580176</v>
      </c>
      <c r="N20" s="49"/>
      <c r="O20" s="27">
        <v>68768</v>
      </c>
    </row>
    <row r="21" spans="1:16" ht="12.6" customHeight="1" x14ac:dyDescent="0.2">
      <c r="A21" s="1" t="s">
        <v>673</v>
      </c>
      <c r="I21" s="32">
        <v>50900</v>
      </c>
      <c r="J21" s="25"/>
      <c r="K21" s="33" t="s">
        <v>24</v>
      </c>
      <c r="L21" s="47"/>
      <c r="M21" s="27">
        <v>918644</v>
      </c>
      <c r="N21" s="49"/>
      <c r="O21" s="27">
        <v>108886</v>
      </c>
    </row>
    <row r="22" spans="1:16" ht="12.75" customHeight="1" x14ac:dyDescent="0.2">
      <c r="A22" s="1" t="s">
        <v>674</v>
      </c>
      <c r="I22" s="32">
        <v>54100</v>
      </c>
      <c r="J22" s="7"/>
      <c r="K22" s="33" t="s">
        <v>24</v>
      </c>
      <c r="M22" s="27">
        <v>651562</v>
      </c>
      <c r="O22" s="27">
        <v>77229</v>
      </c>
      <c r="P22" s="7"/>
    </row>
    <row r="23" spans="1:16" ht="12.75" customHeight="1" x14ac:dyDescent="0.2">
      <c r="A23" s="1" t="s">
        <v>675</v>
      </c>
      <c r="I23" s="32">
        <v>38800</v>
      </c>
      <c r="J23" s="7"/>
      <c r="K23" s="33" t="s">
        <v>24</v>
      </c>
      <c r="L23" s="41"/>
      <c r="M23" s="27">
        <v>2444642</v>
      </c>
      <c r="O23" s="27">
        <v>289762</v>
      </c>
      <c r="P23" s="7"/>
    </row>
    <row r="24" spans="1:16" ht="12.75" customHeight="1" x14ac:dyDescent="0.2">
      <c r="A24" s="1" t="s">
        <v>676</v>
      </c>
      <c r="I24" s="32">
        <v>51900</v>
      </c>
      <c r="J24" s="7"/>
      <c r="K24" s="33" t="s">
        <v>24</v>
      </c>
      <c r="L24" s="41"/>
      <c r="M24" s="27">
        <v>770710</v>
      </c>
      <c r="O24" s="27">
        <v>91352</v>
      </c>
      <c r="P24" s="7"/>
    </row>
    <row r="25" spans="1:16" ht="12.75" customHeight="1" x14ac:dyDescent="0.2">
      <c r="A25" s="1" t="s">
        <v>677</v>
      </c>
      <c r="I25" s="32">
        <v>72103</v>
      </c>
      <c r="J25" s="7"/>
      <c r="K25" s="33" t="s">
        <v>24</v>
      </c>
      <c r="L25" s="41"/>
      <c r="M25" s="27">
        <v>3900927</v>
      </c>
      <c r="O25" s="27">
        <v>462374</v>
      </c>
      <c r="P25" s="7"/>
    </row>
    <row r="26" spans="1:16" ht="13.35" customHeight="1" x14ac:dyDescent="0.2">
      <c r="A26" s="1" t="s">
        <v>678</v>
      </c>
      <c r="I26" s="32">
        <v>60700</v>
      </c>
      <c r="J26" s="7"/>
      <c r="K26" s="33" t="s">
        <v>24</v>
      </c>
      <c r="L26" s="41"/>
      <c r="M26" s="27">
        <v>1564248</v>
      </c>
      <c r="O26" s="27">
        <v>185409</v>
      </c>
      <c r="P26" s="7"/>
    </row>
    <row r="27" spans="1:16" ht="20.25" customHeight="1" thickBot="1" x14ac:dyDescent="0.25">
      <c r="A27" s="26"/>
      <c r="B27" s="15"/>
      <c r="C27" s="17"/>
      <c r="D27" s="17"/>
      <c r="E27" s="17"/>
      <c r="F27" s="15" t="s">
        <v>0</v>
      </c>
      <c r="I27" s="17"/>
      <c r="J27" s="17"/>
      <c r="K27" s="17"/>
      <c r="L27" s="41" t="s">
        <v>30</v>
      </c>
      <c r="M27" s="94">
        <f>SUM(M12:M26,'KPMG Supp 2 Pgs 50-60'!M12:M583)</f>
        <v>2035866885</v>
      </c>
      <c r="O27" s="94">
        <f>SUM(O12:O26,'KPMG Supp 2 Pgs 50-60'!O12:O583)</f>
        <v>241309891</v>
      </c>
    </row>
    <row r="28" spans="1:16" ht="39" customHeight="1" thickTop="1" x14ac:dyDescent="0.2">
      <c r="A28" s="1" t="s">
        <v>93</v>
      </c>
      <c r="L28" s="41"/>
    </row>
    <row r="29" spans="1:16" x14ac:dyDescent="0.2">
      <c r="L29" s="41"/>
    </row>
    <row r="30" spans="1:16" x14ac:dyDescent="0.2">
      <c r="L30" s="41"/>
    </row>
    <row r="31" spans="1:16" x14ac:dyDescent="0.2">
      <c r="L31" s="41"/>
    </row>
    <row r="32" spans="1:16" x14ac:dyDescent="0.2">
      <c r="L32" s="41"/>
    </row>
    <row r="33" spans="12:12" x14ac:dyDescent="0.2">
      <c r="L33" s="41"/>
    </row>
    <row r="34" spans="12:12" x14ac:dyDescent="0.2">
      <c r="L34" s="41"/>
    </row>
    <row r="35" spans="12:12" x14ac:dyDescent="0.2">
      <c r="L35" s="41"/>
    </row>
    <row r="36" spans="12:12" x14ac:dyDescent="0.2">
      <c r="L36" s="41"/>
    </row>
    <row r="37" spans="12:12" x14ac:dyDescent="0.2">
      <c r="L37" s="41"/>
    </row>
    <row r="38" spans="12:12" x14ac:dyDescent="0.2">
      <c r="L38" s="41"/>
    </row>
    <row r="39" spans="12:12" x14ac:dyDescent="0.2">
      <c r="L39" s="41"/>
    </row>
    <row r="40" spans="12:12" x14ac:dyDescent="0.2">
      <c r="L40" s="41"/>
    </row>
    <row r="41" spans="12:12" x14ac:dyDescent="0.2">
      <c r="L41" s="41"/>
    </row>
    <row r="42" spans="12:12" x14ac:dyDescent="0.2">
      <c r="L42" s="41"/>
    </row>
    <row r="43" spans="12:12" x14ac:dyDescent="0.2">
      <c r="L43" s="41"/>
    </row>
    <row r="44" spans="12:12" x14ac:dyDescent="0.2">
      <c r="L44" s="41"/>
    </row>
    <row r="45" spans="12:12" x14ac:dyDescent="0.2">
      <c r="L45" s="41"/>
    </row>
    <row r="46" spans="12:12" x14ac:dyDescent="0.2">
      <c r="L46" s="41"/>
    </row>
    <row r="47" spans="12:12" x14ac:dyDescent="0.2">
      <c r="L47" s="41"/>
    </row>
    <row r="48" spans="12:12" x14ac:dyDescent="0.2">
      <c r="L48" s="41"/>
    </row>
    <row r="49" spans="12:12" x14ac:dyDescent="0.2">
      <c r="L49" s="41"/>
    </row>
    <row r="50" spans="12:12" x14ac:dyDescent="0.2">
      <c r="L50" s="41"/>
    </row>
    <row r="51" spans="12:12" x14ac:dyDescent="0.2">
      <c r="L51" s="41"/>
    </row>
    <row r="52" spans="12:12" x14ac:dyDescent="0.2">
      <c r="L52" s="41"/>
    </row>
    <row r="53" spans="12:12" x14ac:dyDescent="0.2">
      <c r="L53" s="41"/>
    </row>
    <row r="54" spans="12:12" x14ac:dyDescent="0.2">
      <c r="L54" s="41"/>
    </row>
    <row r="55" spans="12:12" x14ac:dyDescent="0.2">
      <c r="L55" s="41"/>
    </row>
    <row r="56" spans="12:12" x14ac:dyDescent="0.2">
      <c r="L56" s="41"/>
    </row>
    <row r="57" spans="12:12" x14ac:dyDescent="0.2">
      <c r="L57" s="41"/>
    </row>
    <row r="58" spans="12:12" x14ac:dyDescent="0.2">
      <c r="L58" s="41"/>
    </row>
    <row r="59" spans="12:12" x14ac:dyDescent="0.2">
      <c r="L59" s="41"/>
    </row>
    <row r="60" spans="12:12" x14ac:dyDescent="0.2">
      <c r="L60" s="41"/>
    </row>
    <row r="61" spans="12:12" x14ac:dyDescent="0.2">
      <c r="L61" s="41"/>
    </row>
    <row r="62" spans="12:12" x14ac:dyDescent="0.2">
      <c r="L62" s="41"/>
    </row>
    <row r="63" spans="12:12" x14ac:dyDescent="0.2">
      <c r="L63" s="41"/>
    </row>
    <row r="64" spans="12:12" x14ac:dyDescent="0.2">
      <c r="L64" s="41"/>
    </row>
    <row r="65" spans="12:12" x14ac:dyDescent="0.2">
      <c r="L65" s="41"/>
    </row>
    <row r="66" spans="12:12" x14ac:dyDescent="0.2">
      <c r="L66" s="41"/>
    </row>
    <row r="67" spans="12:12" x14ac:dyDescent="0.2">
      <c r="L67" s="41"/>
    </row>
    <row r="68" spans="12:12" x14ac:dyDescent="0.2">
      <c r="L68" s="41"/>
    </row>
    <row r="69" spans="12:12" x14ac:dyDescent="0.2">
      <c r="L69" s="41"/>
    </row>
    <row r="70" spans="12:12" x14ac:dyDescent="0.2">
      <c r="L70" s="41"/>
    </row>
    <row r="71" spans="12:12" x14ac:dyDescent="0.2">
      <c r="L71" s="41"/>
    </row>
    <row r="72" spans="12:12" x14ac:dyDescent="0.2">
      <c r="L72" s="41"/>
    </row>
    <row r="73" spans="12:12" x14ac:dyDescent="0.2">
      <c r="L73" s="41"/>
    </row>
    <row r="74" spans="12:12" x14ac:dyDescent="0.2">
      <c r="L74" s="41"/>
    </row>
    <row r="75" spans="12:12" x14ac:dyDescent="0.2">
      <c r="L75" s="41"/>
    </row>
    <row r="76" spans="12:12" x14ac:dyDescent="0.2">
      <c r="L76" s="41"/>
    </row>
    <row r="77" spans="12:12" x14ac:dyDescent="0.2">
      <c r="L77" s="41"/>
    </row>
    <row r="78" spans="12:12" x14ac:dyDescent="0.2">
      <c r="L78" s="41"/>
    </row>
    <row r="79" spans="12:12" x14ac:dyDescent="0.2">
      <c r="L79" s="41"/>
    </row>
    <row r="80" spans="12:12" x14ac:dyDescent="0.2">
      <c r="L80" s="41"/>
    </row>
  </sheetData>
  <mergeCells count="1">
    <mergeCell ref="A2:O2"/>
  </mergeCells>
  <pageMargins left="0.7" right="0.7" top="0.75" bottom="0.8" header="0.5" footer="0.5"/>
  <pageSetup scale="78" firstPageNumber="61" fitToHeight="0" orientation="portrait" blackAndWhite="1" useFirstPageNumber="1" r:id="rId1"/>
  <headerFooter>
    <oddFooter>&amp;C&amp;P</oddFooter>
  </headerFooter>
  <customProperties>
    <customPr name="KSheetIndex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KPMG Pgs 3-13</vt:lpstr>
      <vt:lpstr>KPMG Pg 14 (2)</vt:lpstr>
      <vt:lpstr>Keep Blank Page</vt:lpstr>
      <vt:lpstr>KPMG Pgs 15-26</vt:lpstr>
      <vt:lpstr>KPMG Pgs 27-28 (2)</vt:lpstr>
      <vt:lpstr>KPMG Supp 1 Pgs 38-48</vt:lpstr>
      <vt:lpstr>KPMG Supp 1 Pgs 49 - (2)</vt:lpstr>
      <vt:lpstr>KPMG Supp 2 Pgs 50-60</vt:lpstr>
      <vt:lpstr>KPMG Supp 2 Pg 61 - (2)</vt:lpstr>
      <vt:lpstr>'KPMG Pg 14 (2)'!Print_Area</vt:lpstr>
      <vt:lpstr>'KPMG Pgs 15-26'!Print_Area</vt:lpstr>
      <vt:lpstr>'KPMG Pgs 27-28 (2)'!Print_Area</vt:lpstr>
      <vt:lpstr>'KPMG Pgs 3-13'!Print_Area</vt:lpstr>
      <vt:lpstr>'KPMG Supp 1 Pgs 38-48'!Print_Area</vt:lpstr>
      <vt:lpstr>'KPMG Supp 1 Pgs 49 - (2)'!Print_Area</vt:lpstr>
      <vt:lpstr>'KPMG Supp 2 Pg 61 - (2)'!Print_Area</vt:lpstr>
      <vt:lpstr>'KPMG Supp 2 Pgs 50-60'!Print_Area</vt:lpstr>
      <vt:lpstr>'KPMG Pg 14 (2)'!Print_Titles</vt:lpstr>
      <vt:lpstr>'KPMG Pgs 15-26'!Print_Titles</vt:lpstr>
      <vt:lpstr>'KPMG Pgs 27-28 (2)'!Print_Titles</vt:lpstr>
      <vt:lpstr>'KPMG Pgs 3-13'!Print_Titles</vt:lpstr>
      <vt:lpstr>'KPMG Supp 1 Pgs 38-48'!Print_Titles</vt:lpstr>
      <vt:lpstr>'KPMG Supp 1 Pgs 49 - (2)'!Print_Titles</vt:lpstr>
      <vt:lpstr>'KPMG Supp 2 Pg 61 - (2)'!Print_Titles</vt:lpstr>
      <vt:lpstr>'KPMG Supp 2 Pgs 50-60'!Print_Titles</vt:lpstr>
    </vt:vector>
  </TitlesOfParts>
  <Company>Mellon Financial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Hill</dc:creator>
  <cp:lastModifiedBy>Wozniak, Peter [TREAS]</cp:lastModifiedBy>
  <cp:lastPrinted>2024-01-04T18:57:11Z</cp:lastPrinted>
  <dcterms:created xsi:type="dcterms:W3CDTF">2006-05-15T20:09:30Z</dcterms:created>
  <dcterms:modified xsi:type="dcterms:W3CDTF">2026-07-06T17:10:32Z</dcterms:modified>
</cp:coreProperties>
</file>