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 Wholesaler Investigation May 8\OTSC Exhibits\Exhibit 2 (Allied 2018 Top 50 Customers)\"/>
    </mc:Choice>
  </mc:AlternateContent>
  <xr:revisionPtr revIDLastSave="0" documentId="13_ncr:1_{BC5AE77D-78A9-4513-85A7-CE6EFE01B44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emand 1 - A" sheetId="3" r:id="rId1"/>
    <sheet name="Allied's Top 20 RIP Accounts" sheetId="1" r:id="rId2"/>
    <sheet name="Sheet1" sheetId="2" r:id="rId3"/>
  </sheets>
  <definedNames>
    <definedName name="_xlnm._FilterDatabase" localSheetId="1" hidden="1">'Allied''s Top 20 RIP Accounts'!$A$1:$E$51</definedName>
    <definedName name="_xlnm._FilterDatabase" localSheetId="0" hidden="1">'Demand 1 - A'!$A$1:$E$51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<sst xmlns="http://schemas.openxmlformats.org/spreadsheetml/2006/main" count="84" uniqueCount="55">
  <si>
    <t>License Name</t>
  </si>
  <si>
    <t>License Number</t>
  </si>
  <si>
    <t>2018 (Gross Purchase)</t>
  </si>
  <si>
    <t>RIP Amount Paid</t>
  </si>
  <si>
    <t>Net Sales</t>
  </si>
  <si>
    <t>B.L.W. WORLD INC.</t>
  </si>
  <si>
    <t>BIRCHFIELD VENTURES LLC**</t>
  </si>
  <si>
    <t>LEIHAM CORP</t>
  </si>
  <si>
    <t>ASHBURN CORP  (CA)</t>
  </si>
  <si>
    <t>J W C BEVERAGE CORP</t>
  </si>
  <si>
    <t>RICHARD MC ADAM  INC.</t>
  </si>
  <si>
    <t>JERSEY CITY BUY RITE LLC</t>
  </si>
  <si>
    <t>E.G. HOLDING CORP.</t>
  </si>
  <si>
    <t>COSTCO WHOLESALE CORP</t>
  </si>
  <si>
    <t>MAJAC INC.</t>
  </si>
  <si>
    <t>RAMSEY BOTTLE KING INC.</t>
  </si>
  <si>
    <t>WALMART STORES INC</t>
  </si>
  <si>
    <t>MATTERA'S LIQUORS CORP</t>
  </si>
  <si>
    <t>COSTCO WHOLESLE CORP</t>
  </si>
  <si>
    <t>OCEAN WINE &amp; SPIRITS  INC</t>
  </si>
  <si>
    <t>D G K BEVERAGE CO INC</t>
  </si>
  <si>
    <t>TENAFLY FINE FOOD &amp; SP IN</t>
  </si>
  <si>
    <t>NORTHFIELD LIQUORS  LLC</t>
  </si>
  <si>
    <t>72 LIQUORS LLC</t>
  </si>
  <si>
    <t>ED'S W  &amp; S CO.INC. #778</t>
  </si>
  <si>
    <t>ROCK LIQUORS</t>
  </si>
  <si>
    <t>LINWOOD WINE &amp; LIQS INC</t>
  </si>
  <si>
    <t>CHERRY HILL W &amp; S INC  **</t>
  </si>
  <si>
    <t>DELL INDUSTRIES INC</t>
  </si>
  <si>
    <t>FLEMINGTON CENTRAL LIQINC</t>
  </si>
  <si>
    <t>SAMS EAST INC</t>
  </si>
  <si>
    <t>E K M LIQUORS INC</t>
  </si>
  <si>
    <t>CHERRYHILL W &amp; S INC.</t>
  </si>
  <si>
    <t>ABROL INC</t>
  </si>
  <si>
    <t>FINE WINE INC</t>
  </si>
  <si>
    <t>FERNWOOD LLC</t>
  </si>
  <si>
    <t>WEGMANS FOOD MARKET INC</t>
  </si>
  <si>
    <t>CGM WINES LLC</t>
  </si>
  <si>
    <t>JELMA  INC</t>
  </si>
  <si>
    <t>PEMA LLC</t>
  </si>
  <si>
    <t>WHITE HORSE LIQUORS LLC</t>
  </si>
  <si>
    <t>WESTERN BEVERAGE CORP</t>
  </si>
  <si>
    <t>SUNRISE SHOPRITE LIQ INC</t>
  </si>
  <si>
    <t>HUDSON WINE MARKET INC</t>
  </si>
  <si>
    <t>ROCK CORP OF TEWKSBURY</t>
  </si>
  <si>
    <t>JSW WINE &amp; SPIRITS INC.</t>
  </si>
  <si>
    <t>JWG FINE W &amp; S INC</t>
  </si>
  <si>
    <t>JO-LYN LIQUORS INC</t>
  </si>
  <si>
    <t>GLASS GARDEN INC. #752</t>
  </si>
  <si>
    <t>WAYNE BOTTLE KING 23 INC.</t>
  </si>
  <si>
    <t>MIDDLETOWN BOTTLE KNG INC</t>
  </si>
  <si>
    <t>RIDGE BOTTLE KING INC</t>
  </si>
  <si>
    <t>GLASS GARDEN INC  #881</t>
  </si>
  <si>
    <t>RIPs as % of Purchases (Added)</t>
  </si>
  <si>
    <t>(added)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</si>
</sst>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164" fontId="2" fillId="2" borderId="1" xfId="1" applyNumberFormat="1" applyFont="1" applyFill="1" applyBorder="1"/>
    <xf numFmtId="1" fontId="0" fillId="0" borderId="0" xfId="0" applyNumberFormat="1"/>
    <xf numFmtId="44" fontId="0" fillId="0" borderId="0" xfId="1" applyFont="1"/>
    <xf numFmtId="164" fontId="0" fillId="0" borderId="0" xfId="1" applyNumberFormat="1" applyFont="1" applyFill="1"/>
    <xf numFmtId="164" fontId="0" fillId="0" borderId="0" xfId="1" applyNumberFormat="1" applyFont="1"/>
    <xf numFmtId="1" fontId="0" fillId="0" borderId="0" xfId="0" applyNumberFormat="1" applyFill="1"/>
    <xf numFmtId="0" fontId="0" fillId="0" borderId="0" xfId="0" applyFill="1"/>
    <xf numFmtId="44" fontId="0" fillId="0" borderId="0" xfId="1" applyFont="1" applyFill="1"/>
    <xf numFmtId="9" fontId="0" fillId="0" borderId="0" xfId="0" applyNumberFormat="1"/>
    <xf numFmtId="9" fontId="0" fillId="0" borderId="0" xfId="2" applyNumberFormat="1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8D46-B13B-4ABB-853F-4970CDE22565}">
  <dimension ref="A1:F5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7.109375" customWidth="1"/>
    <col min="2" max="2" width="27.109375" style="4" customWidth="1"/>
    <col min="3" max="3" width="27.109375" style="5" customWidth="1"/>
    <col min="4" max="4" width="22.88671875" style="6" customWidth="1"/>
    <col min="5" max="5" width="19.6640625" style="7" customWidth="1"/>
    <col min="6" max="6" width="8.88671875" style="11"/>
  </cols>
  <sheetData>
    <row r="1" spans="1:6" ht="39.75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2" t="s">
        <v>53</v>
      </c>
    </row>
    <row r="2" spans="1:6" x14ac:dyDescent="0.3">
      <c r="A2" t="s">
        <v>5</v>
      </c>
      <c r="B2" s="4">
        <v>21944011004</v>
      </c>
      <c r="C2" s="5">
        <v>15105407</v>
      </c>
      <c r="D2" s="6">
        <v>2530056.5</v>
      </c>
      <c r="E2" s="7">
        <v>12575350.5</v>
      </c>
      <c r="F2" s="11">
        <f t="shared" ref="F2:F51" si="0">D2/C2</f>
        <v>0.16749343463569039</v>
      </c>
    </row>
    <row r="3" spans="1:6" x14ac:dyDescent="0.3">
      <c r="A3" t="s">
        <v>6</v>
      </c>
      <c r="B3" s="8">
        <v>110744028002</v>
      </c>
      <c r="C3" s="5">
        <v>8474352</v>
      </c>
      <c r="D3" s="6">
        <v>2036668.5</v>
      </c>
      <c r="E3" s="7">
        <v>6437683.5</v>
      </c>
      <c r="F3" s="11">
        <f t="shared" si="0"/>
        <v>0.2403332431789475</v>
      </c>
    </row>
    <row r="4" spans="1:6" x14ac:dyDescent="0.3">
      <c r="A4" t="s">
        <v>7</v>
      </c>
      <c r="B4" s="4">
        <v>200432133004</v>
      </c>
      <c r="C4" s="5">
        <v>9914481</v>
      </c>
      <c r="D4" s="6">
        <v>1067894</v>
      </c>
      <c r="E4" s="7">
        <v>8846587</v>
      </c>
      <c r="F4" s="11">
        <f t="shared" si="0"/>
        <v>0.10771052967875978</v>
      </c>
    </row>
    <row r="5" spans="1:6" x14ac:dyDescent="0.3">
      <c r="A5" t="s">
        <v>8</v>
      </c>
      <c r="B5" s="4">
        <v>42732003006</v>
      </c>
      <c r="C5" s="5">
        <v>9161536</v>
      </c>
      <c r="D5" s="6">
        <v>996508</v>
      </c>
      <c r="E5" s="7">
        <v>8165028</v>
      </c>
      <c r="F5" s="11">
        <f t="shared" si="0"/>
        <v>0.10877084366638956</v>
      </c>
    </row>
    <row r="6" spans="1:6" x14ac:dyDescent="0.3">
      <c r="A6" s="9" t="s">
        <v>9</v>
      </c>
      <c r="B6" s="4">
        <v>21244002006</v>
      </c>
      <c r="C6" s="5">
        <v>7387435</v>
      </c>
      <c r="D6" s="6">
        <v>1322041.3999999999</v>
      </c>
      <c r="E6" s="7">
        <v>6065393.5999999996</v>
      </c>
      <c r="F6" s="11">
        <f t="shared" si="0"/>
        <v>0.17895810927608838</v>
      </c>
    </row>
    <row r="7" spans="1:6" x14ac:dyDescent="0.3">
      <c r="A7" t="s">
        <v>10</v>
      </c>
      <c r="B7" s="4">
        <v>143044015005</v>
      </c>
      <c r="C7" s="5">
        <v>6993329</v>
      </c>
      <c r="D7" s="6">
        <v>930234</v>
      </c>
      <c r="E7" s="7">
        <v>6063095</v>
      </c>
      <c r="F7" s="11">
        <f t="shared" si="0"/>
        <v>0.13301733695068543</v>
      </c>
    </row>
    <row r="8" spans="1:6" x14ac:dyDescent="0.3">
      <c r="A8" t="s">
        <v>11</v>
      </c>
      <c r="B8" s="4">
        <v>90644375005</v>
      </c>
      <c r="C8" s="5">
        <v>7423979</v>
      </c>
      <c r="D8" s="6">
        <v>877943.25</v>
      </c>
      <c r="E8" s="7">
        <v>6546035.75</v>
      </c>
      <c r="F8" s="11">
        <f t="shared" si="0"/>
        <v>0.11825777659123228</v>
      </c>
    </row>
    <row r="9" spans="1:6" x14ac:dyDescent="0.3">
      <c r="A9" t="s">
        <v>12</v>
      </c>
      <c r="B9" s="4">
        <v>25244005003</v>
      </c>
      <c r="C9" s="5">
        <v>6898694</v>
      </c>
      <c r="D9" s="6">
        <v>851830</v>
      </c>
      <c r="E9" s="7">
        <v>6046864</v>
      </c>
      <c r="F9" s="11">
        <f t="shared" si="0"/>
        <v>0.12347699434124777</v>
      </c>
    </row>
    <row r="10" spans="1:6" x14ac:dyDescent="0.3">
      <c r="A10" t="s">
        <v>13</v>
      </c>
      <c r="B10" s="4">
        <v>120544021005</v>
      </c>
      <c r="C10" s="5">
        <v>5477925</v>
      </c>
      <c r="D10" s="6">
        <v>818330</v>
      </c>
      <c r="E10" s="7">
        <v>4659595</v>
      </c>
      <c r="F10" s="11">
        <f t="shared" si="0"/>
        <v>0.14938685724977979</v>
      </c>
    </row>
    <row r="11" spans="1:6" x14ac:dyDescent="0.3">
      <c r="A11" t="s">
        <v>14</v>
      </c>
      <c r="B11" s="4">
        <v>42732016003</v>
      </c>
      <c r="C11" s="5">
        <v>4214740</v>
      </c>
      <c r="D11" s="6">
        <v>806914</v>
      </c>
      <c r="E11" s="7">
        <v>3407826</v>
      </c>
      <c r="F11" s="11">
        <f t="shared" si="0"/>
        <v>0.19145048093120809</v>
      </c>
    </row>
    <row r="12" spans="1:6" x14ac:dyDescent="0.3">
      <c r="A12" t="s">
        <v>15</v>
      </c>
      <c r="B12" s="4">
        <v>24844004007</v>
      </c>
      <c r="C12" s="5">
        <v>8667867</v>
      </c>
      <c r="D12" s="6">
        <v>804626.5</v>
      </c>
      <c r="E12" s="7">
        <v>7863240.5</v>
      </c>
      <c r="F12" s="11">
        <f t="shared" si="0"/>
        <v>9.2828662461018382E-2</v>
      </c>
    </row>
    <row r="13" spans="1:6" x14ac:dyDescent="0.3">
      <c r="A13" t="s">
        <v>16</v>
      </c>
      <c r="B13" s="4">
        <v>131644019002</v>
      </c>
      <c r="C13" s="5">
        <v>3693089</v>
      </c>
      <c r="D13" s="6">
        <v>798963</v>
      </c>
      <c r="E13" s="7">
        <v>2894126</v>
      </c>
      <c r="F13" s="11">
        <f t="shared" si="0"/>
        <v>0.21634003404737875</v>
      </c>
    </row>
    <row r="14" spans="1:6" x14ac:dyDescent="0.3">
      <c r="A14" t="s">
        <v>17</v>
      </c>
      <c r="B14" s="4">
        <v>50644003005</v>
      </c>
      <c r="C14" s="5">
        <v>5267327</v>
      </c>
      <c r="D14" s="6">
        <v>737463.74</v>
      </c>
      <c r="E14" s="7">
        <v>4529863.26</v>
      </c>
      <c r="F14" s="11">
        <f t="shared" si="0"/>
        <v>0.14000720669136357</v>
      </c>
    </row>
    <row r="15" spans="1:6" x14ac:dyDescent="0.3">
      <c r="A15" t="s">
        <v>18</v>
      </c>
      <c r="B15" s="4">
        <v>161444019008</v>
      </c>
      <c r="C15" s="5">
        <v>5161682</v>
      </c>
      <c r="D15" s="6">
        <v>726880</v>
      </c>
      <c r="E15" s="7">
        <v>4434802</v>
      </c>
      <c r="F15" s="11">
        <f t="shared" si="0"/>
        <v>0.1408223133466959</v>
      </c>
    </row>
    <row r="16" spans="1:6" x14ac:dyDescent="0.3">
      <c r="A16" t="s">
        <v>6</v>
      </c>
      <c r="B16" s="8">
        <v>122532007006</v>
      </c>
      <c r="C16" s="5">
        <v>2846654</v>
      </c>
      <c r="D16" s="6">
        <v>633851.5</v>
      </c>
      <c r="E16" s="7">
        <v>2212802.5</v>
      </c>
      <c r="F16" s="11">
        <f t="shared" si="0"/>
        <v>0.22266545214135613</v>
      </c>
    </row>
    <row r="17" spans="1:6" x14ac:dyDescent="0.3">
      <c r="A17" t="s">
        <v>19</v>
      </c>
      <c r="B17" s="4">
        <v>133744011009</v>
      </c>
      <c r="C17" s="5">
        <v>4810511</v>
      </c>
      <c r="D17" s="6">
        <v>595932.25</v>
      </c>
      <c r="E17" s="7">
        <v>4214578.75</v>
      </c>
      <c r="F17" s="11">
        <f t="shared" si="0"/>
        <v>0.12388127789334646</v>
      </c>
    </row>
    <row r="18" spans="1:6" x14ac:dyDescent="0.3">
      <c r="A18" t="s">
        <v>20</v>
      </c>
      <c r="B18" s="4">
        <v>143944011007</v>
      </c>
      <c r="C18" s="5">
        <v>2385605</v>
      </c>
      <c r="D18" s="6">
        <v>577346</v>
      </c>
      <c r="E18" s="7">
        <v>1808259</v>
      </c>
      <c r="F18" s="11">
        <f t="shared" si="0"/>
        <v>0.24201240356219911</v>
      </c>
    </row>
    <row r="19" spans="1:6" x14ac:dyDescent="0.3">
      <c r="A19" t="s">
        <v>21</v>
      </c>
      <c r="B19" s="4">
        <v>26144004007</v>
      </c>
      <c r="C19" s="5">
        <v>6036604</v>
      </c>
      <c r="D19" s="6">
        <v>553255.75</v>
      </c>
      <c r="E19" s="7">
        <v>5483348.25</v>
      </c>
      <c r="F19" s="11">
        <f t="shared" si="0"/>
        <v>9.1650164562724346E-2</v>
      </c>
    </row>
    <row r="20" spans="1:6" x14ac:dyDescent="0.3">
      <c r="A20" t="s">
        <v>22</v>
      </c>
      <c r="B20" s="4">
        <v>11844004001</v>
      </c>
      <c r="C20" s="5">
        <v>3096520</v>
      </c>
      <c r="D20" s="6">
        <v>522809</v>
      </c>
      <c r="E20" s="7">
        <v>2573711</v>
      </c>
      <c r="F20" s="11">
        <f t="shared" si="0"/>
        <v>0.16883759833619677</v>
      </c>
    </row>
    <row r="21" spans="1:6" x14ac:dyDescent="0.3">
      <c r="A21" t="s">
        <v>23</v>
      </c>
      <c r="B21" s="4">
        <v>153044012005</v>
      </c>
      <c r="C21" s="5">
        <v>3359914</v>
      </c>
      <c r="D21" s="6">
        <v>512850.75</v>
      </c>
      <c r="E21" s="7">
        <v>2847063.25</v>
      </c>
      <c r="F21" s="11">
        <f t="shared" si="0"/>
        <v>0.15263805859316637</v>
      </c>
    </row>
    <row r="22" spans="1:6" x14ac:dyDescent="0.3">
      <c r="A22" t="s">
        <v>24</v>
      </c>
      <c r="B22" s="4">
        <v>143544005003</v>
      </c>
      <c r="C22" s="5">
        <v>1962287</v>
      </c>
      <c r="D22" s="6">
        <v>476696</v>
      </c>
      <c r="E22" s="7">
        <v>1485591</v>
      </c>
      <c r="F22" s="11">
        <f t="shared" si="0"/>
        <v>0.24292878666576295</v>
      </c>
    </row>
    <row r="23" spans="1:6" x14ac:dyDescent="0.3">
      <c r="A23" t="s">
        <v>25</v>
      </c>
      <c r="B23" s="4">
        <v>22244006003</v>
      </c>
      <c r="C23" s="5">
        <v>5245336</v>
      </c>
      <c r="D23" s="6">
        <v>466640.5</v>
      </c>
      <c r="E23" s="7">
        <v>4778695.5</v>
      </c>
      <c r="F23" s="11">
        <f t="shared" si="0"/>
        <v>8.8962937741261947E-2</v>
      </c>
    </row>
    <row r="24" spans="1:6" x14ac:dyDescent="0.3">
      <c r="A24" t="s">
        <v>26</v>
      </c>
      <c r="B24" s="4">
        <v>21944031009</v>
      </c>
      <c r="C24" s="5">
        <v>4251353</v>
      </c>
      <c r="D24" s="6">
        <v>446175</v>
      </c>
      <c r="E24" s="7">
        <v>3805178</v>
      </c>
      <c r="F24" s="11">
        <f t="shared" si="0"/>
        <v>0.10494894213677387</v>
      </c>
    </row>
    <row r="25" spans="1:6" x14ac:dyDescent="0.3">
      <c r="A25" t="s">
        <v>27</v>
      </c>
      <c r="B25" s="4">
        <v>40944001006</v>
      </c>
      <c r="C25" s="5">
        <v>3390194</v>
      </c>
      <c r="D25" s="6">
        <v>441121</v>
      </c>
      <c r="E25" s="7">
        <v>2949073</v>
      </c>
      <c r="F25" s="11">
        <f t="shared" si="0"/>
        <v>0.13011674258169295</v>
      </c>
    </row>
    <row r="26" spans="1:6" x14ac:dyDescent="0.3">
      <c r="A26" t="s">
        <v>28</v>
      </c>
      <c r="B26" s="4">
        <v>10844045004</v>
      </c>
      <c r="C26" s="5">
        <v>3083252</v>
      </c>
      <c r="D26" s="6">
        <v>427049</v>
      </c>
      <c r="E26" s="7">
        <v>2656203</v>
      </c>
      <c r="F26" s="11">
        <f t="shared" si="0"/>
        <v>0.13850603194289665</v>
      </c>
    </row>
    <row r="27" spans="1:6" x14ac:dyDescent="0.3">
      <c r="A27" t="s">
        <v>29</v>
      </c>
      <c r="B27" s="4">
        <v>100944004006</v>
      </c>
      <c r="C27" s="5">
        <v>3482213</v>
      </c>
      <c r="D27" s="6">
        <v>425645.25</v>
      </c>
      <c r="E27" s="7">
        <v>3056567.75</v>
      </c>
      <c r="F27" s="11">
        <f t="shared" si="0"/>
        <v>0.1222341223813707</v>
      </c>
    </row>
    <row r="28" spans="1:6" x14ac:dyDescent="0.3">
      <c r="A28" t="s">
        <v>30</v>
      </c>
      <c r="B28" s="4">
        <v>90944027008</v>
      </c>
      <c r="C28" s="5">
        <v>2143526</v>
      </c>
      <c r="D28" s="6">
        <v>420333</v>
      </c>
      <c r="E28" s="7">
        <v>1723193</v>
      </c>
      <c r="F28" s="11">
        <f t="shared" si="0"/>
        <v>0.19609419246605825</v>
      </c>
    </row>
    <row r="29" spans="1:6" x14ac:dyDescent="0.3">
      <c r="A29" t="s">
        <v>31</v>
      </c>
      <c r="B29" s="4">
        <v>140144001006</v>
      </c>
      <c r="C29" s="5">
        <v>3457688</v>
      </c>
      <c r="D29" s="6">
        <v>414632.25</v>
      </c>
      <c r="E29" s="7">
        <v>3043055.75</v>
      </c>
      <c r="F29" s="11">
        <f t="shared" si="0"/>
        <v>0.11991603927248497</v>
      </c>
    </row>
    <row r="30" spans="1:6" x14ac:dyDescent="0.3">
      <c r="A30" t="s">
        <v>32</v>
      </c>
      <c r="B30" s="4">
        <v>201944071005</v>
      </c>
      <c r="C30" s="5">
        <v>3229983</v>
      </c>
      <c r="D30" s="6">
        <v>408627.5</v>
      </c>
      <c r="E30" s="7">
        <v>2821355.5</v>
      </c>
      <c r="F30" s="11">
        <f t="shared" si="0"/>
        <v>0.12651072776544026</v>
      </c>
    </row>
    <row r="31" spans="1:6" x14ac:dyDescent="0.3">
      <c r="A31" t="s">
        <v>33</v>
      </c>
      <c r="B31" s="4">
        <v>121044011009</v>
      </c>
      <c r="C31" s="5">
        <v>3651910</v>
      </c>
      <c r="D31" s="6">
        <v>403511</v>
      </c>
      <c r="E31" s="7">
        <v>3248399</v>
      </c>
      <c r="F31" s="11">
        <f t="shared" si="0"/>
        <v>0.11049313920660696</v>
      </c>
    </row>
    <row r="32" spans="1:6" x14ac:dyDescent="0.3">
      <c r="A32" t="s">
        <v>34</v>
      </c>
      <c r="B32" s="4">
        <v>200932035004</v>
      </c>
      <c r="C32" s="5">
        <v>3064251</v>
      </c>
      <c r="D32" s="6">
        <v>399486</v>
      </c>
      <c r="E32" s="7">
        <v>2664765</v>
      </c>
      <c r="F32" s="11">
        <f t="shared" si="0"/>
        <v>0.13036986852578331</v>
      </c>
    </row>
    <row r="33" spans="1:6" x14ac:dyDescent="0.3">
      <c r="A33" t="s">
        <v>35</v>
      </c>
      <c r="B33" s="4">
        <v>31044013001</v>
      </c>
      <c r="C33" s="5">
        <v>2296425</v>
      </c>
      <c r="D33" s="6">
        <v>392600.25</v>
      </c>
      <c r="E33" s="7">
        <v>1903824.75</v>
      </c>
      <c r="F33" s="11">
        <f t="shared" si="0"/>
        <v>0.17096149449688103</v>
      </c>
    </row>
    <row r="34" spans="1:6" x14ac:dyDescent="0.3">
      <c r="A34" t="s">
        <v>36</v>
      </c>
      <c r="B34" s="4">
        <v>180644038004</v>
      </c>
      <c r="C34" s="5">
        <v>3228083</v>
      </c>
      <c r="D34" s="6">
        <v>372294.5</v>
      </c>
      <c r="E34" s="7">
        <v>2855788.5</v>
      </c>
      <c r="F34" s="11">
        <f t="shared" si="0"/>
        <v>0.11532990322739534</v>
      </c>
    </row>
    <row r="35" spans="1:6" x14ac:dyDescent="0.3">
      <c r="A35" t="s">
        <v>37</v>
      </c>
      <c r="B35" s="4">
        <v>31344029003</v>
      </c>
      <c r="C35" s="5">
        <v>1797297</v>
      </c>
      <c r="D35" s="6">
        <v>366877.25</v>
      </c>
      <c r="E35" s="7">
        <v>1430419.75</v>
      </c>
      <c r="F35" s="11">
        <f t="shared" si="0"/>
        <v>0.20412722549472903</v>
      </c>
    </row>
    <row r="36" spans="1:6" x14ac:dyDescent="0.3">
      <c r="A36" t="s">
        <v>12</v>
      </c>
      <c r="B36" s="4">
        <v>72244046008</v>
      </c>
      <c r="C36" s="5">
        <v>2884191</v>
      </c>
      <c r="D36" s="6">
        <v>365160.25</v>
      </c>
      <c r="E36" s="7">
        <v>2519030.75</v>
      </c>
      <c r="F36" s="11">
        <f t="shared" si="0"/>
        <v>0.12660751316400334</v>
      </c>
    </row>
    <row r="37" spans="1:6" x14ac:dyDescent="0.3">
      <c r="A37" t="s">
        <v>38</v>
      </c>
      <c r="B37" s="4">
        <v>141744013010</v>
      </c>
      <c r="C37" s="5">
        <v>3131820</v>
      </c>
      <c r="D37" s="6">
        <v>364219.75</v>
      </c>
      <c r="E37" s="7">
        <v>2767600.25</v>
      </c>
      <c r="F37" s="11">
        <f t="shared" si="0"/>
        <v>0.11629651448678405</v>
      </c>
    </row>
    <row r="38" spans="1:6" x14ac:dyDescent="0.3">
      <c r="A38" t="s">
        <v>39</v>
      </c>
      <c r="B38" s="4">
        <v>61044018005</v>
      </c>
      <c r="C38" s="5">
        <v>2408181</v>
      </c>
      <c r="D38" s="6">
        <v>363342.5</v>
      </c>
      <c r="E38" s="7">
        <v>2044838.5</v>
      </c>
      <c r="F38" s="11">
        <f t="shared" si="0"/>
        <v>0.15087840158194088</v>
      </c>
    </row>
    <row r="39" spans="1:6" x14ac:dyDescent="0.3">
      <c r="A39" s="9" t="s">
        <v>40</v>
      </c>
      <c r="B39" s="8">
        <v>10144001005</v>
      </c>
      <c r="C39" s="10">
        <v>2442052</v>
      </c>
      <c r="D39" s="6">
        <v>360696</v>
      </c>
      <c r="E39" s="6">
        <v>2081356</v>
      </c>
      <c r="F39" s="11">
        <f t="shared" si="0"/>
        <v>0.14770201453531703</v>
      </c>
    </row>
    <row r="40" spans="1:6" x14ac:dyDescent="0.3">
      <c r="A40" t="s">
        <v>41</v>
      </c>
      <c r="B40" s="4">
        <v>160244022010</v>
      </c>
      <c r="C40" s="5">
        <v>2402400</v>
      </c>
      <c r="D40" s="6">
        <v>356405</v>
      </c>
      <c r="E40" s="7">
        <v>2045995</v>
      </c>
      <c r="F40" s="11">
        <f t="shared" si="0"/>
        <v>0.14835372960372961</v>
      </c>
    </row>
    <row r="41" spans="1:6" x14ac:dyDescent="0.3">
      <c r="A41" t="s">
        <v>42</v>
      </c>
      <c r="B41" s="4">
        <v>70344009006</v>
      </c>
      <c r="C41" s="5">
        <v>2338663</v>
      </c>
      <c r="D41" s="6">
        <v>356278</v>
      </c>
      <c r="E41" s="7">
        <v>1982385</v>
      </c>
      <c r="F41" s="11">
        <f t="shared" si="0"/>
        <v>0.15234259916884135</v>
      </c>
    </row>
    <row r="42" spans="1:6" x14ac:dyDescent="0.3">
      <c r="A42" t="s">
        <v>43</v>
      </c>
      <c r="B42" s="4">
        <v>21944060014</v>
      </c>
      <c r="C42" s="5">
        <v>5057266</v>
      </c>
      <c r="D42" s="6">
        <v>349662</v>
      </c>
      <c r="E42" s="7">
        <v>4707604</v>
      </c>
      <c r="F42" s="11">
        <f t="shared" si="0"/>
        <v>6.9140519798642192E-2</v>
      </c>
    </row>
    <row r="43" spans="1:6" x14ac:dyDescent="0.3">
      <c r="A43" t="s">
        <v>44</v>
      </c>
      <c r="B43" s="4">
        <v>210744006005</v>
      </c>
      <c r="C43" s="5">
        <v>2698803</v>
      </c>
      <c r="D43" s="6">
        <v>348928</v>
      </c>
      <c r="E43" s="7">
        <v>2349875</v>
      </c>
      <c r="F43" s="11">
        <f t="shared" si="0"/>
        <v>0.12928991111985572</v>
      </c>
    </row>
    <row r="44" spans="1:6" x14ac:dyDescent="0.3">
      <c r="A44" t="s">
        <v>45</v>
      </c>
      <c r="B44" s="4">
        <v>32444022006</v>
      </c>
      <c r="C44" s="5">
        <v>2889599</v>
      </c>
      <c r="D44" s="6">
        <v>342078</v>
      </c>
      <c r="E44" s="7">
        <v>2547521</v>
      </c>
      <c r="F44" s="11">
        <f t="shared" si="0"/>
        <v>0.11838251605153517</v>
      </c>
    </row>
    <row r="45" spans="1:6" x14ac:dyDescent="0.3">
      <c r="A45" t="s">
        <v>46</v>
      </c>
      <c r="B45" s="4">
        <v>132644014003</v>
      </c>
      <c r="C45" s="5">
        <v>2950200</v>
      </c>
      <c r="D45" s="6">
        <v>339894</v>
      </c>
      <c r="E45" s="7">
        <v>2610306</v>
      </c>
      <c r="F45" s="11">
        <f t="shared" si="0"/>
        <v>0.11521049420378279</v>
      </c>
    </row>
    <row r="46" spans="1:6" x14ac:dyDescent="0.3">
      <c r="A46" t="s">
        <v>47</v>
      </c>
      <c r="B46" s="4">
        <v>142344003003</v>
      </c>
      <c r="C46" s="5">
        <v>4024073</v>
      </c>
      <c r="D46" s="6">
        <v>338971.5</v>
      </c>
      <c r="E46" s="7">
        <v>3685101.5</v>
      </c>
      <c r="F46" s="11">
        <f t="shared" si="0"/>
        <v>8.4235922161451843E-2</v>
      </c>
    </row>
    <row r="47" spans="1:6" x14ac:dyDescent="0.3">
      <c r="A47" t="s">
        <v>48</v>
      </c>
      <c r="B47" s="4">
        <v>25444007004</v>
      </c>
      <c r="C47" s="5">
        <v>1567495</v>
      </c>
      <c r="D47" s="6">
        <v>333721.75</v>
      </c>
      <c r="E47" s="7">
        <v>1233773.25</v>
      </c>
      <c r="F47" s="11">
        <f t="shared" si="0"/>
        <v>0.21290131706959192</v>
      </c>
    </row>
    <row r="48" spans="1:6" x14ac:dyDescent="0.3">
      <c r="A48" t="s">
        <v>49</v>
      </c>
      <c r="B48" s="4">
        <v>161444027005</v>
      </c>
      <c r="C48" s="5">
        <v>4173425</v>
      </c>
      <c r="D48" s="6">
        <v>322490.75</v>
      </c>
      <c r="E48" s="7">
        <v>3850934.25</v>
      </c>
      <c r="F48" s="11">
        <f t="shared" si="0"/>
        <v>7.7272444095676809E-2</v>
      </c>
    </row>
    <row r="49" spans="1:6" x14ac:dyDescent="0.3">
      <c r="A49" t="s">
        <v>50</v>
      </c>
      <c r="B49" s="4">
        <v>133144043002</v>
      </c>
      <c r="C49" s="5">
        <v>4161690</v>
      </c>
      <c r="D49" s="6">
        <v>318032.25</v>
      </c>
      <c r="E49" s="7">
        <v>3843657.75</v>
      </c>
      <c r="F49" s="11">
        <f t="shared" si="0"/>
        <v>7.6419014871362351E-2</v>
      </c>
    </row>
    <row r="50" spans="1:6" x14ac:dyDescent="0.3">
      <c r="A50" t="s">
        <v>51</v>
      </c>
      <c r="B50" s="4">
        <v>70844001009</v>
      </c>
      <c r="C50" s="5">
        <v>4093613</v>
      </c>
      <c r="D50" s="6">
        <v>305369.25</v>
      </c>
      <c r="E50" s="7">
        <v>3788243.75</v>
      </c>
      <c r="F50" s="11">
        <f t="shared" si="0"/>
        <v>7.4596511687841524E-2</v>
      </c>
    </row>
    <row r="51" spans="1:6" x14ac:dyDescent="0.3">
      <c r="A51" t="s">
        <v>52</v>
      </c>
      <c r="B51" s="4">
        <v>24632014003</v>
      </c>
      <c r="C51" s="5">
        <v>1377819</v>
      </c>
      <c r="D51" s="6">
        <v>294436</v>
      </c>
      <c r="E51" s="7">
        <v>1083383</v>
      </c>
      <c r="F51" s="11">
        <f t="shared" si="0"/>
        <v>0.2136971547060971</v>
      </c>
    </row>
    <row r="52" spans="1:6" x14ac:dyDescent="0.3">
      <c r="D52" s="6">
        <f>SUM(D2:D51)</f>
        <v>30023771.640000001</v>
      </c>
      <c r="E52" s="7" t="s">
        <v>54</v>
      </c>
    </row>
  </sheetData>
  <autoFilter ref="A1:E51" xr:uid="{00000000-0009-0000-0000-000000000000}"/>
  <pageMargins left="0.7" right="0.7" top="0.75" bottom="0.75" header="0.3" footer="0.3"/>
  <pageSetup scale="62" orientation="portrait" r:id="rId1"/>
  <headerFooter>
    <oddHeader>&amp;LDemand 1-A 2018&amp;CAllied Beverage Group, LLC&amp;R&amp;D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4.4" x14ac:dyDescent="0.3"/>
  <cols>
    <col min="1" max="1" width="27.109375" customWidth="1"/>
    <col min="2" max="2" width="27.109375" style="4" customWidth="1"/>
    <col min="3" max="3" width="27.109375" style="5" customWidth="1"/>
    <col min="4" max="4" width="22.88671875" style="6" customWidth="1"/>
    <col min="5" max="5" width="19.6640625" style="7" customWidth="1"/>
    <col min="6" max="6" width="8.88671875" style="11"/>
  </cols>
  <sheetData>
    <row r="1" spans="1:6" ht="39.75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2" t="s">
        <v>53</v>
      </c>
    </row>
    <row r="2" spans="1:6" x14ac:dyDescent="0.3">
      <c r="A2" t="s">
        <v>5</v>
      </c>
      <c r="B2" s="4">
        <v>21944011004</v>
      </c>
      <c r="C2" s="5">
        <v>15105407</v>
      </c>
      <c r="D2" s="6">
        <v>2530056.5</v>
      </c>
      <c r="E2" s="7">
        <v>12575350.5</v>
      </c>
      <c r="F2" s="11">
        <f t="shared" ref="F2:F33" si="0">D2/C2</f>
        <v>0.16749343463569039</v>
      </c>
    </row>
    <row r="3" spans="1:6" x14ac:dyDescent="0.3">
      <c r="A3" t="s">
        <v>6</v>
      </c>
      <c r="B3" s="8">
        <v>110744028002</v>
      </c>
      <c r="C3" s="5">
        <v>8474352</v>
      </c>
      <c r="D3" s="6">
        <v>2036668.5</v>
      </c>
      <c r="E3" s="7">
        <v>6437683.5</v>
      </c>
      <c r="F3" s="11">
        <f t="shared" si="0"/>
        <v>0.2403332431789475</v>
      </c>
    </row>
    <row r="4" spans="1:6" x14ac:dyDescent="0.3">
      <c r="A4" t="s">
        <v>7</v>
      </c>
      <c r="B4" s="4">
        <v>200432133004</v>
      </c>
      <c r="C4" s="5">
        <v>9914481</v>
      </c>
      <c r="D4" s="6">
        <v>1067894</v>
      </c>
      <c r="E4" s="7">
        <v>8846587</v>
      </c>
      <c r="F4" s="11">
        <f t="shared" si="0"/>
        <v>0.10771052967875978</v>
      </c>
    </row>
    <row r="5" spans="1:6" x14ac:dyDescent="0.3">
      <c r="A5" t="s">
        <v>8</v>
      </c>
      <c r="B5" s="4">
        <v>42732003006</v>
      </c>
      <c r="C5" s="5">
        <v>9161536</v>
      </c>
      <c r="D5" s="6">
        <v>996508</v>
      </c>
      <c r="E5" s="7">
        <v>8165028</v>
      </c>
      <c r="F5" s="11">
        <f t="shared" si="0"/>
        <v>0.10877084366638956</v>
      </c>
    </row>
    <row r="6" spans="1:6" x14ac:dyDescent="0.3">
      <c r="A6" s="9" t="s">
        <v>9</v>
      </c>
      <c r="B6" s="4">
        <v>21244002006</v>
      </c>
      <c r="C6" s="5">
        <v>7387435</v>
      </c>
      <c r="D6" s="6">
        <v>1322041.3999999999</v>
      </c>
      <c r="E6" s="7">
        <v>6065393.5999999996</v>
      </c>
      <c r="F6" s="11">
        <f t="shared" si="0"/>
        <v>0.17895810927608838</v>
      </c>
    </row>
    <row r="7" spans="1:6" x14ac:dyDescent="0.3">
      <c r="A7" t="s">
        <v>10</v>
      </c>
      <c r="B7" s="4">
        <v>143044015005</v>
      </c>
      <c r="C7" s="5">
        <v>6993329</v>
      </c>
      <c r="D7" s="6">
        <v>930234</v>
      </c>
      <c r="E7" s="7">
        <v>6063095</v>
      </c>
      <c r="F7" s="11">
        <f t="shared" si="0"/>
        <v>0.13301733695068543</v>
      </c>
    </row>
    <row r="8" spans="1:6" x14ac:dyDescent="0.3">
      <c r="A8" t="s">
        <v>11</v>
      </c>
      <c r="B8" s="4">
        <v>90644375005</v>
      </c>
      <c r="C8" s="5">
        <v>7423979</v>
      </c>
      <c r="D8" s="6">
        <v>877943.25</v>
      </c>
      <c r="E8" s="7">
        <v>6546035.75</v>
      </c>
      <c r="F8" s="11">
        <f t="shared" si="0"/>
        <v>0.11825777659123228</v>
      </c>
    </row>
    <row r="9" spans="1:6" x14ac:dyDescent="0.3">
      <c r="A9" t="s">
        <v>12</v>
      </c>
      <c r="B9" s="4">
        <v>25244005003</v>
      </c>
      <c r="C9" s="5">
        <v>6898694</v>
      </c>
      <c r="D9" s="6">
        <v>851830</v>
      </c>
      <c r="E9" s="7">
        <v>6046864</v>
      </c>
      <c r="F9" s="11">
        <f t="shared" si="0"/>
        <v>0.12347699434124777</v>
      </c>
    </row>
    <row r="10" spans="1:6" x14ac:dyDescent="0.3">
      <c r="A10" t="s">
        <v>13</v>
      </c>
      <c r="B10" s="4">
        <v>120544021005</v>
      </c>
      <c r="C10" s="5">
        <v>5477925</v>
      </c>
      <c r="D10" s="6">
        <v>818330</v>
      </c>
      <c r="E10" s="7">
        <v>4659595</v>
      </c>
      <c r="F10" s="11">
        <f t="shared" si="0"/>
        <v>0.14938685724977979</v>
      </c>
    </row>
    <row r="11" spans="1:6" x14ac:dyDescent="0.3">
      <c r="A11" t="s">
        <v>14</v>
      </c>
      <c r="B11" s="4">
        <v>42732016003</v>
      </c>
      <c r="C11" s="5">
        <v>4214740</v>
      </c>
      <c r="D11" s="6">
        <v>806914</v>
      </c>
      <c r="E11" s="7">
        <v>3407826</v>
      </c>
      <c r="F11" s="11">
        <f t="shared" si="0"/>
        <v>0.19145048093120809</v>
      </c>
    </row>
    <row r="12" spans="1:6" x14ac:dyDescent="0.3">
      <c r="A12" t="s">
        <v>15</v>
      </c>
      <c r="B12" s="4">
        <v>24844004007</v>
      </c>
      <c r="C12" s="5">
        <v>8667867</v>
      </c>
      <c r="D12" s="6">
        <v>804626.5</v>
      </c>
      <c r="E12" s="7">
        <v>7863240.5</v>
      </c>
      <c r="F12" s="11">
        <f t="shared" si="0"/>
        <v>9.2828662461018382E-2</v>
      </c>
    </row>
    <row r="13" spans="1:6" x14ac:dyDescent="0.3">
      <c r="A13" t="s">
        <v>16</v>
      </c>
      <c r="B13" s="4">
        <v>131644019002</v>
      </c>
      <c r="C13" s="5">
        <v>3693089</v>
      </c>
      <c r="D13" s="6">
        <v>798963</v>
      </c>
      <c r="E13" s="7">
        <v>2894126</v>
      </c>
      <c r="F13" s="11">
        <f t="shared" si="0"/>
        <v>0.21634003404737875</v>
      </c>
    </row>
    <row r="14" spans="1:6" x14ac:dyDescent="0.3">
      <c r="A14" t="s">
        <v>17</v>
      </c>
      <c r="B14" s="4">
        <v>50644003005</v>
      </c>
      <c r="C14" s="5">
        <v>5267327</v>
      </c>
      <c r="D14" s="6">
        <v>737463.74</v>
      </c>
      <c r="E14" s="7">
        <v>4529863.26</v>
      </c>
      <c r="F14" s="11">
        <f t="shared" si="0"/>
        <v>0.14000720669136357</v>
      </c>
    </row>
    <row r="15" spans="1:6" x14ac:dyDescent="0.3">
      <c r="A15" t="s">
        <v>18</v>
      </c>
      <c r="B15" s="4">
        <v>161444019008</v>
      </c>
      <c r="C15" s="5">
        <v>5161682</v>
      </c>
      <c r="D15" s="6">
        <v>726880</v>
      </c>
      <c r="E15" s="7">
        <v>4434802</v>
      </c>
      <c r="F15" s="11">
        <f t="shared" si="0"/>
        <v>0.1408223133466959</v>
      </c>
    </row>
    <row r="16" spans="1:6" x14ac:dyDescent="0.3">
      <c r="A16" t="s">
        <v>6</v>
      </c>
      <c r="B16" s="8">
        <v>122532007006</v>
      </c>
      <c r="C16" s="5">
        <v>2846654</v>
      </c>
      <c r="D16" s="6">
        <v>633851.5</v>
      </c>
      <c r="E16" s="7">
        <v>2212802.5</v>
      </c>
      <c r="F16" s="11">
        <f t="shared" si="0"/>
        <v>0.22266545214135613</v>
      </c>
    </row>
    <row r="17" spans="1:6" x14ac:dyDescent="0.3">
      <c r="A17" t="s">
        <v>19</v>
      </c>
      <c r="B17" s="4">
        <v>133744011009</v>
      </c>
      <c r="C17" s="5">
        <v>4810511</v>
      </c>
      <c r="D17" s="6">
        <v>595932.25</v>
      </c>
      <c r="E17" s="7">
        <v>4214578.75</v>
      </c>
      <c r="F17" s="11">
        <f t="shared" si="0"/>
        <v>0.12388127789334646</v>
      </c>
    </row>
    <row r="18" spans="1:6" x14ac:dyDescent="0.3">
      <c r="A18" t="s">
        <v>20</v>
      </c>
      <c r="B18" s="4">
        <v>143944011007</v>
      </c>
      <c r="C18" s="5">
        <v>2385605</v>
      </c>
      <c r="D18" s="6">
        <v>577346</v>
      </c>
      <c r="E18" s="7">
        <v>1808259</v>
      </c>
      <c r="F18" s="11">
        <f t="shared" si="0"/>
        <v>0.24201240356219911</v>
      </c>
    </row>
    <row r="19" spans="1:6" x14ac:dyDescent="0.3">
      <c r="A19" t="s">
        <v>21</v>
      </c>
      <c r="B19" s="4">
        <v>26144004007</v>
      </c>
      <c r="C19" s="5">
        <v>6036604</v>
      </c>
      <c r="D19" s="6">
        <v>553255.75</v>
      </c>
      <c r="E19" s="7">
        <v>5483348.25</v>
      </c>
      <c r="F19" s="11">
        <f t="shared" si="0"/>
        <v>9.1650164562724346E-2</v>
      </c>
    </row>
    <row r="20" spans="1:6" x14ac:dyDescent="0.3">
      <c r="A20" t="s">
        <v>22</v>
      </c>
      <c r="B20" s="4">
        <v>11844004001</v>
      </c>
      <c r="C20" s="5">
        <v>3096520</v>
      </c>
      <c r="D20" s="6">
        <v>522809</v>
      </c>
      <c r="E20" s="7">
        <v>2573711</v>
      </c>
      <c r="F20" s="11">
        <f t="shared" si="0"/>
        <v>0.16883759833619677</v>
      </c>
    </row>
    <row r="21" spans="1:6" x14ac:dyDescent="0.3">
      <c r="A21" t="s">
        <v>23</v>
      </c>
      <c r="B21" s="4">
        <v>153044012005</v>
      </c>
      <c r="C21" s="5">
        <v>3359914</v>
      </c>
      <c r="D21" s="6">
        <v>512850.75</v>
      </c>
      <c r="E21" s="7">
        <v>2847063.25</v>
      </c>
      <c r="F21" s="11">
        <f t="shared" si="0"/>
        <v>0.15263805859316637</v>
      </c>
    </row>
    <row r="22" spans="1:6" x14ac:dyDescent="0.3">
      <c r="D22" s="6">
        <f>SUM(D2:D21)</f>
        <v>18702398.140000001</v>
      </c>
      <c r="E22" s="7" t="s">
        <v>54</v>
      </c>
    </row>
    <row r="39" spans="1:5" x14ac:dyDescent="0.3">
      <c r="A39" s="9"/>
      <c r="B39" s="8"/>
      <c r="C39" s="10"/>
      <c r="E39" s="6"/>
    </row>
  </sheetData>
  <sheetProtection algorithmName="SHA-512" hashValue="NsmA5pinh/Div0jmDUf4i1X2ropLoCVLQ6Vd15fvqtBr041+weyfC76RNlm6LmM+lxgTpAvpw5chOfW9/Q4ELg==" saltValue="xdDjljNdm75Csw5gIY54EA==" spinCount="100000" sheet="1" objects="1" scenarios="1"/>
  <autoFilter ref="A1:E51" xr:uid="{00000000-0009-0000-0000-000000000000}"/>
  <pageMargins left="0.7" right="0.7" top="0.75" bottom="0.75" header="0.3" footer="0.3"/>
  <pageSetup scale="62" orientation="portrait" r:id="rId1"/>
  <headerFooter>
    <oddHeader>&amp;LDemand 1-A 2018&amp;CAllied Beverage Group, LLC&amp;R&amp;D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43C3-4816-481A-8E68-F4E847B0900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Demand 1 - A</vt:lpstr>
      <vt:lpstr>Allied's Top 20 RIP Accounts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kms10</dc:creator>
  <cp:lastModifiedBy>kms10</cp:lastModifiedBy>
  <dcterms:created xsi:type="dcterms:W3CDTF">2019-05-18T19:58:37Z</dcterms:created>
  <dcterms:modified xsi:type="dcterms:W3CDTF">2019-06-02T17:22:59Z</dcterms:modified>
</cp:coreProperties>
</file>