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ourts\omas\Users\lynne.martin\My Documents\Extended DPA Conference 2019\"/>
    </mc:Choice>
  </mc:AlternateContent>
  <xr:revisionPtr revIDLastSave="0" documentId="13_ncr:1_{43ADA54F-AC00-4EB4-8776-D715AB93BAB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ice Sheet" sheetId="2" r:id="rId1"/>
    <sheet name="Sheet1" sheetId="3" state="hidden" r:id="rId2"/>
    <sheet name="Dat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2" l="1"/>
  <c r="I34" i="2"/>
  <c r="G34" i="2"/>
  <c r="K70" i="2" l="1"/>
  <c r="I70" i="2"/>
  <c r="G70" i="2"/>
  <c r="E70" i="2"/>
  <c r="N70" i="2" l="1"/>
  <c r="I42" i="2" l="1"/>
  <c r="G42" i="2"/>
  <c r="E42" i="2"/>
  <c r="K33" i="2"/>
  <c r="N34" i="2" s="1"/>
  <c r="I33" i="2"/>
  <c r="G33" i="2"/>
  <c r="N42" i="2" l="1"/>
  <c r="L72" i="2" s="1"/>
  <c r="L62" i="2"/>
  <c r="L44" i="2"/>
  <c r="L36" i="2"/>
  <c r="L23" i="2"/>
</calcChain>
</file>

<file path=xl/sharedStrings.xml><?xml version="1.0" encoding="utf-8"?>
<sst xmlns="http://schemas.openxmlformats.org/spreadsheetml/2006/main" count="233" uniqueCount="129">
  <si>
    <t>Function Type</t>
  </si>
  <si>
    <t>Set up</t>
  </si>
  <si>
    <t>Attendees</t>
  </si>
  <si>
    <t>Meal</t>
  </si>
  <si>
    <t>Type</t>
  </si>
  <si>
    <t>Time</t>
  </si>
  <si>
    <t>Type of Equipment</t>
  </si>
  <si>
    <t>Half or Full Day</t>
  </si>
  <si>
    <t>Type of Service</t>
  </si>
  <si>
    <t>Description</t>
  </si>
  <si>
    <t>Theater</t>
  </si>
  <si>
    <t>Banquet Rounds</t>
  </si>
  <si>
    <t>Classroom</t>
  </si>
  <si>
    <t>Crescent Rounds</t>
  </si>
  <si>
    <t>U-Shape</t>
  </si>
  <si>
    <t>Conference</t>
  </si>
  <si>
    <t>DVD/CD Player, Projector &amp; Remote Control Device</t>
  </si>
  <si>
    <t>PC &amp; 27" (or larger) Screen Display or Projector</t>
  </si>
  <si>
    <t>Slide Projector &amp; 27" (or larger) Display Screen</t>
  </si>
  <si>
    <t>Transparency Projector with Remote Control Device</t>
  </si>
  <si>
    <t>VHS Player with 27" (or larger) Monitor &amp; Remote Control Device</t>
  </si>
  <si>
    <t>DVD Player with 27" (or larger) Monitor &amp; Remote Control Device</t>
  </si>
  <si>
    <t>Video Projector with PC Interface &amp; Remote Control Device</t>
  </si>
  <si>
    <t>LCD Projector</t>
  </si>
  <si>
    <t>Laptop PC with Microsoft Windows Office</t>
  </si>
  <si>
    <t>All Cables, Connectors, Power Strips &amp; Extension Cords Essential to Operate All AV Equipment</t>
  </si>
  <si>
    <t>USB Wireless Presentation and Remote Control Device</t>
  </si>
  <si>
    <t>Wireless Lavaliere &amp; Hand-held Microphones</t>
  </si>
  <si>
    <t>Standing or Tabletop Lectern with Microphone</t>
  </si>
  <si>
    <t>Amplifier</t>
  </si>
  <si>
    <t>Access for Internet Connection &amp; Data Transfer Services, Video, VoIP, or Web-based Teleconferencing Services (Hard Wire Connection Only)</t>
  </si>
  <si>
    <t>Laser Pointer</t>
  </si>
  <si>
    <t>Extra Microphones</t>
  </si>
  <si>
    <t>Half</t>
  </si>
  <si>
    <t>Full</t>
  </si>
  <si>
    <t>General Session</t>
  </si>
  <si>
    <t>Breakfast</t>
  </si>
  <si>
    <t>Beverages Only</t>
  </si>
  <si>
    <t>Morning: Refreshed Once</t>
  </si>
  <si>
    <t>Morning: Refreshed Continuously</t>
  </si>
  <si>
    <t>Afternoon: Refreshed Once</t>
  </si>
  <si>
    <t>Afternoon: Refreshed Continuously</t>
  </si>
  <si>
    <t>Lunch</t>
  </si>
  <si>
    <t>Dinner</t>
  </si>
  <si>
    <t>Reception</t>
  </si>
  <si>
    <t>Self-Parking</t>
  </si>
  <si>
    <t>Valet Parking</t>
  </si>
  <si>
    <t>Other</t>
  </si>
  <si>
    <t>Single Occupancy</t>
  </si>
  <si>
    <t>Double Occupancy</t>
  </si>
  <si>
    <t>TBD</t>
  </si>
  <si>
    <t>Lobby</t>
  </si>
  <si>
    <t>Registration</t>
  </si>
  <si>
    <t>Breakout Room 1</t>
  </si>
  <si>
    <t>Breakout Room 2</t>
  </si>
  <si>
    <t>Breakout Room 3</t>
  </si>
  <si>
    <t>Breakout Room 4</t>
  </si>
  <si>
    <t>Breakout Room 5</t>
  </si>
  <si>
    <t>Breakout Room 6</t>
  </si>
  <si>
    <t>Breakout Room 7</t>
  </si>
  <si>
    <t>Breakout Room 8</t>
  </si>
  <si>
    <t>Breakout Room 9</t>
  </si>
  <si>
    <t>Breakout Room 10</t>
  </si>
  <si>
    <t>Event Name:</t>
  </si>
  <si>
    <t>Date of Event:</t>
  </si>
  <si>
    <t>Contact #:</t>
  </si>
  <si>
    <t>Customer (Org) :</t>
  </si>
  <si>
    <t>Contact Email:</t>
  </si>
  <si>
    <t>MEETING ROOMS:</t>
  </si>
  <si>
    <t>Customer Notes</t>
  </si>
  <si>
    <t>Each</t>
  </si>
  <si>
    <t>Rate</t>
  </si>
  <si>
    <t>Meeting Rooms Total</t>
  </si>
  <si>
    <t>BANQUET CHARGES:</t>
  </si>
  <si>
    <t>Meals Total</t>
  </si>
  <si>
    <t>LODGING:</t>
  </si>
  <si>
    <t>Sleeping Rooms Total</t>
  </si>
  <si>
    <t>AUDIO/VISUAL :</t>
  </si>
  <si>
    <t>AV Total</t>
  </si>
  <si>
    <t>OTHER SERVICES:</t>
  </si>
  <si>
    <t>Other Service Total</t>
  </si>
  <si>
    <t>Breaks: Beverages &amp; Snack</t>
  </si>
  <si>
    <t>B-Continental</t>
  </si>
  <si>
    <t>B-Buffet</t>
  </si>
  <si>
    <t>L- Hot Buffet</t>
  </si>
  <si>
    <t>L- Cold Buffet</t>
  </si>
  <si>
    <t>L- Plated</t>
  </si>
  <si>
    <t>L- Box</t>
  </si>
  <si>
    <t>D- Hot Buffet</t>
  </si>
  <si>
    <t>D- Cold Buffet</t>
  </si>
  <si>
    <t>D- Plated</t>
  </si>
  <si>
    <t>R- Buffet</t>
  </si>
  <si>
    <t>Region:</t>
  </si>
  <si>
    <t>Statewide</t>
  </si>
  <si>
    <t>Northern</t>
  </si>
  <si>
    <t xml:space="preserve">Central </t>
  </si>
  <si>
    <t>Southern</t>
  </si>
  <si>
    <t>Contact Name:</t>
  </si>
  <si>
    <t>Any other requirements or notes not covered in the above :</t>
  </si>
  <si>
    <t>Subtotal</t>
  </si>
  <si>
    <t>B-Plated</t>
  </si>
  <si>
    <t>Vendor Notes</t>
  </si>
  <si>
    <t>Meeting Room Name</t>
  </si>
  <si>
    <t>Customer Notes:</t>
  </si>
  <si>
    <t>Vendor Notes:</t>
  </si>
  <si>
    <t>Staff Office</t>
  </si>
  <si>
    <t>Must have individual bottled water</t>
  </si>
  <si>
    <t>Must have individual bottled water, assorted individual soft drinks and must incorporate changes to the menu per attendees needs</t>
  </si>
  <si>
    <t>Wifi for all atterndees</t>
  </si>
  <si>
    <t>Wired</t>
  </si>
  <si>
    <t>Must be standing w/mic, tabletop not acceptable</t>
  </si>
  <si>
    <t>full</t>
  </si>
  <si>
    <t>Lavaliere required</t>
  </si>
  <si>
    <t>Daily</t>
  </si>
  <si>
    <t>Overnight</t>
  </si>
  <si>
    <t>Must have individual bottled water and assorted individual soft drinks</t>
  </si>
  <si>
    <t>For all equipment, for all meeting space, includes for customer's sound recording equipment and projectors/laptops/iPads in each meeting room and registration area</t>
  </si>
  <si>
    <t>Projection/Display Screen</t>
  </si>
  <si>
    <t>4 Tables needed for registration</t>
  </si>
  <si>
    <t>Meals</t>
  </si>
  <si>
    <t>We will provide our own.</t>
  </si>
  <si>
    <t>Flip Chart &amp; Markers - one in each meeting room space</t>
  </si>
  <si>
    <t>September 18-20, 2019 (set-up September 17 PM)</t>
  </si>
  <si>
    <t>*All water must be individual bottles.  Qty also includes staff.</t>
  </si>
  <si>
    <t>TOTAL INCLUDING SERVICE CHARGE (__%)</t>
  </si>
  <si>
    <t>You may offer package pricing (DMP).  Please confirm what is included.</t>
  </si>
  <si>
    <t>Judiciary</t>
  </si>
  <si>
    <t>Lapsound/sound patch.  (We bring our own laptop- but require sound)</t>
  </si>
  <si>
    <t>JUDICARY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</si>
</sst>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4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4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4" fontId="5" fillId="2" borderId="3" xfId="0" applyNumberFormat="1" applyFont="1" applyFill="1" applyBorder="1" applyAlignment="1" applyProtection="1">
      <alignment horizontal="left" vertical="center" wrapText="1"/>
      <protection hidden="1"/>
    </xf>
    <xf numFmtId="49" fontId="5" fillId="2" borderId="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>
      <alignment horizontal="left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44" fontId="5" fillId="2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8" fontId="3" fillId="0" borderId="3" xfId="0" applyNumberFormat="1" applyFont="1" applyFill="1" applyBorder="1" applyAlignment="1">
      <alignment horizontal="left" vertical="center"/>
    </xf>
    <xf numFmtId="1" fontId="7" fillId="0" borderId="16" xfId="0" applyNumberFormat="1" applyFont="1" applyBorder="1" applyAlignment="1" applyProtection="1">
      <alignment vertical="center" wrapText="1"/>
      <protection locked="0"/>
    </xf>
    <xf numFmtId="44" fontId="9" fillId="0" borderId="17" xfId="1" applyFont="1" applyBorder="1" applyAlignment="1" applyProtection="1">
      <alignment vertical="center" wrapText="1"/>
      <protection locked="0"/>
    </xf>
    <xf numFmtId="1" fontId="7" fillId="0" borderId="17" xfId="0" applyNumberFormat="1" applyFont="1" applyBorder="1" applyAlignment="1" applyProtection="1">
      <alignment vertical="center" wrapText="1"/>
      <protection locked="0"/>
    </xf>
    <xf numFmtId="44" fontId="9" fillId="0" borderId="18" xfId="1" applyFont="1" applyBorder="1" applyAlignment="1" applyProtection="1">
      <alignment vertical="center" wrapText="1"/>
      <protection locked="0"/>
    </xf>
    <xf numFmtId="0" fontId="7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2" xfId="0" applyNumberFormat="1" applyFont="1" applyFill="1" applyBorder="1" applyAlignment="1" applyProtection="1">
      <alignment vertical="center" wrapText="1"/>
      <protection locked="0"/>
    </xf>
    <xf numFmtId="44" fontId="9" fillId="0" borderId="23" xfId="1" applyFont="1" applyFill="1" applyBorder="1" applyAlignment="1" applyProtection="1">
      <alignment vertical="center" wrapText="1"/>
      <protection locked="0"/>
    </xf>
    <xf numFmtId="1" fontId="7" fillId="3" borderId="23" xfId="0" applyNumberFormat="1" applyFont="1" applyFill="1" applyBorder="1" applyAlignment="1" applyProtection="1">
      <alignment vertical="center" wrapText="1"/>
      <protection locked="0"/>
    </xf>
    <xf numFmtId="44" fontId="9" fillId="0" borderId="23" xfId="1" applyFont="1" applyBorder="1" applyAlignment="1" applyProtection="1">
      <alignment vertical="center" wrapText="1"/>
      <protection locked="0"/>
    </xf>
    <xf numFmtId="44" fontId="9" fillId="0" borderId="24" xfId="1" applyFont="1" applyFill="1" applyBorder="1" applyAlignment="1" applyProtection="1">
      <alignment vertical="center" wrapText="1"/>
      <protection locked="0"/>
    </xf>
    <xf numFmtId="0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24" xfId="1" applyFont="1" applyBorder="1" applyAlignment="1" applyProtection="1">
      <alignment vertical="center" wrapText="1"/>
      <protection locked="0"/>
    </xf>
    <xf numFmtId="44" fontId="7" fillId="3" borderId="19" xfId="0" applyNumberFormat="1" applyFont="1" applyFill="1" applyBorder="1" applyAlignment="1" applyProtection="1">
      <alignment horizontal="left" vertical="center" wrapText="1"/>
      <protection locked="0"/>
    </xf>
    <xf numFmtId="44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44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7" fillId="3" borderId="33" xfId="0" applyNumberFormat="1" applyFont="1" applyFill="1" applyBorder="1" applyAlignment="1" applyProtection="1">
      <alignment vertical="center" wrapText="1"/>
      <protection locked="0"/>
    </xf>
    <xf numFmtId="44" fontId="9" fillId="0" borderId="34" xfId="1" applyFont="1" applyFill="1" applyBorder="1" applyAlignment="1" applyProtection="1">
      <alignment vertical="center" wrapText="1"/>
      <protection locked="0"/>
    </xf>
    <xf numFmtId="1" fontId="7" fillId="3" borderId="34" xfId="0" applyNumberFormat="1" applyFont="1" applyFill="1" applyBorder="1" applyAlignment="1" applyProtection="1">
      <alignment vertical="center" wrapText="1"/>
      <protection locked="0"/>
    </xf>
    <xf numFmtId="44" fontId="9" fillId="0" borderId="35" xfId="1" applyFont="1" applyFill="1" applyBorder="1" applyAlignment="1" applyProtection="1">
      <alignment vertical="center" wrapText="1"/>
      <protection locked="0"/>
    </xf>
    <xf numFmtId="1" fontId="7" fillId="3" borderId="36" xfId="0" applyNumberFormat="1" applyFont="1" applyFill="1" applyBorder="1" applyAlignment="1" applyProtection="1">
      <alignment vertical="center" wrapText="1"/>
      <protection locked="0"/>
    </xf>
    <xf numFmtId="44" fontId="9" fillId="0" borderId="37" xfId="1" applyFont="1" applyBorder="1" applyAlignment="1" applyProtection="1">
      <alignment vertical="center" wrapText="1"/>
      <protection locked="0"/>
    </xf>
    <xf numFmtId="1" fontId="7" fillId="3" borderId="37" xfId="0" applyNumberFormat="1" applyFont="1" applyFill="1" applyBorder="1" applyAlignment="1" applyProtection="1">
      <alignment vertical="center" wrapText="1"/>
      <protection locked="0"/>
    </xf>
    <xf numFmtId="44" fontId="9" fillId="0" borderId="39" xfId="1" applyFont="1" applyBorder="1" applyAlignment="1" applyProtection="1">
      <alignment vertical="center" wrapText="1"/>
      <protection locked="0"/>
    </xf>
    <xf numFmtId="44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44" fontId="9" fillId="3" borderId="21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26" xfId="1" applyFont="1" applyBorder="1" applyAlignment="1" applyProtection="1">
      <alignment vertical="center" wrapText="1"/>
      <protection locked="0"/>
    </xf>
    <xf numFmtId="44" fontId="9" fillId="0" borderId="38" xfId="1" applyFont="1" applyBorder="1" applyAlignment="1" applyProtection="1">
      <alignment vertical="center" wrapText="1"/>
      <protection locked="0"/>
    </xf>
    <xf numFmtId="44" fontId="9" fillId="3" borderId="21" xfId="0" applyNumberFormat="1" applyFont="1" applyFill="1" applyBorder="1" applyAlignment="1" applyProtection="1">
      <alignment horizontal="right" vertical="center" wrapText="1"/>
      <protection locked="0"/>
    </xf>
    <xf numFmtId="44" fontId="9" fillId="3" borderId="26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26" xfId="0" applyNumberFormat="1" applyFont="1" applyFill="1" applyBorder="1" applyAlignment="1" applyProtection="1">
      <alignment vertical="center" wrapText="1"/>
      <protection locked="0"/>
    </xf>
    <xf numFmtId="44" fontId="7" fillId="3" borderId="26" xfId="0" applyNumberFormat="1" applyFont="1" applyFill="1" applyBorder="1" applyAlignment="1" applyProtection="1">
      <alignment vertical="center" wrapText="1"/>
      <protection locked="0"/>
    </xf>
    <xf numFmtId="44" fontId="4" fillId="3" borderId="38" xfId="0" applyNumberFormat="1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4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3" xfId="0" applyNumberFormat="1" applyFont="1" applyFill="1" applyBorder="1" applyAlignment="1" applyProtection="1">
      <alignment vertical="center" wrapText="1"/>
      <protection locked="0"/>
    </xf>
    <xf numFmtId="44" fontId="7" fillId="0" borderId="23" xfId="0" applyNumberFormat="1" applyFont="1" applyFill="1" applyBorder="1" applyAlignment="1" applyProtection="1">
      <alignment vertical="center" wrapText="1"/>
      <protection locked="0"/>
    </xf>
    <xf numFmtId="44" fontId="4" fillId="0" borderId="37" xfId="0" applyNumberFormat="1" applyFont="1" applyFill="1" applyBorder="1" applyAlignment="1" applyProtection="1">
      <alignment vertical="center" wrapText="1"/>
      <protection locked="0"/>
    </xf>
    <xf numFmtId="0" fontId="9" fillId="3" borderId="26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37" xfId="0" applyNumberFormat="1" applyFont="1" applyBorder="1" applyAlignment="1" applyProtection="1">
      <alignment horizontal="right" vertical="center" wrapText="1"/>
      <protection locked="0"/>
    </xf>
    <xf numFmtId="44" fontId="9" fillId="0" borderId="38" xfId="0" applyNumberFormat="1" applyFont="1" applyBorder="1" applyAlignment="1" applyProtection="1">
      <alignment horizontal="center" vertical="center" wrapText="1"/>
      <protection locked="0"/>
    </xf>
    <xf numFmtId="44" fontId="9" fillId="0" borderId="42" xfId="1" applyFont="1" applyBorder="1" applyAlignment="1" applyProtection="1">
      <alignment vertical="center" wrapText="1"/>
      <protection locked="0"/>
    </xf>
    <xf numFmtId="44" fontId="11" fillId="0" borderId="44" xfId="2" applyNumberFormat="1" applyFont="1" applyBorder="1" applyAlignment="1" applyProtection="1">
      <alignment horizontal="right" vertical="center" wrapText="1"/>
      <protection hidden="1"/>
    </xf>
    <xf numFmtId="44" fontId="12" fillId="0" borderId="0" xfId="0" applyNumberFormat="1" applyFont="1" applyBorder="1" applyAlignment="1" applyProtection="1">
      <alignment horizontal="center" vertical="center" wrapText="1"/>
      <protection hidden="1"/>
    </xf>
    <xf numFmtId="44" fontId="13" fillId="0" borderId="47" xfId="0" applyNumberFormat="1" applyFont="1" applyBorder="1" applyAlignment="1" applyProtection="1">
      <alignment horizontal="right" vertical="center" wrapText="1"/>
      <protection hidden="1"/>
    </xf>
    <xf numFmtId="44" fontId="13" fillId="0" borderId="47" xfId="0" quotePrefix="1" applyNumberFormat="1" applyFont="1" applyBorder="1" applyAlignment="1" applyProtection="1">
      <alignment horizontal="right" vertical="center" wrapText="1"/>
      <protection hidden="1"/>
    </xf>
    <xf numFmtId="44" fontId="13" fillId="0" borderId="49" xfId="0" applyNumberFormat="1" applyFont="1" applyBorder="1" applyAlignment="1" applyProtection="1">
      <alignment horizontal="right" vertical="center" wrapText="1"/>
      <protection hidden="1"/>
    </xf>
    <xf numFmtId="164" fontId="4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0" xfId="0" applyNumberFormat="1" applyFont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Border="1" applyAlignment="1" applyProtection="1">
      <alignment horizontal="center" vertical="center" wrapText="1"/>
      <protection hidden="1"/>
    </xf>
    <xf numFmtId="165" fontId="9" fillId="0" borderId="0" xfId="0" applyNumberFormat="1" applyFont="1" applyBorder="1" applyAlignment="1" applyProtection="1">
      <alignment vertical="center" wrapText="1"/>
      <protection hidden="1"/>
    </xf>
    <xf numFmtId="44" fontId="9" fillId="0" borderId="0" xfId="0" applyNumberFormat="1" applyFont="1" applyBorder="1" applyAlignment="1" applyProtection="1">
      <alignment vertical="center" wrapText="1"/>
      <protection hidden="1"/>
    </xf>
    <xf numFmtId="1" fontId="4" fillId="0" borderId="13" xfId="0" applyNumberFormat="1" applyFont="1" applyBorder="1" applyAlignment="1" applyProtection="1">
      <alignment horizontal="center" vertical="center" wrapText="1"/>
      <protection hidden="1"/>
    </xf>
    <xf numFmtId="44" fontId="4" fillId="0" borderId="14" xfId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NumberFormat="1" applyFont="1" applyBorder="1" applyAlignment="1" applyProtection="1">
      <alignment vertical="center" wrapText="1"/>
      <protection hidden="1"/>
    </xf>
    <xf numFmtId="0" fontId="4" fillId="0" borderId="27" xfId="0" applyNumberFormat="1" applyFont="1" applyBorder="1" applyAlignment="1" applyProtection="1">
      <alignment vertical="center" wrapText="1"/>
      <protection hidden="1"/>
    </xf>
    <xf numFmtId="0" fontId="4" fillId="0" borderId="27" xfId="0" applyNumberFormat="1" applyFont="1" applyBorder="1" applyAlignment="1" applyProtection="1">
      <alignment horizontal="right" vertical="center"/>
      <protection hidden="1"/>
    </xf>
    <xf numFmtId="1" fontId="4" fillId="0" borderId="28" xfId="0" applyNumberFormat="1" applyFont="1" applyBorder="1" applyAlignment="1" applyProtection="1">
      <alignment vertical="center" wrapText="1"/>
      <protection hidden="1"/>
    </xf>
    <xf numFmtId="44" fontId="9" fillId="0" borderId="29" xfId="1" applyFont="1" applyBorder="1" applyAlignment="1" applyProtection="1">
      <alignment vertical="center" wrapText="1"/>
      <protection hidden="1"/>
    </xf>
    <xf numFmtId="1" fontId="4" fillId="0" borderId="29" xfId="0" applyNumberFormat="1" applyFont="1" applyBorder="1" applyAlignment="1" applyProtection="1">
      <alignment vertical="center" wrapText="1"/>
      <protection hidden="1"/>
    </xf>
    <xf numFmtId="165" fontId="4" fillId="0" borderId="0" xfId="0" applyNumberFormat="1" applyFont="1" applyBorder="1" applyAlignment="1" applyProtection="1">
      <alignment vertical="center" wrapText="1"/>
      <protection hidden="1"/>
    </xf>
    <xf numFmtId="44" fontId="4" fillId="0" borderId="0" xfId="0" applyNumberFormat="1" applyFont="1" applyBorder="1" applyAlignment="1" applyProtection="1">
      <alignment vertical="center" wrapText="1"/>
      <protection hidden="1"/>
    </xf>
    <xf numFmtId="0" fontId="4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30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30" xfId="0" applyNumberFormat="1" applyFont="1" applyFill="1" applyBorder="1" applyAlignment="1" applyProtection="1">
      <alignment vertical="center" wrapText="1"/>
      <protection hidden="1"/>
    </xf>
    <xf numFmtId="44" fontId="4" fillId="2" borderId="30" xfId="1" applyFont="1" applyFill="1" applyBorder="1" applyAlignment="1" applyProtection="1">
      <alignment vertical="center" wrapText="1"/>
      <protection hidden="1"/>
    </xf>
    <xf numFmtId="0" fontId="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44" fontId="4" fillId="0" borderId="4" xfId="0" applyNumberFormat="1" applyFont="1" applyBorder="1" applyAlignment="1" applyProtection="1">
      <alignment vertical="center" wrapText="1"/>
      <protection hidden="1"/>
    </xf>
    <xf numFmtId="44" fontId="4" fillId="0" borderId="27" xfId="0" applyNumberFormat="1" applyFont="1" applyBorder="1" applyAlignment="1" applyProtection="1">
      <alignment vertical="center" wrapText="1"/>
      <protection hidden="1"/>
    </xf>
    <xf numFmtId="44" fontId="4" fillId="0" borderId="27" xfId="0" applyNumberFormat="1" applyFont="1" applyBorder="1" applyAlignment="1" applyProtection="1">
      <alignment horizontal="right" vertical="center" wrapText="1"/>
      <protection hidden="1"/>
    </xf>
    <xf numFmtId="44" fontId="4" fillId="2" borderId="30" xfId="0" applyNumberFormat="1" applyFont="1" applyFill="1" applyBorder="1" applyAlignment="1" applyProtection="1">
      <alignment horizontal="right" vertical="center" wrapText="1"/>
      <protection hidden="1"/>
    </xf>
    <xf numFmtId="44" fontId="4" fillId="2" borderId="30" xfId="0" applyNumberFormat="1" applyFont="1" applyFill="1" applyBorder="1" applyAlignment="1" applyProtection="1">
      <alignment horizontal="center" vertical="center" wrapText="1"/>
      <protection hidden="1"/>
    </xf>
    <xf numFmtId="4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44" fontId="2" fillId="2" borderId="0" xfId="0" applyNumberFormat="1" applyFont="1" applyFill="1" applyBorder="1" applyAlignment="1" applyProtection="1">
      <alignment horizontal="right" vertical="center" wrapText="1"/>
      <protection hidden="1"/>
    </xf>
    <xf numFmtId="44" fontId="4" fillId="0" borderId="4" xfId="0" applyNumberFormat="1" applyFont="1" applyBorder="1" applyAlignment="1" applyProtection="1">
      <alignment horizontal="right" vertical="center" wrapText="1"/>
      <protection hidden="1"/>
    </xf>
    <xf numFmtId="44" fontId="4" fillId="0" borderId="27" xfId="0" applyNumberFormat="1" applyFont="1" applyBorder="1" applyAlignment="1" applyProtection="1">
      <alignment horizontal="right" vertical="center"/>
      <protection hidden="1"/>
    </xf>
    <xf numFmtId="44" fontId="4" fillId="0" borderId="41" xfId="1" applyFont="1" applyBorder="1" applyAlignment="1" applyProtection="1">
      <alignment horizontal="center" vertical="center" wrapText="1"/>
      <protection hidden="1"/>
    </xf>
    <xf numFmtId="44" fontId="4" fillId="2" borderId="0" xfId="0" applyNumberFormat="1" applyFont="1" applyFill="1" applyBorder="1" applyAlignment="1" applyProtection="1">
      <alignment horizontal="left" vertical="center" wrapText="1"/>
      <protection hidden="1"/>
    </xf>
    <xf numFmtId="44" fontId="2" fillId="2" borderId="2" xfId="0" applyNumberFormat="1" applyFont="1" applyFill="1" applyBorder="1" applyAlignment="1" applyProtection="1">
      <alignment horizontal="right" vertical="center"/>
      <protection hidden="1"/>
    </xf>
    <xf numFmtId="44" fontId="4" fillId="0" borderId="43" xfId="0" applyNumberFormat="1" applyFont="1" applyBorder="1" applyAlignment="1" applyProtection="1">
      <alignment horizontal="right" vertical="center" wrapText="1"/>
      <protection hidden="1"/>
    </xf>
    <xf numFmtId="44" fontId="2" fillId="2" borderId="2" xfId="0" applyNumberFormat="1" applyFont="1" applyFill="1" applyBorder="1" applyAlignment="1" applyProtection="1">
      <alignment horizontal="right" vertical="center" wrapText="1"/>
      <protection hidden="1"/>
    </xf>
    <xf numFmtId="44" fontId="9" fillId="0" borderId="0" xfId="1" applyFont="1" applyBorder="1" applyAlignment="1" applyProtection="1">
      <alignment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44" fontId="4" fillId="0" borderId="56" xfId="0" applyNumberFormat="1" applyFont="1" applyBorder="1" applyAlignment="1" applyProtection="1">
      <alignment horizontal="right" vertical="center" wrapText="1"/>
      <protection hidden="1"/>
    </xf>
    <xf numFmtId="44" fontId="10" fillId="0" borderId="43" xfId="0" applyNumberFormat="1" applyFont="1" applyBorder="1" applyAlignment="1" applyProtection="1">
      <alignment horizontal="right" vertical="center"/>
      <protection hidden="1"/>
    </xf>
    <xf numFmtId="1" fontId="7" fillId="0" borderId="57" xfId="0" applyNumberFormat="1" applyFont="1" applyBorder="1" applyAlignment="1" applyProtection="1">
      <alignment vertical="center" wrapText="1"/>
      <protection hidden="1"/>
    </xf>
    <xf numFmtId="44" fontId="9" fillId="0" borderId="58" xfId="1" applyFont="1" applyBorder="1" applyAlignment="1" applyProtection="1">
      <alignment vertical="center" wrapText="1"/>
      <protection hidden="1"/>
    </xf>
    <xf numFmtId="1" fontId="7" fillId="0" borderId="58" xfId="0" applyNumberFormat="1" applyFont="1" applyBorder="1" applyAlignment="1" applyProtection="1">
      <alignment vertical="center" wrapText="1"/>
      <protection hidden="1"/>
    </xf>
    <xf numFmtId="44" fontId="4" fillId="2" borderId="7" xfId="0" applyNumberFormat="1" applyFont="1" applyFill="1" applyBorder="1" applyAlignment="1" applyProtection="1">
      <alignment horizontal="right" vertical="center" wrapText="1"/>
      <protection hidden="1"/>
    </xf>
    <xf numFmtId="44" fontId="10" fillId="2" borderId="7" xfId="0" applyNumberFormat="1" applyFont="1" applyFill="1" applyBorder="1" applyAlignment="1" applyProtection="1">
      <alignment horizontal="right" vertical="center"/>
      <protection hidden="1"/>
    </xf>
    <xf numFmtId="1" fontId="7" fillId="2" borderId="7" xfId="0" applyNumberFormat="1" applyFont="1" applyFill="1" applyBorder="1" applyAlignment="1" applyProtection="1">
      <alignment vertical="center" wrapText="1"/>
      <protection hidden="1"/>
    </xf>
    <xf numFmtId="44" fontId="9" fillId="2" borderId="7" xfId="1" applyFont="1" applyFill="1" applyBorder="1" applyAlignment="1" applyProtection="1">
      <alignment vertical="center" wrapText="1"/>
      <protection hidden="1"/>
    </xf>
    <xf numFmtId="44" fontId="9" fillId="2" borderId="7" xfId="1" applyFont="1" applyFill="1" applyBorder="1" applyAlignment="1" applyProtection="1">
      <alignment horizontal="center" vertical="center" wrapText="1"/>
      <protection hidden="1"/>
    </xf>
    <xf numFmtId="1" fontId="4" fillId="2" borderId="0" xfId="0" applyNumberFormat="1" applyFont="1" applyFill="1" applyBorder="1" applyAlignment="1" applyProtection="1">
      <alignment vertical="center" wrapText="1"/>
      <protection hidden="1"/>
    </xf>
    <xf numFmtId="44" fontId="4" fillId="2" borderId="0" xfId="1" applyFont="1" applyFill="1" applyBorder="1" applyAlignment="1" applyProtection="1">
      <alignment vertical="center" wrapText="1"/>
      <protection hidden="1"/>
    </xf>
    <xf numFmtId="44" fontId="4" fillId="2" borderId="0" xfId="1" applyFont="1" applyFill="1" applyBorder="1" applyAlignment="1" applyProtection="1">
      <alignment horizontal="right" vertical="center" wrapText="1"/>
      <protection hidden="1"/>
    </xf>
    <xf numFmtId="44" fontId="4" fillId="0" borderId="0" xfId="0" applyNumberFormat="1" applyFont="1" applyFill="1" applyBorder="1" applyAlignment="1" applyProtection="1">
      <alignment vertical="center" wrapText="1"/>
      <protection hidden="1"/>
    </xf>
    <xf numFmtId="44" fontId="4" fillId="0" borderId="0" xfId="0" applyNumberFormat="1" applyFont="1" applyBorder="1" applyAlignment="1" applyProtection="1">
      <alignment horizontal="right" vertical="center" wrapText="1"/>
      <protection hidden="1"/>
    </xf>
    <xf numFmtId="44" fontId="9" fillId="0" borderId="0" xfId="0" applyNumberFormat="1" applyFont="1" applyBorder="1" applyAlignment="1" applyProtection="1">
      <alignment horizontal="center" vertical="center" wrapText="1"/>
      <protection hidden="1"/>
    </xf>
    <xf numFmtId="1" fontId="4" fillId="0" borderId="0" xfId="0" applyNumberFormat="1" applyFont="1" applyBorder="1" applyAlignment="1" applyProtection="1">
      <alignment vertical="center" wrapText="1"/>
      <protection hidden="1"/>
    </xf>
    <xf numFmtId="49" fontId="4" fillId="4" borderId="63" xfId="0" applyNumberFormat="1" applyFont="1" applyFill="1" applyBorder="1" applyAlignment="1" applyProtection="1">
      <alignment vertical="center" wrapText="1"/>
      <protection hidden="1"/>
    </xf>
    <xf numFmtId="49" fontId="4" fillId="4" borderId="64" xfId="0" applyNumberFormat="1" applyFont="1" applyFill="1" applyBorder="1" applyAlignment="1" applyProtection="1">
      <alignment vertical="center" wrapText="1"/>
      <protection hidden="1"/>
    </xf>
    <xf numFmtId="49" fontId="4" fillId="4" borderId="65" xfId="0" applyNumberFormat="1" applyFont="1" applyFill="1" applyBorder="1" applyAlignment="1" applyProtection="1">
      <alignment vertical="center" wrapText="1"/>
      <protection hidden="1"/>
    </xf>
    <xf numFmtId="49" fontId="4" fillId="4" borderId="66" xfId="0" applyNumberFormat="1" applyFont="1" applyFill="1" applyBorder="1" applyAlignment="1" applyProtection="1">
      <alignment vertical="center" wrapText="1"/>
      <protection hidden="1"/>
    </xf>
    <xf numFmtId="49" fontId="7" fillId="4" borderId="63" xfId="0" applyNumberFormat="1" applyFont="1" applyFill="1" applyBorder="1" applyAlignment="1" applyProtection="1">
      <alignment vertical="center" wrapText="1"/>
      <protection hidden="1"/>
    </xf>
    <xf numFmtId="49" fontId="7" fillId="4" borderId="64" xfId="0" applyNumberFormat="1" applyFont="1" applyFill="1" applyBorder="1" applyAlignment="1" applyProtection="1">
      <alignment vertical="center" wrapText="1"/>
      <protection hidden="1"/>
    </xf>
    <xf numFmtId="49" fontId="7" fillId="4" borderId="65" xfId="0" applyNumberFormat="1" applyFont="1" applyFill="1" applyBorder="1" applyAlignment="1" applyProtection="1">
      <alignment vertical="center" wrapText="1"/>
      <protection hidden="1"/>
    </xf>
    <xf numFmtId="49" fontId="7" fillId="4" borderId="66" xfId="0" applyNumberFormat="1" applyFont="1" applyFill="1" applyBorder="1" applyAlignment="1" applyProtection="1">
      <alignment vertical="center" wrapText="1"/>
      <protection hidden="1"/>
    </xf>
    <xf numFmtId="44" fontId="4" fillId="0" borderId="1" xfId="0" applyNumberFormat="1" applyFont="1" applyFill="1" applyBorder="1" applyAlignment="1" applyProtection="1">
      <alignment vertical="center" wrapText="1"/>
      <protection hidden="1"/>
    </xf>
    <xf numFmtId="44" fontId="9" fillId="0" borderId="0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0" applyNumberFormat="1" applyFont="1" applyBorder="1" applyAlignment="1" applyProtection="1">
      <alignment vertical="center" wrapText="1"/>
      <protection hidden="1"/>
    </xf>
    <xf numFmtId="44" fontId="9" fillId="4" borderId="23" xfId="1" applyFont="1" applyFill="1" applyBorder="1" applyAlignment="1" applyProtection="1">
      <alignment vertical="center" wrapText="1"/>
      <protection locked="0"/>
    </xf>
    <xf numFmtId="44" fontId="9" fillId="4" borderId="24" xfId="1" applyFont="1" applyFill="1" applyBorder="1" applyAlignment="1" applyProtection="1">
      <alignment vertical="center" wrapText="1"/>
      <protection locked="0"/>
    </xf>
    <xf numFmtId="44" fontId="9" fillId="4" borderId="37" xfId="1" applyFont="1" applyFill="1" applyBorder="1" applyAlignment="1" applyProtection="1">
      <alignment vertical="center" wrapText="1"/>
      <protection locked="0"/>
    </xf>
    <xf numFmtId="44" fontId="9" fillId="4" borderId="39" xfId="1" applyFont="1" applyFill="1" applyBorder="1" applyAlignment="1" applyProtection="1">
      <alignment vertical="center" wrapText="1"/>
      <protection locked="0"/>
    </xf>
    <xf numFmtId="49" fontId="7" fillId="4" borderId="6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2" xfId="0" applyNumberFormat="1" applyFont="1" applyFill="1" applyBorder="1" applyAlignment="1" applyProtection="1">
      <alignment vertical="center" wrapText="1"/>
      <protection locked="0"/>
    </xf>
    <xf numFmtId="1" fontId="7" fillId="0" borderId="23" xfId="0" applyNumberFormat="1" applyFont="1" applyFill="1" applyBorder="1" applyAlignment="1" applyProtection="1">
      <alignment vertical="center" wrapText="1"/>
      <protection locked="0"/>
    </xf>
    <xf numFmtId="44" fontId="9" fillId="0" borderId="1" xfId="1" applyFont="1" applyFill="1" applyBorder="1" applyAlignment="1" applyProtection="1">
      <alignment horizontal="center" vertical="center" wrapText="1"/>
      <protection hidden="1"/>
    </xf>
    <xf numFmtId="44" fontId="9" fillId="0" borderId="25" xfId="1" applyFont="1" applyFill="1" applyBorder="1" applyAlignment="1" applyProtection="1">
      <alignment horizontal="center" vertical="center" wrapText="1"/>
      <protection hidden="1"/>
    </xf>
    <xf numFmtId="49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63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64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65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66" xfId="1" applyNumberFormat="1" applyFont="1" applyFill="1" applyBorder="1" applyAlignment="1" applyProtection="1">
      <alignment horizontal="center" vertical="center" wrapText="1"/>
      <protection locked="0"/>
    </xf>
    <xf numFmtId="44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44" fontId="4" fillId="2" borderId="54" xfId="1" applyFont="1" applyFill="1" applyBorder="1" applyAlignment="1" applyProtection="1">
      <alignment horizontal="center" vertical="center" wrapText="1"/>
      <protection hidden="1"/>
    </xf>
    <xf numFmtId="44" fontId="4" fillId="2" borderId="73" xfId="1" applyFont="1" applyFill="1" applyBorder="1" applyAlignment="1" applyProtection="1">
      <alignment horizontal="center" vertical="center" wrapText="1"/>
      <protection hidden="1"/>
    </xf>
    <xf numFmtId="44" fontId="4" fillId="2" borderId="55" xfId="1" applyFont="1" applyFill="1" applyBorder="1" applyAlignment="1" applyProtection="1">
      <alignment horizontal="center" vertical="center" wrapText="1"/>
      <protection hidden="1"/>
    </xf>
    <xf numFmtId="49" fontId="9" fillId="3" borderId="65" xfId="1" applyNumberFormat="1" applyFont="1" applyFill="1" applyBorder="1" applyAlignment="1" applyProtection="1">
      <alignment horizontal="center" vertical="center" wrapText="1"/>
      <protection locked="0"/>
    </xf>
    <xf numFmtId="49" fontId="9" fillId="3" borderId="66" xfId="1" applyNumberFormat="1" applyFont="1" applyFill="1" applyBorder="1" applyAlignment="1" applyProtection="1">
      <alignment horizontal="center" vertical="center" wrapText="1"/>
      <protection locked="0"/>
    </xf>
    <xf numFmtId="49" fontId="9" fillId="3" borderId="63" xfId="1" applyNumberFormat="1" applyFont="1" applyFill="1" applyBorder="1" applyAlignment="1" applyProtection="1">
      <alignment horizontal="center" vertical="center" wrapText="1"/>
      <protection locked="0"/>
    </xf>
    <xf numFmtId="49" fontId="9" fillId="3" borderId="6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1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62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6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4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52" xfId="1" applyFont="1" applyFill="1" applyBorder="1" applyAlignment="1" applyProtection="1">
      <alignment horizontal="center" vertical="center" wrapText="1"/>
      <protection hidden="1"/>
    </xf>
    <xf numFmtId="44" fontId="9" fillId="0" borderId="53" xfId="1" applyFont="1" applyFill="1" applyBorder="1" applyAlignment="1" applyProtection="1">
      <alignment horizontal="center" vertical="center" wrapText="1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5" xfId="0" applyNumberFormat="1" applyFont="1" applyFill="1" applyBorder="1" applyAlignment="1" applyProtection="1">
      <alignment horizontal="center" vertical="center" wrapText="1"/>
      <protection hidden="1"/>
    </xf>
    <xf numFmtId="44" fontId="4" fillId="0" borderId="4" xfId="0" applyNumberFormat="1" applyFont="1" applyBorder="1" applyAlignment="1" applyProtection="1">
      <alignment horizontal="center" vertical="center" wrapText="1"/>
      <protection hidden="1"/>
    </xf>
    <xf numFmtId="44" fontId="4" fillId="0" borderId="27" xfId="0" applyNumberFormat="1" applyFont="1" applyBorder="1" applyAlignment="1" applyProtection="1">
      <alignment horizontal="center" vertical="center" wrapText="1"/>
      <protection hidden="1"/>
    </xf>
    <xf numFmtId="44" fontId="4" fillId="3" borderId="65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70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63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63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64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65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6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6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62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6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6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74" xfId="1" applyNumberFormat="1" applyFont="1" applyFill="1" applyBorder="1" applyAlignment="1" applyProtection="1">
      <alignment horizontal="center" vertical="center" wrapText="1"/>
      <protection hidden="1"/>
    </xf>
    <xf numFmtId="49" fontId="4" fillId="4" borderId="75" xfId="1" applyNumberFormat="1" applyFont="1" applyFill="1" applyBorder="1" applyAlignment="1" applyProtection="1">
      <alignment horizontal="center" vertical="center" wrapText="1"/>
      <protection hidden="1"/>
    </xf>
    <xf numFmtId="49" fontId="4" fillId="4" borderId="63" xfId="1" applyNumberFormat="1" applyFont="1" applyFill="1" applyBorder="1" applyAlignment="1" applyProtection="1">
      <alignment horizontal="center" vertical="center" wrapText="1"/>
      <protection hidden="1"/>
    </xf>
    <xf numFmtId="49" fontId="4" fillId="4" borderId="64" xfId="1" applyNumberFormat="1" applyFont="1" applyFill="1" applyBorder="1" applyAlignment="1" applyProtection="1">
      <alignment horizontal="center" vertical="center" wrapText="1"/>
      <protection hidden="1"/>
    </xf>
    <xf numFmtId="49" fontId="4" fillId="4" borderId="65" xfId="1" applyNumberFormat="1" applyFont="1" applyFill="1" applyBorder="1" applyAlignment="1" applyProtection="1">
      <alignment horizontal="center" vertical="center" wrapText="1"/>
      <protection hidden="1"/>
    </xf>
    <xf numFmtId="49" fontId="4" fillId="4" borderId="66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7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72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62" xfId="1" applyNumberFormat="1" applyFont="1" applyFill="1" applyBorder="1" applyAlignment="1" applyProtection="1">
      <alignment horizontal="center" vertical="center" wrapText="1"/>
      <protection hidden="1"/>
    </xf>
    <xf numFmtId="49" fontId="4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76" xfId="0" applyNumberFormat="1" applyFont="1" applyFill="1" applyBorder="1" applyAlignment="1" applyProtection="1">
      <alignment horizontal="center" vertical="center" wrapText="1"/>
      <protection locked="0"/>
    </xf>
    <xf numFmtId="44" fontId="7" fillId="4" borderId="3" xfId="1" applyFont="1" applyFill="1" applyBorder="1" applyAlignment="1" applyProtection="1">
      <alignment horizontal="center" vertical="center" wrapText="1" shrinkToFit="1"/>
      <protection locked="0"/>
    </xf>
    <xf numFmtId="44" fontId="7" fillId="4" borderId="77" xfId="1" applyFont="1" applyFill="1" applyBorder="1" applyAlignment="1" applyProtection="1">
      <alignment horizontal="center" vertical="center" wrapText="1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4" borderId="77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4" borderId="50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4" borderId="78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6" xfId="0" applyNumberFormat="1" applyFont="1" applyBorder="1" applyAlignment="1" applyProtection="1">
      <alignment horizontal="left" vertical="center" wrapText="1"/>
      <protection hidden="1"/>
    </xf>
    <xf numFmtId="44" fontId="4" fillId="0" borderId="7" xfId="0" applyNumberFormat="1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vertical="center" wrapText="1"/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9" fillId="0" borderId="12" xfId="0" applyFont="1" applyBorder="1" applyAlignment="1" applyProtection="1">
      <alignment vertical="center" wrapText="1"/>
      <protection hidden="1"/>
    </xf>
    <xf numFmtId="164" fontId="4" fillId="0" borderId="8" xfId="0" applyNumberFormat="1" applyFont="1" applyBorder="1" applyAlignment="1" applyProtection="1">
      <alignment horizontal="center" vertical="center" wrapText="1"/>
      <protection hidden="1"/>
    </xf>
    <xf numFmtId="164" fontId="4" fillId="0" borderId="9" xfId="0" applyNumberFormat="1" applyFont="1" applyBorder="1" applyAlignment="1" applyProtection="1">
      <alignment horizontal="center" vertical="center" wrapText="1"/>
      <protection hidden="1"/>
    </xf>
    <xf numFmtId="0" fontId="4" fillId="0" borderId="6" xfId="0" applyNumberFormat="1" applyFont="1" applyBorder="1" applyAlignment="1" applyProtection="1">
      <alignment horizontal="left" vertical="center" wrapText="1"/>
      <protection hidden="1"/>
    </xf>
    <xf numFmtId="0" fontId="4" fillId="0" borderId="7" xfId="0" applyNumberFormat="1" applyFont="1" applyBorder="1" applyAlignment="1" applyProtection="1">
      <alignment horizontal="left" vertical="center" wrapText="1"/>
      <protection hidden="1"/>
    </xf>
    <xf numFmtId="0" fontId="9" fillId="0" borderId="7" xfId="0" applyNumberFormat="1" applyFont="1" applyBorder="1" applyAlignment="1" applyProtection="1">
      <alignment vertical="center" wrapText="1"/>
      <protection hidden="1"/>
    </xf>
    <xf numFmtId="0" fontId="9" fillId="0" borderId="11" xfId="0" applyNumberFormat="1" applyFont="1" applyBorder="1" applyAlignment="1" applyProtection="1">
      <alignment vertical="center" wrapText="1"/>
      <protection hidden="1"/>
    </xf>
    <xf numFmtId="0" fontId="9" fillId="0" borderId="12" xfId="0" applyNumberFormat="1" applyFont="1" applyBorder="1" applyAlignment="1" applyProtection="1">
      <alignment vertical="center" wrapText="1"/>
      <protection hidden="1"/>
    </xf>
    <xf numFmtId="166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6" xfId="0" applyNumberFormat="1" applyFont="1" applyBorder="1" applyAlignment="1" applyProtection="1">
      <alignment horizontal="center" vertical="center" wrapText="1"/>
      <protection hidden="1"/>
    </xf>
    <xf numFmtId="44" fontId="4" fillId="0" borderId="7" xfId="0" applyNumberFormat="1" applyFont="1" applyBorder="1" applyAlignment="1" applyProtection="1">
      <alignment horizontal="center" vertical="center" wrapText="1"/>
      <protection hidden="1"/>
    </xf>
    <xf numFmtId="44" fontId="4" fillId="0" borderId="0" xfId="0" applyNumberFormat="1" applyFont="1" applyBorder="1" applyAlignment="1" applyProtection="1">
      <alignment horizontal="center" vertical="center" wrapText="1"/>
      <protection hidden="1"/>
    </xf>
    <xf numFmtId="44" fontId="4" fillId="0" borderId="25" xfId="0" applyNumberFormat="1" applyFont="1" applyBorder="1" applyAlignment="1" applyProtection="1">
      <alignment horizontal="center" vertical="center" wrapText="1"/>
      <protection hidden="1"/>
    </xf>
    <xf numFmtId="44" fontId="4" fillId="0" borderId="1" xfId="0" applyNumberFormat="1" applyFont="1" applyBorder="1" applyAlignment="1" applyProtection="1">
      <alignment horizontal="center" vertical="center" wrapText="1"/>
      <protection hidden="1"/>
    </xf>
    <xf numFmtId="44" fontId="4" fillId="0" borderId="44" xfId="0" applyNumberFormat="1" applyFont="1" applyFill="1" applyBorder="1" applyAlignment="1" applyProtection="1">
      <alignment horizontal="center" vertical="center" wrapText="1"/>
      <protection hidden="1"/>
    </xf>
    <xf numFmtId="44" fontId="4" fillId="0" borderId="47" xfId="0" applyNumberFormat="1" applyFont="1" applyFill="1" applyBorder="1" applyAlignment="1" applyProtection="1">
      <alignment horizontal="center" vertical="center" wrapText="1"/>
      <protection hidden="1"/>
    </xf>
    <xf numFmtId="44" fontId="4" fillId="3" borderId="45" xfId="0" applyNumberFormat="1" applyFont="1" applyFill="1" applyBorder="1" applyAlignment="1" applyProtection="1">
      <alignment horizontal="left" vertical="center" wrapText="1"/>
      <protection hidden="1"/>
    </xf>
    <xf numFmtId="44" fontId="4" fillId="3" borderId="46" xfId="0" applyNumberFormat="1" applyFont="1" applyFill="1" applyBorder="1" applyAlignment="1" applyProtection="1">
      <alignment horizontal="left" vertical="center" wrapText="1"/>
      <protection hidden="1"/>
    </xf>
    <xf numFmtId="44" fontId="4" fillId="3" borderId="3" xfId="0" applyNumberFormat="1" applyFont="1" applyFill="1" applyBorder="1" applyAlignment="1" applyProtection="1">
      <alignment horizontal="left" vertical="center" wrapText="1"/>
      <protection hidden="1"/>
    </xf>
    <xf numFmtId="44" fontId="4" fillId="3" borderId="48" xfId="0" applyNumberFormat="1" applyFont="1" applyFill="1" applyBorder="1" applyAlignment="1" applyProtection="1">
      <alignment horizontal="left" vertical="center" wrapText="1"/>
      <protection hidden="1"/>
    </xf>
    <xf numFmtId="44" fontId="4" fillId="0" borderId="49" xfId="0" applyNumberFormat="1" applyFont="1" applyFill="1" applyBorder="1" applyAlignment="1" applyProtection="1">
      <alignment horizontal="center" vertical="center" wrapText="1"/>
      <protection hidden="1"/>
    </xf>
    <xf numFmtId="4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48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50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5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6" xfId="0" applyNumberFormat="1" applyFont="1" applyBorder="1" applyAlignment="1" applyProtection="1">
      <alignment horizontal="center" vertical="center" wrapText="1"/>
      <protection hidden="1"/>
    </xf>
    <xf numFmtId="44" fontId="5" fillId="0" borderId="7" xfId="0" applyNumberFormat="1" applyFont="1" applyBorder="1" applyAlignment="1" applyProtection="1">
      <alignment horizontal="center" vertical="center" wrapText="1"/>
      <protection hidden="1"/>
    </xf>
    <xf numFmtId="44" fontId="5" fillId="0" borderId="10" xfId="0" applyNumberFormat="1" applyFont="1" applyBorder="1" applyAlignment="1" applyProtection="1">
      <alignment horizontal="center" vertical="center" wrapText="1"/>
      <protection hidden="1"/>
    </xf>
    <xf numFmtId="44" fontId="5" fillId="0" borderId="1" xfId="0" applyNumberFormat="1" applyFont="1" applyBorder="1" applyAlignment="1" applyProtection="1">
      <alignment horizontal="center" vertical="center" wrapText="1"/>
      <protection hidden="1"/>
    </xf>
    <xf numFmtId="44" fontId="5" fillId="0" borderId="0" xfId="0" applyNumberFormat="1" applyFont="1" applyBorder="1" applyAlignment="1" applyProtection="1">
      <alignment horizontal="center" vertical="center" wrapText="1"/>
      <protection hidden="1"/>
    </xf>
    <xf numFmtId="44" fontId="5" fillId="0" borderId="25" xfId="0" applyNumberFormat="1" applyFont="1" applyBorder="1" applyAlignment="1" applyProtection="1">
      <alignment horizontal="center" vertical="center" wrapText="1"/>
      <protection hidden="1"/>
    </xf>
    <xf numFmtId="44" fontId="5" fillId="0" borderId="59" xfId="0" applyNumberFormat="1" applyFont="1" applyBorder="1" applyAlignment="1" applyProtection="1">
      <alignment horizontal="center" vertical="center" wrapText="1"/>
      <protection hidden="1"/>
    </xf>
    <xf numFmtId="44" fontId="5" fillId="0" borderId="5" xfId="0" applyNumberFormat="1" applyFont="1" applyBorder="1" applyAlignment="1" applyProtection="1">
      <alignment horizontal="center" vertical="center" wrapText="1"/>
      <protection hidden="1"/>
    </xf>
    <xf numFmtId="44" fontId="5" fillId="0" borderId="60" xfId="0" applyNumberFormat="1" applyFont="1" applyBorder="1" applyAlignment="1" applyProtection="1">
      <alignment horizontal="center" vertical="center" wrapText="1"/>
      <protection hidden="1"/>
    </xf>
    <xf numFmtId="44" fontId="4" fillId="0" borderId="6" xfId="0" quotePrefix="1" applyNumberFormat="1" applyFont="1" applyBorder="1" applyAlignment="1" applyProtection="1">
      <alignment horizontal="left" vertical="center" wrapText="1"/>
      <protection hidden="1"/>
    </xf>
    <xf numFmtId="44" fontId="4" fillId="0" borderId="7" xfId="0" quotePrefix="1" applyNumberFormat="1" applyFont="1" applyBorder="1" applyAlignment="1" applyProtection="1">
      <alignment horizontal="left" vertical="center" wrapText="1"/>
      <protection hidden="1"/>
    </xf>
    <xf numFmtId="164" fontId="4" fillId="0" borderId="40" xfId="0" applyNumberFormat="1" applyFont="1" applyBorder="1" applyAlignment="1" applyProtection="1">
      <alignment horizontal="center" vertical="center" wrapText="1"/>
      <protection hidden="1"/>
    </xf>
    <xf numFmtId="49" fontId="7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66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67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6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45" xfId="0" applyNumberFormat="1" applyFont="1" applyFill="1" applyBorder="1" applyAlignment="1" applyProtection="1">
      <alignment horizontal="center" vertical="center" wrapText="1"/>
      <protection hidden="1"/>
    </xf>
    <xf numFmtId="44" fontId="13" fillId="0" borderId="45" xfId="1" applyFont="1" applyBorder="1" applyAlignment="1" applyProtection="1">
      <alignment horizontal="right" vertical="center"/>
      <protection hidden="1"/>
    </xf>
    <xf numFmtId="49" fontId="7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44" fontId="13" fillId="0" borderId="3" xfId="1" applyFont="1" applyBorder="1" applyAlignment="1" applyProtection="1">
      <alignment horizontal="right" vertical="center"/>
      <protection hidden="1"/>
    </xf>
    <xf numFmtId="49" fontId="7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44" fontId="13" fillId="0" borderId="50" xfId="1" quotePrefix="1" applyFont="1" applyBorder="1" applyAlignment="1" applyProtection="1">
      <alignment horizontal="right" vertical="center"/>
      <protection hidden="1"/>
    </xf>
    <xf numFmtId="49" fontId="4" fillId="3" borderId="63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6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6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62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65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6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79" xfId="0" applyNumberFormat="1" applyFont="1" applyBorder="1" applyAlignment="1" applyProtection="1">
      <alignment horizontal="right" vertical="center" wrapText="1"/>
      <protection hidden="1"/>
    </xf>
    <xf numFmtId="44" fontId="4" fillId="0" borderId="30" xfId="0" applyNumberFormat="1" applyFont="1" applyBorder="1" applyAlignment="1" applyProtection="1">
      <alignment horizontal="right" vertical="center" wrapText="1"/>
      <protection hidden="1"/>
    </xf>
    <xf numFmtId="44" fontId="4" fillId="0" borderId="80" xfId="0" applyNumberFormat="1" applyFont="1" applyBorder="1" applyAlignment="1" applyProtection="1">
      <alignment horizontal="right" vertical="center" wrapText="1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0"/>
  <sheetViews>
    <sheetView tabSelected="1" zoomScale="70" zoomScaleNormal="70" workbookViewId="0">
      <selection activeCell="B78" sqref="B78:O80"/>
    </sheetView>
  </sheetViews>
  <sheetFormatPr defaultColWidth="9.140625" defaultRowHeight="15.75" x14ac:dyDescent="0.25"/>
  <cols>
    <col min="1" max="1" width="22.85546875" style="122" customWidth="1"/>
    <col min="2" max="2" width="21.5703125" style="122" customWidth="1"/>
    <col min="3" max="3" width="17.140625" style="123" customWidth="1"/>
    <col min="4" max="4" width="9.5703125" style="124" customWidth="1"/>
    <col min="5" max="5" width="11.42578125" style="106" bestFit="1" customWidth="1"/>
    <col min="6" max="6" width="9.5703125" style="124" customWidth="1"/>
    <col min="7" max="7" width="11.42578125" style="106" bestFit="1" customWidth="1"/>
    <col min="8" max="8" width="5.28515625" style="124" bestFit="1" customWidth="1"/>
    <col min="9" max="9" width="12.7109375" style="106" bestFit="1" customWidth="1"/>
    <col min="10" max="10" width="9.5703125" style="124" customWidth="1"/>
    <col min="11" max="11" width="12.7109375" style="106" bestFit="1" customWidth="1"/>
    <col min="12" max="12" width="12.140625" style="124" customWidth="1"/>
    <col min="13" max="13" width="12.140625" style="106" customWidth="1"/>
    <col min="14" max="14" width="11" style="124" customWidth="1"/>
    <col min="15" max="15" width="11" style="106" customWidth="1"/>
    <col min="16" max="16" width="9.5703125" style="72" bestFit="1" customWidth="1"/>
    <col min="17" max="17" width="9.140625" style="73" bestFit="1" customWidth="1"/>
    <col min="18" max="18" width="4.85546875" style="71" bestFit="1" customWidth="1"/>
    <col min="19" max="19" width="4.5703125" style="76" bestFit="1" customWidth="1"/>
    <col min="20" max="20" width="13.140625" style="73" bestFit="1" customWidth="1"/>
    <col min="21" max="254" width="9.140625" style="73"/>
    <col min="255" max="255" width="14.5703125" style="73" customWidth="1"/>
    <col min="256" max="256" width="15.5703125" style="73" customWidth="1"/>
    <col min="257" max="257" width="11.85546875" style="73" customWidth="1"/>
    <col min="258" max="258" width="13.5703125" style="73" customWidth="1"/>
    <col min="259" max="259" width="10.5703125" style="73" customWidth="1"/>
    <col min="260" max="260" width="14" style="73" customWidth="1"/>
    <col min="261" max="261" width="11.42578125" style="73" customWidth="1"/>
    <col min="262" max="262" width="5.42578125" style="73" customWidth="1"/>
    <col min="263" max="263" width="12" style="73" customWidth="1"/>
    <col min="264" max="264" width="5.42578125" style="73" customWidth="1"/>
    <col min="265" max="265" width="12" style="73" customWidth="1"/>
    <col min="266" max="266" width="5.42578125" style="73" customWidth="1"/>
    <col min="267" max="267" width="12" style="73" customWidth="1"/>
    <col min="268" max="268" width="5.42578125" style="73" customWidth="1"/>
    <col min="269" max="269" width="12" style="73" customWidth="1"/>
    <col min="270" max="270" width="14.42578125" style="73" customWidth="1"/>
    <col min="271" max="271" width="14.5703125" style="73" customWidth="1"/>
    <col min="272" max="275" width="0" style="73" hidden="1" customWidth="1"/>
    <col min="276" max="510" width="9.140625" style="73"/>
    <col min="511" max="511" width="14.5703125" style="73" customWidth="1"/>
    <col min="512" max="512" width="15.5703125" style="73" customWidth="1"/>
    <col min="513" max="513" width="11.85546875" style="73" customWidth="1"/>
    <col min="514" max="514" width="13.5703125" style="73" customWidth="1"/>
    <col min="515" max="515" width="10.5703125" style="73" customWidth="1"/>
    <col min="516" max="516" width="14" style="73" customWidth="1"/>
    <col min="517" max="517" width="11.42578125" style="73" customWidth="1"/>
    <col min="518" max="518" width="5.42578125" style="73" customWidth="1"/>
    <col min="519" max="519" width="12" style="73" customWidth="1"/>
    <col min="520" max="520" width="5.42578125" style="73" customWidth="1"/>
    <col min="521" max="521" width="12" style="73" customWidth="1"/>
    <col min="522" max="522" width="5.42578125" style="73" customWidth="1"/>
    <col min="523" max="523" width="12" style="73" customWidth="1"/>
    <col min="524" max="524" width="5.42578125" style="73" customWidth="1"/>
    <col min="525" max="525" width="12" style="73" customWidth="1"/>
    <col min="526" max="526" width="14.42578125" style="73" customWidth="1"/>
    <col min="527" max="527" width="14.5703125" style="73" customWidth="1"/>
    <col min="528" max="531" width="0" style="73" hidden="1" customWidth="1"/>
    <col min="532" max="766" width="9.140625" style="73"/>
    <col min="767" max="767" width="14.5703125" style="73" customWidth="1"/>
    <col min="768" max="768" width="15.5703125" style="73" customWidth="1"/>
    <col min="769" max="769" width="11.85546875" style="73" customWidth="1"/>
    <col min="770" max="770" width="13.5703125" style="73" customWidth="1"/>
    <col min="771" max="771" width="10.5703125" style="73" customWidth="1"/>
    <col min="772" max="772" width="14" style="73" customWidth="1"/>
    <col min="773" max="773" width="11.42578125" style="73" customWidth="1"/>
    <col min="774" max="774" width="5.42578125" style="73" customWidth="1"/>
    <col min="775" max="775" width="12" style="73" customWidth="1"/>
    <col min="776" max="776" width="5.42578125" style="73" customWidth="1"/>
    <col min="777" max="777" width="12" style="73" customWidth="1"/>
    <col min="778" max="778" width="5.42578125" style="73" customWidth="1"/>
    <col min="779" max="779" width="12" style="73" customWidth="1"/>
    <col min="780" max="780" width="5.42578125" style="73" customWidth="1"/>
    <col min="781" max="781" width="12" style="73" customWidth="1"/>
    <col min="782" max="782" width="14.42578125" style="73" customWidth="1"/>
    <col min="783" max="783" width="14.5703125" style="73" customWidth="1"/>
    <col min="784" max="787" width="0" style="73" hidden="1" customWidth="1"/>
    <col min="788" max="1022" width="9.140625" style="73"/>
    <col min="1023" max="1023" width="14.5703125" style="73" customWidth="1"/>
    <col min="1024" max="1024" width="15.5703125" style="73" customWidth="1"/>
    <col min="1025" max="1025" width="11.85546875" style="73" customWidth="1"/>
    <col min="1026" max="1026" width="13.5703125" style="73" customWidth="1"/>
    <col min="1027" max="1027" width="10.5703125" style="73" customWidth="1"/>
    <col min="1028" max="1028" width="14" style="73" customWidth="1"/>
    <col min="1029" max="1029" width="11.42578125" style="73" customWidth="1"/>
    <col min="1030" max="1030" width="5.42578125" style="73" customWidth="1"/>
    <col min="1031" max="1031" width="12" style="73" customWidth="1"/>
    <col min="1032" max="1032" width="5.42578125" style="73" customWidth="1"/>
    <col min="1033" max="1033" width="12" style="73" customWidth="1"/>
    <col min="1034" max="1034" width="5.42578125" style="73" customWidth="1"/>
    <col min="1035" max="1035" width="12" style="73" customWidth="1"/>
    <col min="1036" max="1036" width="5.42578125" style="73" customWidth="1"/>
    <col min="1037" max="1037" width="12" style="73" customWidth="1"/>
    <col min="1038" max="1038" width="14.42578125" style="73" customWidth="1"/>
    <col min="1039" max="1039" width="14.5703125" style="73" customWidth="1"/>
    <col min="1040" max="1043" width="0" style="73" hidden="1" customWidth="1"/>
    <col min="1044" max="1278" width="9.140625" style="73"/>
    <col min="1279" max="1279" width="14.5703125" style="73" customWidth="1"/>
    <col min="1280" max="1280" width="15.5703125" style="73" customWidth="1"/>
    <col min="1281" max="1281" width="11.85546875" style="73" customWidth="1"/>
    <col min="1282" max="1282" width="13.5703125" style="73" customWidth="1"/>
    <col min="1283" max="1283" width="10.5703125" style="73" customWidth="1"/>
    <col min="1284" max="1284" width="14" style="73" customWidth="1"/>
    <col min="1285" max="1285" width="11.42578125" style="73" customWidth="1"/>
    <col min="1286" max="1286" width="5.42578125" style="73" customWidth="1"/>
    <col min="1287" max="1287" width="12" style="73" customWidth="1"/>
    <col min="1288" max="1288" width="5.42578125" style="73" customWidth="1"/>
    <col min="1289" max="1289" width="12" style="73" customWidth="1"/>
    <col min="1290" max="1290" width="5.42578125" style="73" customWidth="1"/>
    <col min="1291" max="1291" width="12" style="73" customWidth="1"/>
    <col min="1292" max="1292" width="5.42578125" style="73" customWidth="1"/>
    <col min="1293" max="1293" width="12" style="73" customWidth="1"/>
    <col min="1294" max="1294" width="14.42578125" style="73" customWidth="1"/>
    <col min="1295" max="1295" width="14.5703125" style="73" customWidth="1"/>
    <col min="1296" max="1299" width="0" style="73" hidden="1" customWidth="1"/>
    <col min="1300" max="1534" width="9.140625" style="73"/>
    <col min="1535" max="1535" width="14.5703125" style="73" customWidth="1"/>
    <col min="1536" max="1536" width="15.5703125" style="73" customWidth="1"/>
    <col min="1537" max="1537" width="11.85546875" style="73" customWidth="1"/>
    <col min="1538" max="1538" width="13.5703125" style="73" customWidth="1"/>
    <col min="1539" max="1539" width="10.5703125" style="73" customWidth="1"/>
    <col min="1540" max="1540" width="14" style="73" customWidth="1"/>
    <col min="1541" max="1541" width="11.42578125" style="73" customWidth="1"/>
    <col min="1542" max="1542" width="5.42578125" style="73" customWidth="1"/>
    <col min="1543" max="1543" width="12" style="73" customWidth="1"/>
    <col min="1544" max="1544" width="5.42578125" style="73" customWidth="1"/>
    <col min="1545" max="1545" width="12" style="73" customWidth="1"/>
    <col min="1546" max="1546" width="5.42578125" style="73" customWidth="1"/>
    <col min="1547" max="1547" width="12" style="73" customWidth="1"/>
    <col min="1548" max="1548" width="5.42578125" style="73" customWidth="1"/>
    <col min="1549" max="1549" width="12" style="73" customWidth="1"/>
    <col min="1550" max="1550" width="14.42578125" style="73" customWidth="1"/>
    <col min="1551" max="1551" width="14.5703125" style="73" customWidth="1"/>
    <col min="1552" max="1555" width="0" style="73" hidden="1" customWidth="1"/>
    <col min="1556" max="1790" width="9.140625" style="73"/>
    <col min="1791" max="1791" width="14.5703125" style="73" customWidth="1"/>
    <col min="1792" max="1792" width="15.5703125" style="73" customWidth="1"/>
    <col min="1793" max="1793" width="11.85546875" style="73" customWidth="1"/>
    <col min="1794" max="1794" width="13.5703125" style="73" customWidth="1"/>
    <col min="1795" max="1795" width="10.5703125" style="73" customWidth="1"/>
    <col min="1796" max="1796" width="14" style="73" customWidth="1"/>
    <col min="1797" max="1797" width="11.42578125" style="73" customWidth="1"/>
    <col min="1798" max="1798" width="5.42578125" style="73" customWidth="1"/>
    <col min="1799" max="1799" width="12" style="73" customWidth="1"/>
    <col min="1800" max="1800" width="5.42578125" style="73" customWidth="1"/>
    <col min="1801" max="1801" width="12" style="73" customWidth="1"/>
    <col min="1802" max="1802" width="5.42578125" style="73" customWidth="1"/>
    <col min="1803" max="1803" width="12" style="73" customWidth="1"/>
    <col min="1804" max="1804" width="5.42578125" style="73" customWidth="1"/>
    <col min="1805" max="1805" width="12" style="73" customWidth="1"/>
    <col min="1806" max="1806" width="14.42578125" style="73" customWidth="1"/>
    <col min="1807" max="1807" width="14.5703125" style="73" customWidth="1"/>
    <col min="1808" max="1811" width="0" style="73" hidden="1" customWidth="1"/>
    <col min="1812" max="2046" width="9.140625" style="73"/>
    <col min="2047" max="2047" width="14.5703125" style="73" customWidth="1"/>
    <col min="2048" max="2048" width="15.5703125" style="73" customWidth="1"/>
    <col min="2049" max="2049" width="11.85546875" style="73" customWidth="1"/>
    <col min="2050" max="2050" width="13.5703125" style="73" customWidth="1"/>
    <col min="2051" max="2051" width="10.5703125" style="73" customWidth="1"/>
    <col min="2052" max="2052" width="14" style="73" customWidth="1"/>
    <col min="2053" max="2053" width="11.42578125" style="73" customWidth="1"/>
    <col min="2054" max="2054" width="5.42578125" style="73" customWidth="1"/>
    <col min="2055" max="2055" width="12" style="73" customWidth="1"/>
    <col min="2056" max="2056" width="5.42578125" style="73" customWidth="1"/>
    <col min="2057" max="2057" width="12" style="73" customWidth="1"/>
    <col min="2058" max="2058" width="5.42578125" style="73" customWidth="1"/>
    <col min="2059" max="2059" width="12" style="73" customWidth="1"/>
    <col min="2060" max="2060" width="5.42578125" style="73" customWidth="1"/>
    <col min="2061" max="2061" width="12" style="73" customWidth="1"/>
    <col min="2062" max="2062" width="14.42578125" style="73" customWidth="1"/>
    <col min="2063" max="2063" width="14.5703125" style="73" customWidth="1"/>
    <col min="2064" max="2067" width="0" style="73" hidden="1" customWidth="1"/>
    <col min="2068" max="2302" width="9.140625" style="73"/>
    <col min="2303" max="2303" width="14.5703125" style="73" customWidth="1"/>
    <col min="2304" max="2304" width="15.5703125" style="73" customWidth="1"/>
    <col min="2305" max="2305" width="11.85546875" style="73" customWidth="1"/>
    <col min="2306" max="2306" width="13.5703125" style="73" customWidth="1"/>
    <col min="2307" max="2307" width="10.5703125" style="73" customWidth="1"/>
    <col min="2308" max="2308" width="14" style="73" customWidth="1"/>
    <col min="2309" max="2309" width="11.42578125" style="73" customWidth="1"/>
    <col min="2310" max="2310" width="5.42578125" style="73" customWidth="1"/>
    <col min="2311" max="2311" width="12" style="73" customWidth="1"/>
    <col min="2312" max="2312" width="5.42578125" style="73" customWidth="1"/>
    <col min="2313" max="2313" width="12" style="73" customWidth="1"/>
    <col min="2314" max="2314" width="5.42578125" style="73" customWidth="1"/>
    <col min="2315" max="2315" width="12" style="73" customWidth="1"/>
    <col min="2316" max="2316" width="5.42578125" style="73" customWidth="1"/>
    <col min="2317" max="2317" width="12" style="73" customWidth="1"/>
    <col min="2318" max="2318" width="14.42578125" style="73" customWidth="1"/>
    <col min="2319" max="2319" width="14.5703125" style="73" customWidth="1"/>
    <col min="2320" max="2323" width="0" style="73" hidden="1" customWidth="1"/>
    <col min="2324" max="2558" width="9.140625" style="73"/>
    <col min="2559" max="2559" width="14.5703125" style="73" customWidth="1"/>
    <col min="2560" max="2560" width="15.5703125" style="73" customWidth="1"/>
    <col min="2561" max="2561" width="11.85546875" style="73" customWidth="1"/>
    <col min="2562" max="2562" width="13.5703125" style="73" customWidth="1"/>
    <col min="2563" max="2563" width="10.5703125" style="73" customWidth="1"/>
    <col min="2564" max="2564" width="14" style="73" customWidth="1"/>
    <col min="2565" max="2565" width="11.42578125" style="73" customWidth="1"/>
    <col min="2566" max="2566" width="5.42578125" style="73" customWidth="1"/>
    <col min="2567" max="2567" width="12" style="73" customWidth="1"/>
    <col min="2568" max="2568" width="5.42578125" style="73" customWidth="1"/>
    <col min="2569" max="2569" width="12" style="73" customWidth="1"/>
    <col min="2570" max="2570" width="5.42578125" style="73" customWidth="1"/>
    <col min="2571" max="2571" width="12" style="73" customWidth="1"/>
    <col min="2572" max="2572" width="5.42578125" style="73" customWidth="1"/>
    <col min="2573" max="2573" width="12" style="73" customWidth="1"/>
    <col min="2574" max="2574" width="14.42578125" style="73" customWidth="1"/>
    <col min="2575" max="2575" width="14.5703125" style="73" customWidth="1"/>
    <col min="2576" max="2579" width="0" style="73" hidden="1" customWidth="1"/>
    <col min="2580" max="2814" width="9.140625" style="73"/>
    <col min="2815" max="2815" width="14.5703125" style="73" customWidth="1"/>
    <col min="2816" max="2816" width="15.5703125" style="73" customWidth="1"/>
    <col min="2817" max="2817" width="11.85546875" style="73" customWidth="1"/>
    <col min="2818" max="2818" width="13.5703125" style="73" customWidth="1"/>
    <col min="2819" max="2819" width="10.5703125" style="73" customWidth="1"/>
    <col min="2820" max="2820" width="14" style="73" customWidth="1"/>
    <col min="2821" max="2821" width="11.42578125" style="73" customWidth="1"/>
    <col min="2822" max="2822" width="5.42578125" style="73" customWidth="1"/>
    <col min="2823" max="2823" width="12" style="73" customWidth="1"/>
    <col min="2824" max="2824" width="5.42578125" style="73" customWidth="1"/>
    <col min="2825" max="2825" width="12" style="73" customWidth="1"/>
    <col min="2826" max="2826" width="5.42578125" style="73" customWidth="1"/>
    <col min="2827" max="2827" width="12" style="73" customWidth="1"/>
    <col min="2828" max="2828" width="5.42578125" style="73" customWidth="1"/>
    <col min="2829" max="2829" width="12" style="73" customWidth="1"/>
    <col min="2830" max="2830" width="14.42578125" style="73" customWidth="1"/>
    <col min="2831" max="2831" width="14.5703125" style="73" customWidth="1"/>
    <col min="2832" max="2835" width="0" style="73" hidden="1" customWidth="1"/>
    <col min="2836" max="3070" width="9.140625" style="73"/>
    <col min="3071" max="3071" width="14.5703125" style="73" customWidth="1"/>
    <col min="3072" max="3072" width="15.5703125" style="73" customWidth="1"/>
    <col min="3073" max="3073" width="11.85546875" style="73" customWidth="1"/>
    <col min="3074" max="3074" width="13.5703125" style="73" customWidth="1"/>
    <col min="3075" max="3075" width="10.5703125" style="73" customWidth="1"/>
    <col min="3076" max="3076" width="14" style="73" customWidth="1"/>
    <col min="3077" max="3077" width="11.42578125" style="73" customWidth="1"/>
    <col min="3078" max="3078" width="5.42578125" style="73" customWidth="1"/>
    <col min="3079" max="3079" width="12" style="73" customWidth="1"/>
    <col min="3080" max="3080" width="5.42578125" style="73" customWidth="1"/>
    <col min="3081" max="3081" width="12" style="73" customWidth="1"/>
    <col min="3082" max="3082" width="5.42578125" style="73" customWidth="1"/>
    <col min="3083" max="3083" width="12" style="73" customWidth="1"/>
    <col min="3084" max="3084" width="5.42578125" style="73" customWidth="1"/>
    <col min="3085" max="3085" width="12" style="73" customWidth="1"/>
    <col min="3086" max="3086" width="14.42578125" style="73" customWidth="1"/>
    <col min="3087" max="3087" width="14.5703125" style="73" customWidth="1"/>
    <col min="3088" max="3091" width="0" style="73" hidden="1" customWidth="1"/>
    <col min="3092" max="3326" width="9.140625" style="73"/>
    <col min="3327" max="3327" width="14.5703125" style="73" customWidth="1"/>
    <col min="3328" max="3328" width="15.5703125" style="73" customWidth="1"/>
    <col min="3329" max="3329" width="11.85546875" style="73" customWidth="1"/>
    <col min="3330" max="3330" width="13.5703125" style="73" customWidth="1"/>
    <col min="3331" max="3331" width="10.5703125" style="73" customWidth="1"/>
    <col min="3332" max="3332" width="14" style="73" customWidth="1"/>
    <col min="3333" max="3333" width="11.42578125" style="73" customWidth="1"/>
    <col min="3334" max="3334" width="5.42578125" style="73" customWidth="1"/>
    <col min="3335" max="3335" width="12" style="73" customWidth="1"/>
    <col min="3336" max="3336" width="5.42578125" style="73" customWidth="1"/>
    <col min="3337" max="3337" width="12" style="73" customWidth="1"/>
    <col min="3338" max="3338" width="5.42578125" style="73" customWidth="1"/>
    <col min="3339" max="3339" width="12" style="73" customWidth="1"/>
    <col min="3340" max="3340" width="5.42578125" style="73" customWidth="1"/>
    <col min="3341" max="3341" width="12" style="73" customWidth="1"/>
    <col min="3342" max="3342" width="14.42578125" style="73" customWidth="1"/>
    <col min="3343" max="3343" width="14.5703125" style="73" customWidth="1"/>
    <col min="3344" max="3347" width="0" style="73" hidden="1" customWidth="1"/>
    <col min="3348" max="3582" width="9.140625" style="73"/>
    <col min="3583" max="3583" width="14.5703125" style="73" customWidth="1"/>
    <col min="3584" max="3584" width="15.5703125" style="73" customWidth="1"/>
    <col min="3585" max="3585" width="11.85546875" style="73" customWidth="1"/>
    <col min="3586" max="3586" width="13.5703125" style="73" customWidth="1"/>
    <col min="3587" max="3587" width="10.5703125" style="73" customWidth="1"/>
    <col min="3588" max="3588" width="14" style="73" customWidth="1"/>
    <col min="3589" max="3589" width="11.42578125" style="73" customWidth="1"/>
    <col min="3590" max="3590" width="5.42578125" style="73" customWidth="1"/>
    <col min="3591" max="3591" width="12" style="73" customWidth="1"/>
    <col min="3592" max="3592" width="5.42578125" style="73" customWidth="1"/>
    <col min="3593" max="3593" width="12" style="73" customWidth="1"/>
    <col min="3594" max="3594" width="5.42578125" style="73" customWidth="1"/>
    <col min="3595" max="3595" width="12" style="73" customWidth="1"/>
    <col min="3596" max="3596" width="5.42578125" style="73" customWidth="1"/>
    <col min="3597" max="3597" width="12" style="73" customWidth="1"/>
    <col min="3598" max="3598" width="14.42578125" style="73" customWidth="1"/>
    <col min="3599" max="3599" width="14.5703125" style="73" customWidth="1"/>
    <col min="3600" max="3603" width="0" style="73" hidden="1" customWidth="1"/>
    <col min="3604" max="3838" width="9.140625" style="73"/>
    <col min="3839" max="3839" width="14.5703125" style="73" customWidth="1"/>
    <col min="3840" max="3840" width="15.5703125" style="73" customWidth="1"/>
    <col min="3841" max="3841" width="11.85546875" style="73" customWidth="1"/>
    <col min="3842" max="3842" width="13.5703125" style="73" customWidth="1"/>
    <col min="3843" max="3843" width="10.5703125" style="73" customWidth="1"/>
    <col min="3844" max="3844" width="14" style="73" customWidth="1"/>
    <col min="3845" max="3845" width="11.42578125" style="73" customWidth="1"/>
    <col min="3846" max="3846" width="5.42578125" style="73" customWidth="1"/>
    <col min="3847" max="3847" width="12" style="73" customWidth="1"/>
    <col min="3848" max="3848" width="5.42578125" style="73" customWidth="1"/>
    <col min="3849" max="3849" width="12" style="73" customWidth="1"/>
    <col min="3850" max="3850" width="5.42578125" style="73" customWidth="1"/>
    <col min="3851" max="3851" width="12" style="73" customWidth="1"/>
    <col min="3852" max="3852" width="5.42578125" style="73" customWidth="1"/>
    <col min="3853" max="3853" width="12" style="73" customWidth="1"/>
    <col min="3854" max="3854" width="14.42578125" style="73" customWidth="1"/>
    <col min="3855" max="3855" width="14.5703125" style="73" customWidth="1"/>
    <col min="3856" max="3859" width="0" style="73" hidden="1" customWidth="1"/>
    <col min="3860" max="4094" width="9.140625" style="73"/>
    <col min="4095" max="4095" width="14.5703125" style="73" customWidth="1"/>
    <col min="4096" max="4096" width="15.5703125" style="73" customWidth="1"/>
    <col min="4097" max="4097" width="11.85546875" style="73" customWidth="1"/>
    <col min="4098" max="4098" width="13.5703125" style="73" customWidth="1"/>
    <col min="4099" max="4099" width="10.5703125" style="73" customWidth="1"/>
    <col min="4100" max="4100" width="14" style="73" customWidth="1"/>
    <col min="4101" max="4101" width="11.42578125" style="73" customWidth="1"/>
    <col min="4102" max="4102" width="5.42578125" style="73" customWidth="1"/>
    <col min="4103" max="4103" width="12" style="73" customWidth="1"/>
    <col min="4104" max="4104" width="5.42578125" style="73" customWidth="1"/>
    <col min="4105" max="4105" width="12" style="73" customWidth="1"/>
    <col min="4106" max="4106" width="5.42578125" style="73" customWidth="1"/>
    <col min="4107" max="4107" width="12" style="73" customWidth="1"/>
    <col min="4108" max="4108" width="5.42578125" style="73" customWidth="1"/>
    <col min="4109" max="4109" width="12" style="73" customWidth="1"/>
    <col min="4110" max="4110" width="14.42578125" style="73" customWidth="1"/>
    <col min="4111" max="4111" width="14.5703125" style="73" customWidth="1"/>
    <col min="4112" max="4115" width="0" style="73" hidden="1" customWidth="1"/>
    <col min="4116" max="4350" width="9.140625" style="73"/>
    <col min="4351" max="4351" width="14.5703125" style="73" customWidth="1"/>
    <col min="4352" max="4352" width="15.5703125" style="73" customWidth="1"/>
    <col min="4353" max="4353" width="11.85546875" style="73" customWidth="1"/>
    <col min="4354" max="4354" width="13.5703125" style="73" customWidth="1"/>
    <col min="4355" max="4355" width="10.5703125" style="73" customWidth="1"/>
    <col min="4356" max="4356" width="14" style="73" customWidth="1"/>
    <col min="4357" max="4357" width="11.42578125" style="73" customWidth="1"/>
    <col min="4358" max="4358" width="5.42578125" style="73" customWidth="1"/>
    <col min="4359" max="4359" width="12" style="73" customWidth="1"/>
    <col min="4360" max="4360" width="5.42578125" style="73" customWidth="1"/>
    <col min="4361" max="4361" width="12" style="73" customWidth="1"/>
    <col min="4362" max="4362" width="5.42578125" style="73" customWidth="1"/>
    <col min="4363" max="4363" width="12" style="73" customWidth="1"/>
    <col min="4364" max="4364" width="5.42578125" style="73" customWidth="1"/>
    <col min="4365" max="4365" width="12" style="73" customWidth="1"/>
    <col min="4366" max="4366" width="14.42578125" style="73" customWidth="1"/>
    <col min="4367" max="4367" width="14.5703125" style="73" customWidth="1"/>
    <col min="4368" max="4371" width="0" style="73" hidden="1" customWidth="1"/>
    <col min="4372" max="4606" width="9.140625" style="73"/>
    <col min="4607" max="4607" width="14.5703125" style="73" customWidth="1"/>
    <col min="4608" max="4608" width="15.5703125" style="73" customWidth="1"/>
    <col min="4609" max="4609" width="11.85546875" style="73" customWidth="1"/>
    <col min="4610" max="4610" width="13.5703125" style="73" customWidth="1"/>
    <col min="4611" max="4611" width="10.5703125" style="73" customWidth="1"/>
    <col min="4612" max="4612" width="14" style="73" customWidth="1"/>
    <col min="4613" max="4613" width="11.42578125" style="73" customWidth="1"/>
    <col min="4614" max="4614" width="5.42578125" style="73" customWidth="1"/>
    <col min="4615" max="4615" width="12" style="73" customWidth="1"/>
    <col min="4616" max="4616" width="5.42578125" style="73" customWidth="1"/>
    <col min="4617" max="4617" width="12" style="73" customWidth="1"/>
    <col min="4618" max="4618" width="5.42578125" style="73" customWidth="1"/>
    <col min="4619" max="4619" width="12" style="73" customWidth="1"/>
    <col min="4620" max="4620" width="5.42578125" style="73" customWidth="1"/>
    <col min="4621" max="4621" width="12" style="73" customWidth="1"/>
    <col min="4622" max="4622" width="14.42578125" style="73" customWidth="1"/>
    <col min="4623" max="4623" width="14.5703125" style="73" customWidth="1"/>
    <col min="4624" max="4627" width="0" style="73" hidden="1" customWidth="1"/>
    <col min="4628" max="4862" width="9.140625" style="73"/>
    <col min="4863" max="4863" width="14.5703125" style="73" customWidth="1"/>
    <col min="4864" max="4864" width="15.5703125" style="73" customWidth="1"/>
    <col min="4865" max="4865" width="11.85546875" style="73" customWidth="1"/>
    <col min="4866" max="4866" width="13.5703125" style="73" customWidth="1"/>
    <col min="4867" max="4867" width="10.5703125" style="73" customWidth="1"/>
    <col min="4868" max="4868" width="14" style="73" customWidth="1"/>
    <col min="4869" max="4869" width="11.42578125" style="73" customWidth="1"/>
    <col min="4870" max="4870" width="5.42578125" style="73" customWidth="1"/>
    <col min="4871" max="4871" width="12" style="73" customWidth="1"/>
    <col min="4872" max="4872" width="5.42578125" style="73" customWidth="1"/>
    <col min="4873" max="4873" width="12" style="73" customWidth="1"/>
    <col min="4874" max="4874" width="5.42578125" style="73" customWidth="1"/>
    <col min="4875" max="4875" width="12" style="73" customWidth="1"/>
    <col min="4876" max="4876" width="5.42578125" style="73" customWidth="1"/>
    <col min="4877" max="4877" width="12" style="73" customWidth="1"/>
    <col min="4878" max="4878" width="14.42578125" style="73" customWidth="1"/>
    <col min="4879" max="4879" width="14.5703125" style="73" customWidth="1"/>
    <col min="4880" max="4883" width="0" style="73" hidden="1" customWidth="1"/>
    <col min="4884" max="5118" width="9.140625" style="73"/>
    <col min="5119" max="5119" width="14.5703125" style="73" customWidth="1"/>
    <col min="5120" max="5120" width="15.5703125" style="73" customWidth="1"/>
    <col min="5121" max="5121" width="11.85546875" style="73" customWidth="1"/>
    <col min="5122" max="5122" width="13.5703125" style="73" customWidth="1"/>
    <col min="5123" max="5123" width="10.5703125" style="73" customWidth="1"/>
    <col min="5124" max="5124" width="14" style="73" customWidth="1"/>
    <col min="5125" max="5125" width="11.42578125" style="73" customWidth="1"/>
    <col min="5126" max="5126" width="5.42578125" style="73" customWidth="1"/>
    <col min="5127" max="5127" width="12" style="73" customWidth="1"/>
    <col min="5128" max="5128" width="5.42578125" style="73" customWidth="1"/>
    <col min="5129" max="5129" width="12" style="73" customWidth="1"/>
    <col min="5130" max="5130" width="5.42578125" style="73" customWidth="1"/>
    <col min="5131" max="5131" width="12" style="73" customWidth="1"/>
    <col min="5132" max="5132" width="5.42578125" style="73" customWidth="1"/>
    <col min="5133" max="5133" width="12" style="73" customWidth="1"/>
    <col min="5134" max="5134" width="14.42578125" style="73" customWidth="1"/>
    <col min="5135" max="5135" width="14.5703125" style="73" customWidth="1"/>
    <col min="5136" max="5139" width="0" style="73" hidden="1" customWidth="1"/>
    <col min="5140" max="5374" width="9.140625" style="73"/>
    <col min="5375" max="5375" width="14.5703125" style="73" customWidth="1"/>
    <col min="5376" max="5376" width="15.5703125" style="73" customWidth="1"/>
    <col min="5377" max="5377" width="11.85546875" style="73" customWidth="1"/>
    <col min="5378" max="5378" width="13.5703125" style="73" customWidth="1"/>
    <col min="5379" max="5379" width="10.5703125" style="73" customWidth="1"/>
    <col min="5380" max="5380" width="14" style="73" customWidth="1"/>
    <col min="5381" max="5381" width="11.42578125" style="73" customWidth="1"/>
    <col min="5382" max="5382" width="5.42578125" style="73" customWidth="1"/>
    <col min="5383" max="5383" width="12" style="73" customWidth="1"/>
    <col min="5384" max="5384" width="5.42578125" style="73" customWidth="1"/>
    <col min="5385" max="5385" width="12" style="73" customWidth="1"/>
    <col min="5386" max="5386" width="5.42578125" style="73" customWidth="1"/>
    <col min="5387" max="5387" width="12" style="73" customWidth="1"/>
    <col min="5388" max="5388" width="5.42578125" style="73" customWidth="1"/>
    <col min="5389" max="5389" width="12" style="73" customWidth="1"/>
    <col min="5390" max="5390" width="14.42578125" style="73" customWidth="1"/>
    <col min="5391" max="5391" width="14.5703125" style="73" customWidth="1"/>
    <col min="5392" max="5395" width="0" style="73" hidden="1" customWidth="1"/>
    <col min="5396" max="5630" width="9.140625" style="73"/>
    <col min="5631" max="5631" width="14.5703125" style="73" customWidth="1"/>
    <col min="5632" max="5632" width="15.5703125" style="73" customWidth="1"/>
    <col min="5633" max="5633" width="11.85546875" style="73" customWidth="1"/>
    <col min="5634" max="5634" width="13.5703125" style="73" customWidth="1"/>
    <col min="5635" max="5635" width="10.5703125" style="73" customWidth="1"/>
    <col min="5636" max="5636" width="14" style="73" customWidth="1"/>
    <col min="5637" max="5637" width="11.42578125" style="73" customWidth="1"/>
    <col min="5638" max="5638" width="5.42578125" style="73" customWidth="1"/>
    <col min="5639" max="5639" width="12" style="73" customWidth="1"/>
    <col min="5640" max="5640" width="5.42578125" style="73" customWidth="1"/>
    <col min="5641" max="5641" width="12" style="73" customWidth="1"/>
    <col min="5642" max="5642" width="5.42578125" style="73" customWidth="1"/>
    <col min="5643" max="5643" width="12" style="73" customWidth="1"/>
    <col min="5644" max="5644" width="5.42578125" style="73" customWidth="1"/>
    <col min="5645" max="5645" width="12" style="73" customWidth="1"/>
    <col min="5646" max="5646" width="14.42578125" style="73" customWidth="1"/>
    <col min="5647" max="5647" width="14.5703125" style="73" customWidth="1"/>
    <col min="5648" max="5651" width="0" style="73" hidden="1" customWidth="1"/>
    <col min="5652" max="5886" width="9.140625" style="73"/>
    <col min="5887" max="5887" width="14.5703125" style="73" customWidth="1"/>
    <col min="5888" max="5888" width="15.5703125" style="73" customWidth="1"/>
    <col min="5889" max="5889" width="11.85546875" style="73" customWidth="1"/>
    <col min="5890" max="5890" width="13.5703125" style="73" customWidth="1"/>
    <col min="5891" max="5891" width="10.5703125" style="73" customWidth="1"/>
    <col min="5892" max="5892" width="14" style="73" customWidth="1"/>
    <col min="5893" max="5893" width="11.42578125" style="73" customWidth="1"/>
    <col min="5894" max="5894" width="5.42578125" style="73" customWidth="1"/>
    <col min="5895" max="5895" width="12" style="73" customWidth="1"/>
    <col min="5896" max="5896" width="5.42578125" style="73" customWidth="1"/>
    <col min="5897" max="5897" width="12" style="73" customWidth="1"/>
    <col min="5898" max="5898" width="5.42578125" style="73" customWidth="1"/>
    <col min="5899" max="5899" width="12" style="73" customWidth="1"/>
    <col min="5900" max="5900" width="5.42578125" style="73" customWidth="1"/>
    <col min="5901" max="5901" width="12" style="73" customWidth="1"/>
    <col min="5902" max="5902" width="14.42578125" style="73" customWidth="1"/>
    <col min="5903" max="5903" width="14.5703125" style="73" customWidth="1"/>
    <col min="5904" max="5907" width="0" style="73" hidden="1" customWidth="1"/>
    <col min="5908" max="6142" width="9.140625" style="73"/>
    <col min="6143" max="6143" width="14.5703125" style="73" customWidth="1"/>
    <col min="6144" max="6144" width="15.5703125" style="73" customWidth="1"/>
    <col min="6145" max="6145" width="11.85546875" style="73" customWidth="1"/>
    <col min="6146" max="6146" width="13.5703125" style="73" customWidth="1"/>
    <col min="6147" max="6147" width="10.5703125" style="73" customWidth="1"/>
    <col min="6148" max="6148" width="14" style="73" customWidth="1"/>
    <col min="6149" max="6149" width="11.42578125" style="73" customWidth="1"/>
    <col min="6150" max="6150" width="5.42578125" style="73" customWidth="1"/>
    <col min="6151" max="6151" width="12" style="73" customWidth="1"/>
    <col min="6152" max="6152" width="5.42578125" style="73" customWidth="1"/>
    <col min="6153" max="6153" width="12" style="73" customWidth="1"/>
    <col min="6154" max="6154" width="5.42578125" style="73" customWidth="1"/>
    <col min="6155" max="6155" width="12" style="73" customWidth="1"/>
    <col min="6156" max="6156" width="5.42578125" style="73" customWidth="1"/>
    <col min="6157" max="6157" width="12" style="73" customWidth="1"/>
    <col min="6158" max="6158" width="14.42578125" style="73" customWidth="1"/>
    <col min="6159" max="6159" width="14.5703125" style="73" customWidth="1"/>
    <col min="6160" max="6163" width="0" style="73" hidden="1" customWidth="1"/>
    <col min="6164" max="6398" width="9.140625" style="73"/>
    <col min="6399" max="6399" width="14.5703125" style="73" customWidth="1"/>
    <col min="6400" max="6400" width="15.5703125" style="73" customWidth="1"/>
    <col min="6401" max="6401" width="11.85546875" style="73" customWidth="1"/>
    <col min="6402" max="6402" width="13.5703125" style="73" customWidth="1"/>
    <col min="6403" max="6403" width="10.5703125" style="73" customWidth="1"/>
    <col min="6404" max="6404" width="14" style="73" customWidth="1"/>
    <col min="6405" max="6405" width="11.42578125" style="73" customWidth="1"/>
    <col min="6406" max="6406" width="5.42578125" style="73" customWidth="1"/>
    <col min="6407" max="6407" width="12" style="73" customWidth="1"/>
    <col min="6408" max="6408" width="5.42578125" style="73" customWidth="1"/>
    <col min="6409" max="6409" width="12" style="73" customWidth="1"/>
    <col min="6410" max="6410" width="5.42578125" style="73" customWidth="1"/>
    <col min="6411" max="6411" width="12" style="73" customWidth="1"/>
    <col min="6412" max="6412" width="5.42578125" style="73" customWidth="1"/>
    <col min="6413" max="6413" width="12" style="73" customWidth="1"/>
    <col min="6414" max="6414" width="14.42578125" style="73" customWidth="1"/>
    <col min="6415" max="6415" width="14.5703125" style="73" customWidth="1"/>
    <col min="6416" max="6419" width="0" style="73" hidden="1" customWidth="1"/>
    <col min="6420" max="6654" width="9.140625" style="73"/>
    <col min="6655" max="6655" width="14.5703125" style="73" customWidth="1"/>
    <col min="6656" max="6656" width="15.5703125" style="73" customWidth="1"/>
    <col min="6657" max="6657" width="11.85546875" style="73" customWidth="1"/>
    <col min="6658" max="6658" width="13.5703125" style="73" customWidth="1"/>
    <col min="6659" max="6659" width="10.5703125" style="73" customWidth="1"/>
    <col min="6660" max="6660" width="14" style="73" customWidth="1"/>
    <col min="6661" max="6661" width="11.42578125" style="73" customWidth="1"/>
    <col min="6662" max="6662" width="5.42578125" style="73" customWidth="1"/>
    <col min="6663" max="6663" width="12" style="73" customWidth="1"/>
    <col min="6664" max="6664" width="5.42578125" style="73" customWidth="1"/>
    <col min="6665" max="6665" width="12" style="73" customWidth="1"/>
    <col min="6666" max="6666" width="5.42578125" style="73" customWidth="1"/>
    <col min="6667" max="6667" width="12" style="73" customWidth="1"/>
    <col min="6668" max="6668" width="5.42578125" style="73" customWidth="1"/>
    <col min="6669" max="6669" width="12" style="73" customWidth="1"/>
    <col min="6670" max="6670" width="14.42578125" style="73" customWidth="1"/>
    <col min="6671" max="6671" width="14.5703125" style="73" customWidth="1"/>
    <col min="6672" max="6675" width="0" style="73" hidden="1" customWidth="1"/>
    <col min="6676" max="6910" width="9.140625" style="73"/>
    <col min="6911" max="6911" width="14.5703125" style="73" customWidth="1"/>
    <col min="6912" max="6912" width="15.5703125" style="73" customWidth="1"/>
    <col min="6913" max="6913" width="11.85546875" style="73" customWidth="1"/>
    <col min="6914" max="6914" width="13.5703125" style="73" customWidth="1"/>
    <col min="6915" max="6915" width="10.5703125" style="73" customWidth="1"/>
    <col min="6916" max="6916" width="14" style="73" customWidth="1"/>
    <col min="6917" max="6917" width="11.42578125" style="73" customWidth="1"/>
    <col min="6918" max="6918" width="5.42578125" style="73" customWidth="1"/>
    <col min="6919" max="6919" width="12" style="73" customWidth="1"/>
    <col min="6920" max="6920" width="5.42578125" style="73" customWidth="1"/>
    <col min="6921" max="6921" width="12" style="73" customWidth="1"/>
    <col min="6922" max="6922" width="5.42578125" style="73" customWidth="1"/>
    <col min="6923" max="6923" width="12" style="73" customWidth="1"/>
    <col min="6924" max="6924" width="5.42578125" style="73" customWidth="1"/>
    <col min="6925" max="6925" width="12" style="73" customWidth="1"/>
    <col min="6926" max="6926" width="14.42578125" style="73" customWidth="1"/>
    <col min="6927" max="6927" width="14.5703125" style="73" customWidth="1"/>
    <col min="6928" max="6931" width="0" style="73" hidden="1" customWidth="1"/>
    <col min="6932" max="7166" width="9.140625" style="73"/>
    <col min="7167" max="7167" width="14.5703125" style="73" customWidth="1"/>
    <col min="7168" max="7168" width="15.5703125" style="73" customWidth="1"/>
    <col min="7169" max="7169" width="11.85546875" style="73" customWidth="1"/>
    <col min="7170" max="7170" width="13.5703125" style="73" customWidth="1"/>
    <col min="7171" max="7171" width="10.5703125" style="73" customWidth="1"/>
    <col min="7172" max="7172" width="14" style="73" customWidth="1"/>
    <col min="7173" max="7173" width="11.42578125" style="73" customWidth="1"/>
    <col min="7174" max="7174" width="5.42578125" style="73" customWidth="1"/>
    <col min="7175" max="7175" width="12" style="73" customWidth="1"/>
    <col min="7176" max="7176" width="5.42578125" style="73" customWidth="1"/>
    <col min="7177" max="7177" width="12" style="73" customWidth="1"/>
    <col min="7178" max="7178" width="5.42578125" style="73" customWidth="1"/>
    <col min="7179" max="7179" width="12" style="73" customWidth="1"/>
    <col min="7180" max="7180" width="5.42578125" style="73" customWidth="1"/>
    <col min="7181" max="7181" width="12" style="73" customWidth="1"/>
    <col min="7182" max="7182" width="14.42578125" style="73" customWidth="1"/>
    <col min="7183" max="7183" width="14.5703125" style="73" customWidth="1"/>
    <col min="7184" max="7187" width="0" style="73" hidden="1" customWidth="1"/>
    <col min="7188" max="7422" width="9.140625" style="73"/>
    <col min="7423" max="7423" width="14.5703125" style="73" customWidth="1"/>
    <col min="7424" max="7424" width="15.5703125" style="73" customWidth="1"/>
    <col min="7425" max="7425" width="11.85546875" style="73" customWidth="1"/>
    <col min="7426" max="7426" width="13.5703125" style="73" customWidth="1"/>
    <col min="7427" max="7427" width="10.5703125" style="73" customWidth="1"/>
    <col min="7428" max="7428" width="14" style="73" customWidth="1"/>
    <col min="7429" max="7429" width="11.42578125" style="73" customWidth="1"/>
    <col min="7430" max="7430" width="5.42578125" style="73" customWidth="1"/>
    <col min="7431" max="7431" width="12" style="73" customWidth="1"/>
    <col min="7432" max="7432" width="5.42578125" style="73" customWidth="1"/>
    <col min="7433" max="7433" width="12" style="73" customWidth="1"/>
    <col min="7434" max="7434" width="5.42578125" style="73" customWidth="1"/>
    <col min="7435" max="7435" width="12" style="73" customWidth="1"/>
    <col min="7436" max="7436" width="5.42578125" style="73" customWidth="1"/>
    <col min="7437" max="7437" width="12" style="73" customWidth="1"/>
    <col min="7438" max="7438" width="14.42578125" style="73" customWidth="1"/>
    <col min="7439" max="7439" width="14.5703125" style="73" customWidth="1"/>
    <col min="7440" max="7443" width="0" style="73" hidden="1" customWidth="1"/>
    <col min="7444" max="7678" width="9.140625" style="73"/>
    <col min="7679" max="7679" width="14.5703125" style="73" customWidth="1"/>
    <col min="7680" max="7680" width="15.5703125" style="73" customWidth="1"/>
    <col min="7681" max="7681" width="11.85546875" style="73" customWidth="1"/>
    <col min="7682" max="7682" width="13.5703125" style="73" customWidth="1"/>
    <col min="7683" max="7683" width="10.5703125" style="73" customWidth="1"/>
    <col min="7684" max="7684" width="14" style="73" customWidth="1"/>
    <col min="7685" max="7685" width="11.42578125" style="73" customWidth="1"/>
    <col min="7686" max="7686" width="5.42578125" style="73" customWidth="1"/>
    <col min="7687" max="7687" width="12" style="73" customWidth="1"/>
    <col min="7688" max="7688" width="5.42578125" style="73" customWidth="1"/>
    <col min="7689" max="7689" width="12" style="73" customWidth="1"/>
    <col min="7690" max="7690" width="5.42578125" style="73" customWidth="1"/>
    <col min="7691" max="7691" width="12" style="73" customWidth="1"/>
    <col min="7692" max="7692" width="5.42578125" style="73" customWidth="1"/>
    <col min="7693" max="7693" width="12" style="73" customWidth="1"/>
    <col min="7694" max="7694" width="14.42578125" style="73" customWidth="1"/>
    <col min="7695" max="7695" width="14.5703125" style="73" customWidth="1"/>
    <col min="7696" max="7699" width="0" style="73" hidden="1" customWidth="1"/>
    <col min="7700" max="7934" width="9.140625" style="73"/>
    <col min="7935" max="7935" width="14.5703125" style="73" customWidth="1"/>
    <col min="7936" max="7936" width="15.5703125" style="73" customWidth="1"/>
    <col min="7937" max="7937" width="11.85546875" style="73" customWidth="1"/>
    <col min="7938" max="7938" width="13.5703125" style="73" customWidth="1"/>
    <col min="7939" max="7939" width="10.5703125" style="73" customWidth="1"/>
    <col min="7940" max="7940" width="14" style="73" customWidth="1"/>
    <col min="7941" max="7941" width="11.42578125" style="73" customWidth="1"/>
    <col min="7942" max="7942" width="5.42578125" style="73" customWidth="1"/>
    <col min="7943" max="7943" width="12" style="73" customWidth="1"/>
    <col min="7944" max="7944" width="5.42578125" style="73" customWidth="1"/>
    <col min="7945" max="7945" width="12" style="73" customWidth="1"/>
    <col min="7946" max="7946" width="5.42578125" style="73" customWidth="1"/>
    <col min="7947" max="7947" width="12" style="73" customWidth="1"/>
    <col min="7948" max="7948" width="5.42578125" style="73" customWidth="1"/>
    <col min="7949" max="7949" width="12" style="73" customWidth="1"/>
    <col min="7950" max="7950" width="14.42578125" style="73" customWidth="1"/>
    <col min="7951" max="7951" width="14.5703125" style="73" customWidth="1"/>
    <col min="7952" max="7955" width="0" style="73" hidden="1" customWidth="1"/>
    <col min="7956" max="8190" width="9.140625" style="73"/>
    <col min="8191" max="8191" width="14.5703125" style="73" customWidth="1"/>
    <col min="8192" max="8192" width="15.5703125" style="73" customWidth="1"/>
    <col min="8193" max="8193" width="11.85546875" style="73" customWidth="1"/>
    <col min="8194" max="8194" width="13.5703125" style="73" customWidth="1"/>
    <col min="8195" max="8195" width="10.5703125" style="73" customWidth="1"/>
    <col min="8196" max="8196" width="14" style="73" customWidth="1"/>
    <col min="8197" max="8197" width="11.42578125" style="73" customWidth="1"/>
    <col min="8198" max="8198" width="5.42578125" style="73" customWidth="1"/>
    <col min="8199" max="8199" width="12" style="73" customWidth="1"/>
    <col min="8200" max="8200" width="5.42578125" style="73" customWidth="1"/>
    <col min="8201" max="8201" width="12" style="73" customWidth="1"/>
    <col min="8202" max="8202" width="5.42578125" style="73" customWidth="1"/>
    <col min="8203" max="8203" width="12" style="73" customWidth="1"/>
    <col min="8204" max="8204" width="5.42578125" style="73" customWidth="1"/>
    <col min="8205" max="8205" width="12" style="73" customWidth="1"/>
    <col min="8206" max="8206" width="14.42578125" style="73" customWidth="1"/>
    <col min="8207" max="8207" width="14.5703125" style="73" customWidth="1"/>
    <col min="8208" max="8211" width="0" style="73" hidden="1" customWidth="1"/>
    <col min="8212" max="8446" width="9.140625" style="73"/>
    <col min="8447" max="8447" width="14.5703125" style="73" customWidth="1"/>
    <col min="8448" max="8448" width="15.5703125" style="73" customWidth="1"/>
    <col min="8449" max="8449" width="11.85546875" style="73" customWidth="1"/>
    <col min="8450" max="8450" width="13.5703125" style="73" customWidth="1"/>
    <col min="8451" max="8451" width="10.5703125" style="73" customWidth="1"/>
    <col min="8452" max="8452" width="14" style="73" customWidth="1"/>
    <col min="8453" max="8453" width="11.42578125" style="73" customWidth="1"/>
    <col min="8454" max="8454" width="5.42578125" style="73" customWidth="1"/>
    <col min="8455" max="8455" width="12" style="73" customWidth="1"/>
    <col min="8456" max="8456" width="5.42578125" style="73" customWidth="1"/>
    <col min="8457" max="8457" width="12" style="73" customWidth="1"/>
    <col min="8458" max="8458" width="5.42578125" style="73" customWidth="1"/>
    <col min="8459" max="8459" width="12" style="73" customWidth="1"/>
    <col min="8460" max="8460" width="5.42578125" style="73" customWidth="1"/>
    <col min="8461" max="8461" width="12" style="73" customWidth="1"/>
    <col min="8462" max="8462" width="14.42578125" style="73" customWidth="1"/>
    <col min="8463" max="8463" width="14.5703125" style="73" customWidth="1"/>
    <col min="8464" max="8467" width="0" style="73" hidden="1" customWidth="1"/>
    <col min="8468" max="8702" width="9.140625" style="73"/>
    <col min="8703" max="8703" width="14.5703125" style="73" customWidth="1"/>
    <col min="8704" max="8704" width="15.5703125" style="73" customWidth="1"/>
    <col min="8705" max="8705" width="11.85546875" style="73" customWidth="1"/>
    <col min="8706" max="8706" width="13.5703125" style="73" customWidth="1"/>
    <col min="8707" max="8707" width="10.5703125" style="73" customWidth="1"/>
    <col min="8708" max="8708" width="14" style="73" customWidth="1"/>
    <col min="8709" max="8709" width="11.42578125" style="73" customWidth="1"/>
    <col min="8710" max="8710" width="5.42578125" style="73" customWidth="1"/>
    <col min="8711" max="8711" width="12" style="73" customWidth="1"/>
    <col min="8712" max="8712" width="5.42578125" style="73" customWidth="1"/>
    <col min="8713" max="8713" width="12" style="73" customWidth="1"/>
    <col min="8714" max="8714" width="5.42578125" style="73" customWidth="1"/>
    <col min="8715" max="8715" width="12" style="73" customWidth="1"/>
    <col min="8716" max="8716" width="5.42578125" style="73" customWidth="1"/>
    <col min="8717" max="8717" width="12" style="73" customWidth="1"/>
    <col min="8718" max="8718" width="14.42578125" style="73" customWidth="1"/>
    <col min="8719" max="8719" width="14.5703125" style="73" customWidth="1"/>
    <col min="8720" max="8723" width="0" style="73" hidden="1" customWidth="1"/>
    <col min="8724" max="8958" width="9.140625" style="73"/>
    <col min="8959" max="8959" width="14.5703125" style="73" customWidth="1"/>
    <col min="8960" max="8960" width="15.5703125" style="73" customWidth="1"/>
    <col min="8961" max="8961" width="11.85546875" style="73" customWidth="1"/>
    <col min="8962" max="8962" width="13.5703125" style="73" customWidth="1"/>
    <col min="8963" max="8963" width="10.5703125" style="73" customWidth="1"/>
    <col min="8964" max="8964" width="14" style="73" customWidth="1"/>
    <col min="8965" max="8965" width="11.42578125" style="73" customWidth="1"/>
    <col min="8966" max="8966" width="5.42578125" style="73" customWidth="1"/>
    <col min="8967" max="8967" width="12" style="73" customWidth="1"/>
    <col min="8968" max="8968" width="5.42578125" style="73" customWidth="1"/>
    <col min="8969" max="8969" width="12" style="73" customWidth="1"/>
    <col min="8970" max="8970" width="5.42578125" style="73" customWidth="1"/>
    <col min="8971" max="8971" width="12" style="73" customWidth="1"/>
    <col min="8972" max="8972" width="5.42578125" style="73" customWidth="1"/>
    <col min="8973" max="8973" width="12" style="73" customWidth="1"/>
    <col min="8974" max="8974" width="14.42578125" style="73" customWidth="1"/>
    <col min="8975" max="8975" width="14.5703125" style="73" customWidth="1"/>
    <col min="8976" max="8979" width="0" style="73" hidden="1" customWidth="1"/>
    <col min="8980" max="9214" width="9.140625" style="73"/>
    <col min="9215" max="9215" width="14.5703125" style="73" customWidth="1"/>
    <col min="9216" max="9216" width="15.5703125" style="73" customWidth="1"/>
    <col min="9217" max="9217" width="11.85546875" style="73" customWidth="1"/>
    <col min="9218" max="9218" width="13.5703125" style="73" customWidth="1"/>
    <col min="9219" max="9219" width="10.5703125" style="73" customWidth="1"/>
    <col min="9220" max="9220" width="14" style="73" customWidth="1"/>
    <col min="9221" max="9221" width="11.42578125" style="73" customWidth="1"/>
    <col min="9222" max="9222" width="5.42578125" style="73" customWidth="1"/>
    <col min="9223" max="9223" width="12" style="73" customWidth="1"/>
    <col min="9224" max="9224" width="5.42578125" style="73" customWidth="1"/>
    <col min="9225" max="9225" width="12" style="73" customWidth="1"/>
    <col min="9226" max="9226" width="5.42578125" style="73" customWidth="1"/>
    <col min="9227" max="9227" width="12" style="73" customWidth="1"/>
    <col min="9228" max="9228" width="5.42578125" style="73" customWidth="1"/>
    <col min="9229" max="9229" width="12" style="73" customWidth="1"/>
    <col min="9230" max="9230" width="14.42578125" style="73" customWidth="1"/>
    <col min="9231" max="9231" width="14.5703125" style="73" customWidth="1"/>
    <col min="9232" max="9235" width="0" style="73" hidden="1" customWidth="1"/>
    <col min="9236" max="9470" width="9.140625" style="73"/>
    <col min="9471" max="9471" width="14.5703125" style="73" customWidth="1"/>
    <col min="9472" max="9472" width="15.5703125" style="73" customWidth="1"/>
    <col min="9473" max="9473" width="11.85546875" style="73" customWidth="1"/>
    <col min="9474" max="9474" width="13.5703125" style="73" customWidth="1"/>
    <col min="9475" max="9475" width="10.5703125" style="73" customWidth="1"/>
    <col min="9476" max="9476" width="14" style="73" customWidth="1"/>
    <col min="9477" max="9477" width="11.42578125" style="73" customWidth="1"/>
    <col min="9478" max="9478" width="5.42578125" style="73" customWidth="1"/>
    <col min="9479" max="9479" width="12" style="73" customWidth="1"/>
    <col min="9480" max="9480" width="5.42578125" style="73" customWidth="1"/>
    <col min="9481" max="9481" width="12" style="73" customWidth="1"/>
    <col min="9482" max="9482" width="5.42578125" style="73" customWidth="1"/>
    <col min="9483" max="9483" width="12" style="73" customWidth="1"/>
    <col min="9484" max="9484" width="5.42578125" style="73" customWidth="1"/>
    <col min="9485" max="9485" width="12" style="73" customWidth="1"/>
    <col min="9486" max="9486" width="14.42578125" style="73" customWidth="1"/>
    <col min="9487" max="9487" width="14.5703125" style="73" customWidth="1"/>
    <col min="9488" max="9491" width="0" style="73" hidden="1" customWidth="1"/>
    <col min="9492" max="9726" width="9.140625" style="73"/>
    <col min="9727" max="9727" width="14.5703125" style="73" customWidth="1"/>
    <col min="9728" max="9728" width="15.5703125" style="73" customWidth="1"/>
    <col min="9729" max="9729" width="11.85546875" style="73" customWidth="1"/>
    <col min="9730" max="9730" width="13.5703125" style="73" customWidth="1"/>
    <col min="9731" max="9731" width="10.5703125" style="73" customWidth="1"/>
    <col min="9732" max="9732" width="14" style="73" customWidth="1"/>
    <col min="9733" max="9733" width="11.42578125" style="73" customWidth="1"/>
    <col min="9734" max="9734" width="5.42578125" style="73" customWidth="1"/>
    <col min="9735" max="9735" width="12" style="73" customWidth="1"/>
    <col min="9736" max="9736" width="5.42578125" style="73" customWidth="1"/>
    <col min="9737" max="9737" width="12" style="73" customWidth="1"/>
    <col min="9738" max="9738" width="5.42578125" style="73" customWidth="1"/>
    <col min="9739" max="9739" width="12" style="73" customWidth="1"/>
    <col min="9740" max="9740" width="5.42578125" style="73" customWidth="1"/>
    <col min="9741" max="9741" width="12" style="73" customWidth="1"/>
    <col min="9742" max="9742" width="14.42578125" style="73" customWidth="1"/>
    <col min="9743" max="9743" width="14.5703125" style="73" customWidth="1"/>
    <col min="9744" max="9747" width="0" style="73" hidden="1" customWidth="1"/>
    <col min="9748" max="9982" width="9.140625" style="73"/>
    <col min="9983" max="9983" width="14.5703125" style="73" customWidth="1"/>
    <col min="9984" max="9984" width="15.5703125" style="73" customWidth="1"/>
    <col min="9985" max="9985" width="11.85546875" style="73" customWidth="1"/>
    <col min="9986" max="9986" width="13.5703125" style="73" customWidth="1"/>
    <col min="9987" max="9987" width="10.5703125" style="73" customWidth="1"/>
    <col min="9988" max="9988" width="14" style="73" customWidth="1"/>
    <col min="9989" max="9989" width="11.42578125" style="73" customWidth="1"/>
    <col min="9990" max="9990" width="5.42578125" style="73" customWidth="1"/>
    <col min="9991" max="9991" width="12" style="73" customWidth="1"/>
    <col min="9992" max="9992" width="5.42578125" style="73" customWidth="1"/>
    <col min="9993" max="9993" width="12" style="73" customWidth="1"/>
    <col min="9994" max="9994" width="5.42578125" style="73" customWidth="1"/>
    <col min="9995" max="9995" width="12" style="73" customWidth="1"/>
    <col min="9996" max="9996" width="5.42578125" style="73" customWidth="1"/>
    <col min="9997" max="9997" width="12" style="73" customWidth="1"/>
    <col min="9998" max="9998" width="14.42578125" style="73" customWidth="1"/>
    <col min="9999" max="9999" width="14.5703125" style="73" customWidth="1"/>
    <col min="10000" max="10003" width="0" style="73" hidden="1" customWidth="1"/>
    <col min="10004" max="10238" width="9.140625" style="73"/>
    <col min="10239" max="10239" width="14.5703125" style="73" customWidth="1"/>
    <col min="10240" max="10240" width="15.5703125" style="73" customWidth="1"/>
    <col min="10241" max="10241" width="11.85546875" style="73" customWidth="1"/>
    <col min="10242" max="10242" width="13.5703125" style="73" customWidth="1"/>
    <col min="10243" max="10243" width="10.5703125" style="73" customWidth="1"/>
    <col min="10244" max="10244" width="14" style="73" customWidth="1"/>
    <col min="10245" max="10245" width="11.42578125" style="73" customWidth="1"/>
    <col min="10246" max="10246" width="5.42578125" style="73" customWidth="1"/>
    <col min="10247" max="10247" width="12" style="73" customWidth="1"/>
    <col min="10248" max="10248" width="5.42578125" style="73" customWidth="1"/>
    <col min="10249" max="10249" width="12" style="73" customWidth="1"/>
    <col min="10250" max="10250" width="5.42578125" style="73" customWidth="1"/>
    <col min="10251" max="10251" width="12" style="73" customWidth="1"/>
    <col min="10252" max="10252" width="5.42578125" style="73" customWidth="1"/>
    <col min="10253" max="10253" width="12" style="73" customWidth="1"/>
    <col min="10254" max="10254" width="14.42578125" style="73" customWidth="1"/>
    <col min="10255" max="10255" width="14.5703125" style="73" customWidth="1"/>
    <col min="10256" max="10259" width="0" style="73" hidden="1" customWidth="1"/>
    <col min="10260" max="10494" width="9.140625" style="73"/>
    <col min="10495" max="10495" width="14.5703125" style="73" customWidth="1"/>
    <col min="10496" max="10496" width="15.5703125" style="73" customWidth="1"/>
    <col min="10497" max="10497" width="11.85546875" style="73" customWidth="1"/>
    <col min="10498" max="10498" width="13.5703125" style="73" customWidth="1"/>
    <col min="10499" max="10499" width="10.5703125" style="73" customWidth="1"/>
    <col min="10500" max="10500" width="14" style="73" customWidth="1"/>
    <col min="10501" max="10501" width="11.42578125" style="73" customWidth="1"/>
    <col min="10502" max="10502" width="5.42578125" style="73" customWidth="1"/>
    <col min="10503" max="10503" width="12" style="73" customWidth="1"/>
    <col min="10504" max="10504" width="5.42578125" style="73" customWidth="1"/>
    <col min="10505" max="10505" width="12" style="73" customWidth="1"/>
    <col min="10506" max="10506" width="5.42578125" style="73" customWidth="1"/>
    <col min="10507" max="10507" width="12" style="73" customWidth="1"/>
    <col min="10508" max="10508" width="5.42578125" style="73" customWidth="1"/>
    <col min="10509" max="10509" width="12" style="73" customWidth="1"/>
    <col min="10510" max="10510" width="14.42578125" style="73" customWidth="1"/>
    <col min="10511" max="10511" width="14.5703125" style="73" customWidth="1"/>
    <col min="10512" max="10515" width="0" style="73" hidden="1" customWidth="1"/>
    <col min="10516" max="10750" width="9.140625" style="73"/>
    <col min="10751" max="10751" width="14.5703125" style="73" customWidth="1"/>
    <col min="10752" max="10752" width="15.5703125" style="73" customWidth="1"/>
    <col min="10753" max="10753" width="11.85546875" style="73" customWidth="1"/>
    <col min="10754" max="10754" width="13.5703125" style="73" customWidth="1"/>
    <col min="10755" max="10755" width="10.5703125" style="73" customWidth="1"/>
    <col min="10756" max="10756" width="14" style="73" customWidth="1"/>
    <col min="10757" max="10757" width="11.42578125" style="73" customWidth="1"/>
    <col min="10758" max="10758" width="5.42578125" style="73" customWidth="1"/>
    <col min="10759" max="10759" width="12" style="73" customWidth="1"/>
    <col min="10760" max="10760" width="5.42578125" style="73" customWidth="1"/>
    <col min="10761" max="10761" width="12" style="73" customWidth="1"/>
    <col min="10762" max="10762" width="5.42578125" style="73" customWidth="1"/>
    <col min="10763" max="10763" width="12" style="73" customWidth="1"/>
    <col min="10764" max="10764" width="5.42578125" style="73" customWidth="1"/>
    <col min="10765" max="10765" width="12" style="73" customWidth="1"/>
    <col min="10766" max="10766" width="14.42578125" style="73" customWidth="1"/>
    <col min="10767" max="10767" width="14.5703125" style="73" customWidth="1"/>
    <col min="10768" max="10771" width="0" style="73" hidden="1" customWidth="1"/>
    <col min="10772" max="11006" width="9.140625" style="73"/>
    <col min="11007" max="11007" width="14.5703125" style="73" customWidth="1"/>
    <col min="11008" max="11008" width="15.5703125" style="73" customWidth="1"/>
    <col min="11009" max="11009" width="11.85546875" style="73" customWidth="1"/>
    <col min="11010" max="11010" width="13.5703125" style="73" customWidth="1"/>
    <col min="11011" max="11011" width="10.5703125" style="73" customWidth="1"/>
    <col min="11012" max="11012" width="14" style="73" customWidth="1"/>
    <col min="11013" max="11013" width="11.42578125" style="73" customWidth="1"/>
    <col min="11014" max="11014" width="5.42578125" style="73" customWidth="1"/>
    <col min="11015" max="11015" width="12" style="73" customWidth="1"/>
    <col min="11016" max="11016" width="5.42578125" style="73" customWidth="1"/>
    <col min="11017" max="11017" width="12" style="73" customWidth="1"/>
    <col min="11018" max="11018" width="5.42578125" style="73" customWidth="1"/>
    <col min="11019" max="11019" width="12" style="73" customWidth="1"/>
    <col min="11020" max="11020" width="5.42578125" style="73" customWidth="1"/>
    <col min="11021" max="11021" width="12" style="73" customWidth="1"/>
    <col min="11022" max="11022" width="14.42578125" style="73" customWidth="1"/>
    <col min="11023" max="11023" width="14.5703125" style="73" customWidth="1"/>
    <col min="11024" max="11027" width="0" style="73" hidden="1" customWidth="1"/>
    <col min="11028" max="11262" width="9.140625" style="73"/>
    <col min="11263" max="11263" width="14.5703125" style="73" customWidth="1"/>
    <col min="11264" max="11264" width="15.5703125" style="73" customWidth="1"/>
    <col min="11265" max="11265" width="11.85546875" style="73" customWidth="1"/>
    <col min="11266" max="11266" width="13.5703125" style="73" customWidth="1"/>
    <col min="11267" max="11267" width="10.5703125" style="73" customWidth="1"/>
    <col min="11268" max="11268" width="14" style="73" customWidth="1"/>
    <col min="11269" max="11269" width="11.42578125" style="73" customWidth="1"/>
    <col min="11270" max="11270" width="5.42578125" style="73" customWidth="1"/>
    <col min="11271" max="11271" width="12" style="73" customWidth="1"/>
    <col min="11272" max="11272" width="5.42578125" style="73" customWidth="1"/>
    <col min="11273" max="11273" width="12" style="73" customWidth="1"/>
    <col min="11274" max="11274" width="5.42578125" style="73" customWidth="1"/>
    <col min="11275" max="11275" width="12" style="73" customWidth="1"/>
    <col min="11276" max="11276" width="5.42578125" style="73" customWidth="1"/>
    <col min="11277" max="11277" width="12" style="73" customWidth="1"/>
    <col min="11278" max="11278" width="14.42578125" style="73" customWidth="1"/>
    <col min="11279" max="11279" width="14.5703125" style="73" customWidth="1"/>
    <col min="11280" max="11283" width="0" style="73" hidden="1" customWidth="1"/>
    <col min="11284" max="11518" width="9.140625" style="73"/>
    <col min="11519" max="11519" width="14.5703125" style="73" customWidth="1"/>
    <col min="11520" max="11520" width="15.5703125" style="73" customWidth="1"/>
    <col min="11521" max="11521" width="11.85546875" style="73" customWidth="1"/>
    <col min="11522" max="11522" width="13.5703125" style="73" customWidth="1"/>
    <col min="11523" max="11523" width="10.5703125" style="73" customWidth="1"/>
    <col min="11524" max="11524" width="14" style="73" customWidth="1"/>
    <col min="11525" max="11525" width="11.42578125" style="73" customWidth="1"/>
    <col min="11526" max="11526" width="5.42578125" style="73" customWidth="1"/>
    <col min="11527" max="11527" width="12" style="73" customWidth="1"/>
    <col min="11528" max="11528" width="5.42578125" style="73" customWidth="1"/>
    <col min="11529" max="11529" width="12" style="73" customWidth="1"/>
    <col min="11530" max="11530" width="5.42578125" style="73" customWidth="1"/>
    <col min="11531" max="11531" width="12" style="73" customWidth="1"/>
    <col min="11532" max="11532" width="5.42578125" style="73" customWidth="1"/>
    <col min="11533" max="11533" width="12" style="73" customWidth="1"/>
    <col min="11534" max="11534" width="14.42578125" style="73" customWidth="1"/>
    <col min="11535" max="11535" width="14.5703125" style="73" customWidth="1"/>
    <col min="11536" max="11539" width="0" style="73" hidden="1" customWidth="1"/>
    <col min="11540" max="11774" width="9.140625" style="73"/>
    <col min="11775" max="11775" width="14.5703125" style="73" customWidth="1"/>
    <col min="11776" max="11776" width="15.5703125" style="73" customWidth="1"/>
    <col min="11777" max="11777" width="11.85546875" style="73" customWidth="1"/>
    <col min="11778" max="11778" width="13.5703125" style="73" customWidth="1"/>
    <col min="11779" max="11779" width="10.5703125" style="73" customWidth="1"/>
    <col min="11780" max="11780" width="14" style="73" customWidth="1"/>
    <col min="11781" max="11781" width="11.42578125" style="73" customWidth="1"/>
    <col min="11782" max="11782" width="5.42578125" style="73" customWidth="1"/>
    <col min="11783" max="11783" width="12" style="73" customWidth="1"/>
    <col min="11784" max="11784" width="5.42578125" style="73" customWidth="1"/>
    <col min="11785" max="11785" width="12" style="73" customWidth="1"/>
    <col min="11786" max="11786" width="5.42578125" style="73" customWidth="1"/>
    <col min="11787" max="11787" width="12" style="73" customWidth="1"/>
    <col min="11788" max="11788" width="5.42578125" style="73" customWidth="1"/>
    <col min="11789" max="11789" width="12" style="73" customWidth="1"/>
    <col min="11790" max="11790" width="14.42578125" style="73" customWidth="1"/>
    <col min="11791" max="11791" width="14.5703125" style="73" customWidth="1"/>
    <col min="11792" max="11795" width="0" style="73" hidden="1" customWidth="1"/>
    <col min="11796" max="12030" width="9.140625" style="73"/>
    <col min="12031" max="12031" width="14.5703125" style="73" customWidth="1"/>
    <col min="12032" max="12032" width="15.5703125" style="73" customWidth="1"/>
    <col min="12033" max="12033" width="11.85546875" style="73" customWidth="1"/>
    <col min="12034" max="12034" width="13.5703125" style="73" customWidth="1"/>
    <col min="12035" max="12035" width="10.5703125" style="73" customWidth="1"/>
    <col min="12036" max="12036" width="14" style="73" customWidth="1"/>
    <col min="12037" max="12037" width="11.42578125" style="73" customWidth="1"/>
    <col min="12038" max="12038" width="5.42578125" style="73" customWidth="1"/>
    <col min="12039" max="12039" width="12" style="73" customWidth="1"/>
    <col min="12040" max="12040" width="5.42578125" style="73" customWidth="1"/>
    <col min="12041" max="12041" width="12" style="73" customWidth="1"/>
    <col min="12042" max="12042" width="5.42578125" style="73" customWidth="1"/>
    <col min="12043" max="12043" width="12" style="73" customWidth="1"/>
    <col min="12044" max="12044" width="5.42578125" style="73" customWidth="1"/>
    <col min="12045" max="12045" width="12" style="73" customWidth="1"/>
    <col min="12046" max="12046" width="14.42578125" style="73" customWidth="1"/>
    <col min="12047" max="12047" width="14.5703125" style="73" customWidth="1"/>
    <col min="12048" max="12051" width="0" style="73" hidden="1" customWidth="1"/>
    <col min="12052" max="12286" width="9.140625" style="73"/>
    <col min="12287" max="12287" width="14.5703125" style="73" customWidth="1"/>
    <col min="12288" max="12288" width="15.5703125" style="73" customWidth="1"/>
    <col min="12289" max="12289" width="11.85546875" style="73" customWidth="1"/>
    <col min="12290" max="12290" width="13.5703125" style="73" customWidth="1"/>
    <col min="12291" max="12291" width="10.5703125" style="73" customWidth="1"/>
    <col min="12292" max="12292" width="14" style="73" customWidth="1"/>
    <col min="12293" max="12293" width="11.42578125" style="73" customWidth="1"/>
    <col min="12294" max="12294" width="5.42578125" style="73" customWidth="1"/>
    <col min="12295" max="12295" width="12" style="73" customWidth="1"/>
    <col min="12296" max="12296" width="5.42578125" style="73" customWidth="1"/>
    <col min="12297" max="12297" width="12" style="73" customWidth="1"/>
    <col min="12298" max="12298" width="5.42578125" style="73" customWidth="1"/>
    <col min="12299" max="12299" width="12" style="73" customWidth="1"/>
    <col min="12300" max="12300" width="5.42578125" style="73" customWidth="1"/>
    <col min="12301" max="12301" width="12" style="73" customWidth="1"/>
    <col min="12302" max="12302" width="14.42578125" style="73" customWidth="1"/>
    <col min="12303" max="12303" width="14.5703125" style="73" customWidth="1"/>
    <col min="12304" max="12307" width="0" style="73" hidden="1" customWidth="1"/>
    <col min="12308" max="12542" width="9.140625" style="73"/>
    <col min="12543" max="12543" width="14.5703125" style="73" customWidth="1"/>
    <col min="12544" max="12544" width="15.5703125" style="73" customWidth="1"/>
    <col min="12545" max="12545" width="11.85546875" style="73" customWidth="1"/>
    <col min="12546" max="12546" width="13.5703125" style="73" customWidth="1"/>
    <col min="12547" max="12547" width="10.5703125" style="73" customWidth="1"/>
    <col min="12548" max="12548" width="14" style="73" customWidth="1"/>
    <col min="12549" max="12549" width="11.42578125" style="73" customWidth="1"/>
    <col min="12550" max="12550" width="5.42578125" style="73" customWidth="1"/>
    <col min="12551" max="12551" width="12" style="73" customWidth="1"/>
    <col min="12552" max="12552" width="5.42578125" style="73" customWidth="1"/>
    <col min="12553" max="12553" width="12" style="73" customWidth="1"/>
    <col min="12554" max="12554" width="5.42578125" style="73" customWidth="1"/>
    <col min="12555" max="12555" width="12" style="73" customWidth="1"/>
    <col min="12556" max="12556" width="5.42578125" style="73" customWidth="1"/>
    <col min="12557" max="12557" width="12" style="73" customWidth="1"/>
    <col min="12558" max="12558" width="14.42578125" style="73" customWidth="1"/>
    <col min="12559" max="12559" width="14.5703125" style="73" customWidth="1"/>
    <col min="12560" max="12563" width="0" style="73" hidden="1" customWidth="1"/>
    <col min="12564" max="12798" width="9.140625" style="73"/>
    <col min="12799" max="12799" width="14.5703125" style="73" customWidth="1"/>
    <col min="12800" max="12800" width="15.5703125" style="73" customWidth="1"/>
    <col min="12801" max="12801" width="11.85546875" style="73" customWidth="1"/>
    <col min="12802" max="12802" width="13.5703125" style="73" customWidth="1"/>
    <col min="12803" max="12803" width="10.5703125" style="73" customWidth="1"/>
    <col min="12804" max="12804" width="14" style="73" customWidth="1"/>
    <col min="12805" max="12805" width="11.42578125" style="73" customWidth="1"/>
    <col min="12806" max="12806" width="5.42578125" style="73" customWidth="1"/>
    <col min="12807" max="12807" width="12" style="73" customWidth="1"/>
    <col min="12808" max="12808" width="5.42578125" style="73" customWidth="1"/>
    <col min="12809" max="12809" width="12" style="73" customWidth="1"/>
    <col min="12810" max="12810" width="5.42578125" style="73" customWidth="1"/>
    <col min="12811" max="12811" width="12" style="73" customWidth="1"/>
    <col min="12812" max="12812" width="5.42578125" style="73" customWidth="1"/>
    <col min="12813" max="12813" width="12" style="73" customWidth="1"/>
    <col min="12814" max="12814" width="14.42578125" style="73" customWidth="1"/>
    <col min="12815" max="12815" width="14.5703125" style="73" customWidth="1"/>
    <col min="12816" max="12819" width="0" style="73" hidden="1" customWidth="1"/>
    <col min="12820" max="13054" width="9.140625" style="73"/>
    <col min="13055" max="13055" width="14.5703125" style="73" customWidth="1"/>
    <col min="13056" max="13056" width="15.5703125" style="73" customWidth="1"/>
    <col min="13057" max="13057" width="11.85546875" style="73" customWidth="1"/>
    <col min="13058" max="13058" width="13.5703125" style="73" customWidth="1"/>
    <col min="13059" max="13059" width="10.5703125" style="73" customWidth="1"/>
    <col min="13060" max="13060" width="14" style="73" customWidth="1"/>
    <col min="13061" max="13061" width="11.42578125" style="73" customWidth="1"/>
    <col min="13062" max="13062" width="5.42578125" style="73" customWidth="1"/>
    <col min="13063" max="13063" width="12" style="73" customWidth="1"/>
    <col min="13064" max="13064" width="5.42578125" style="73" customWidth="1"/>
    <col min="13065" max="13065" width="12" style="73" customWidth="1"/>
    <col min="13066" max="13066" width="5.42578125" style="73" customWidth="1"/>
    <col min="13067" max="13067" width="12" style="73" customWidth="1"/>
    <col min="13068" max="13068" width="5.42578125" style="73" customWidth="1"/>
    <col min="13069" max="13069" width="12" style="73" customWidth="1"/>
    <col min="13070" max="13070" width="14.42578125" style="73" customWidth="1"/>
    <col min="13071" max="13071" width="14.5703125" style="73" customWidth="1"/>
    <col min="13072" max="13075" width="0" style="73" hidden="1" customWidth="1"/>
    <col min="13076" max="13310" width="9.140625" style="73"/>
    <col min="13311" max="13311" width="14.5703125" style="73" customWidth="1"/>
    <col min="13312" max="13312" width="15.5703125" style="73" customWidth="1"/>
    <col min="13313" max="13313" width="11.85546875" style="73" customWidth="1"/>
    <col min="13314" max="13314" width="13.5703125" style="73" customWidth="1"/>
    <col min="13315" max="13315" width="10.5703125" style="73" customWidth="1"/>
    <col min="13316" max="13316" width="14" style="73" customWidth="1"/>
    <col min="13317" max="13317" width="11.42578125" style="73" customWidth="1"/>
    <col min="13318" max="13318" width="5.42578125" style="73" customWidth="1"/>
    <col min="13319" max="13319" width="12" style="73" customWidth="1"/>
    <col min="13320" max="13320" width="5.42578125" style="73" customWidth="1"/>
    <col min="13321" max="13321" width="12" style="73" customWidth="1"/>
    <col min="13322" max="13322" width="5.42578125" style="73" customWidth="1"/>
    <col min="13323" max="13323" width="12" style="73" customWidth="1"/>
    <col min="13324" max="13324" width="5.42578125" style="73" customWidth="1"/>
    <col min="13325" max="13325" width="12" style="73" customWidth="1"/>
    <col min="13326" max="13326" width="14.42578125" style="73" customWidth="1"/>
    <col min="13327" max="13327" width="14.5703125" style="73" customWidth="1"/>
    <col min="13328" max="13331" width="0" style="73" hidden="1" customWidth="1"/>
    <col min="13332" max="13566" width="9.140625" style="73"/>
    <col min="13567" max="13567" width="14.5703125" style="73" customWidth="1"/>
    <col min="13568" max="13568" width="15.5703125" style="73" customWidth="1"/>
    <col min="13569" max="13569" width="11.85546875" style="73" customWidth="1"/>
    <col min="13570" max="13570" width="13.5703125" style="73" customWidth="1"/>
    <col min="13571" max="13571" width="10.5703125" style="73" customWidth="1"/>
    <col min="13572" max="13572" width="14" style="73" customWidth="1"/>
    <col min="13573" max="13573" width="11.42578125" style="73" customWidth="1"/>
    <col min="13574" max="13574" width="5.42578125" style="73" customWidth="1"/>
    <col min="13575" max="13575" width="12" style="73" customWidth="1"/>
    <col min="13576" max="13576" width="5.42578125" style="73" customWidth="1"/>
    <col min="13577" max="13577" width="12" style="73" customWidth="1"/>
    <col min="13578" max="13578" width="5.42578125" style="73" customWidth="1"/>
    <col min="13579" max="13579" width="12" style="73" customWidth="1"/>
    <col min="13580" max="13580" width="5.42578125" style="73" customWidth="1"/>
    <col min="13581" max="13581" width="12" style="73" customWidth="1"/>
    <col min="13582" max="13582" width="14.42578125" style="73" customWidth="1"/>
    <col min="13583" max="13583" width="14.5703125" style="73" customWidth="1"/>
    <col min="13584" max="13587" width="0" style="73" hidden="1" customWidth="1"/>
    <col min="13588" max="13822" width="9.140625" style="73"/>
    <col min="13823" max="13823" width="14.5703125" style="73" customWidth="1"/>
    <col min="13824" max="13824" width="15.5703125" style="73" customWidth="1"/>
    <col min="13825" max="13825" width="11.85546875" style="73" customWidth="1"/>
    <col min="13826" max="13826" width="13.5703125" style="73" customWidth="1"/>
    <col min="13827" max="13827" width="10.5703125" style="73" customWidth="1"/>
    <col min="13828" max="13828" width="14" style="73" customWidth="1"/>
    <col min="13829" max="13829" width="11.42578125" style="73" customWidth="1"/>
    <col min="13830" max="13830" width="5.42578125" style="73" customWidth="1"/>
    <col min="13831" max="13831" width="12" style="73" customWidth="1"/>
    <col min="13832" max="13832" width="5.42578125" style="73" customWidth="1"/>
    <col min="13833" max="13833" width="12" style="73" customWidth="1"/>
    <col min="13834" max="13834" width="5.42578125" style="73" customWidth="1"/>
    <col min="13835" max="13835" width="12" style="73" customWidth="1"/>
    <col min="13836" max="13836" width="5.42578125" style="73" customWidth="1"/>
    <col min="13837" max="13837" width="12" style="73" customWidth="1"/>
    <col min="13838" max="13838" width="14.42578125" style="73" customWidth="1"/>
    <col min="13839" max="13839" width="14.5703125" style="73" customWidth="1"/>
    <col min="13840" max="13843" width="0" style="73" hidden="1" customWidth="1"/>
    <col min="13844" max="14078" width="9.140625" style="73"/>
    <col min="14079" max="14079" width="14.5703125" style="73" customWidth="1"/>
    <col min="14080" max="14080" width="15.5703125" style="73" customWidth="1"/>
    <col min="14081" max="14081" width="11.85546875" style="73" customWidth="1"/>
    <col min="14082" max="14082" width="13.5703125" style="73" customWidth="1"/>
    <col min="14083" max="14083" width="10.5703125" style="73" customWidth="1"/>
    <col min="14084" max="14084" width="14" style="73" customWidth="1"/>
    <col min="14085" max="14085" width="11.42578125" style="73" customWidth="1"/>
    <col min="14086" max="14086" width="5.42578125" style="73" customWidth="1"/>
    <col min="14087" max="14087" width="12" style="73" customWidth="1"/>
    <col min="14088" max="14088" width="5.42578125" style="73" customWidth="1"/>
    <col min="14089" max="14089" width="12" style="73" customWidth="1"/>
    <col min="14090" max="14090" width="5.42578125" style="73" customWidth="1"/>
    <col min="14091" max="14091" width="12" style="73" customWidth="1"/>
    <col min="14092" max="14092" width="5.42578125" style="73" customWidth="1"/>
    <col min="14093" max="14093" width="12" style="73" customWidth="1"/>
    <col min="14094" max="14094" width="14.42578125" style="73" customWidth="1"/>
    <col min="14095" max="14095" width="14.5703125" style="73" customWidth="1"/>
    <col min="14096" max="14099" width="0" style="73" hidden="1" customWidth="1"/>
    <col min="14100" max="14334" width="9.140625" style="73"/>
    <col min="14335" max="14335" width="14.5703125" style="73" customWidth="1"/>
    <col min="14336" max="14336" width="15.5703125" style="73" customWidth="1"/>
    <col min="14337" max="14337" width="11.85546875" style="73" customWidth="1"/>
    <col min="14338" max="14338" width="13.5703125" style="73" customWidth="1"/>
    <col min="14339" max="14339" width="10.5703125" style="73" customWidth="1"/>
    <col min="14340" max="14340" width="14" style="73" customWidth="1"/>
    <col min="14341" max="14341" width="11.42578125" style="73" customWidth="1"/>
    <col min="14342" max="14342" width="5.42578125" style="73" customWidth="1"/>
    <col min="14343" max="14343" width="12" style="73" customWidth="1"/>
    <col min="14344" max="14344" width="5.42578125" style="73" customWidth="1"/>
    <col min="14345" max="14345" width="12" style="73" customWidth="1"/>
    <col min="14346" max="14346" width="5.42578125" style="73" customWidth="1"/>
    <col min="14347" max="14347" width="12" style="73" customWidth="1"/>
    <col min="14348" max="14348" width="5.42578125" style="73" customWidth="1"/>
    <col min="14349" max="14349" width="12" style="73" customWidth="1"/>
    <col min="14350" max="14350" width="14.42578125" style="73" customWidth="1"/>
    <col min="14351" max="14351" width="14.5703125" style="73" customWidth="1"/>
    <col min="14352" max="14355" width="0" style="73" hidden="1" customWidth="1"/>
    <col min="14356" max="14590" width="9.140625" style="73"/>
    <col min="14591" max="14591" width="14.5703125" style="73" customWidth="1"/>
    <col min="14592" max="14592" width="15.5703125" style="73" customWidth="1"/>
    <col min="14593" max="14593" width="11.85546875" style="73" customWidth="1"/>
    <col min="14594" max="14594" width="13.5703125" style="73" customWidth="1"/>
    <col min="14595" max="14595" width="10.5703125" style="73" customWidth="1"/>
    <col min="14596" max="14596" width="14" style="73" customWidth="1"/>
    <col min="14597" max="14597" width="11.42578125" style="73" customWidth="1"/>
    <col min="14598" max="14598" width="5.42578125" style="73" customWidth="1"/>
    <col min="14599" max="14599" width="12" style="73" customWidth="1"/>
    <col min="14600" max="14600" width="5.42578125" style="73" customWidth="1"/>
    <col min="14601" max="14601" width="12" style="73" customWidth="1"/>
    <col min="14602" max="14602" width="5.42578125" style="73" customWidth="1"/>
    <col min="14603" max="14603" width="12" style="73" customWidth="1"/>
    <col min="14604" max="14604" width="5.42578125" style="73" customWidth="1"/>
    <col min="14605" max="14605" width="12" style="73" customWidth="1"/>
    <col min="14606" max="14606" width="14.42578125" style="73" customWidth="1"/>
    <col min="14607" max="14607" width="14.5703125" style="73" customWidth="1"/>
    <col min="14608" max="14611" width="0" style="73" hidden="1" customWidth="1"/>
    <col min="14612" max="14846" width="9.140625" style="73"/>
    <col min="14847" max="14847" width="14.5703125" style="73" customWidth="1"/>
    <col min="14848" max="14848" width="15.5703125" style="73" customWidth="1"/>
    <col min="14849" max="14849" width="11.85546875" style="73" customWidth="1"/>
    <col min="14850" max="14850" width="13.5703125" style="73" customWidth="1"/>
    <col min="14851" max="14851" width="10.5703125" style="73" customWidth="1"/>
    <col min="14852" max="14852" width="14" style="73" customWidth="1"/>
    <col min="14853" max="14853" width="11.42578125" style="73" customWidth="1"/>
    <col min="14854" max="14854" width="5.42578125" style="73" customWidth="1"/>
    <col min="14855" max="14855" width="12" style="73" customWidth="1"/>
    <col min="14856" max="14856" width="5.42578125" style="73" customWidth="1"/>
    <col min="14857" max="14857" width="12" style="73" customWidth="1"/>
    <col min="14858" max="14858" width="5.42578125" style="73" customWidth="1"/>
    <col min="14859" max="14859" width="12" style="73" customWidth="1"/>
    <col min="14860" max="14860" width="5.42578125" style="73" customWidth="1"/>
    <col min="14861" max="14861" width="12" style="73" customWidth="1"/>
    <col min="14862" max="14862" width="14.42578125" style="73" customWidth="1"/>
    <col min="14863" max="14863" width="14.5703125" style="73" customWidth="1"/>
    <col min="14864" max="14867" width="0" style="73" hidden="1" customWidth="1"/>
    <col min="14868" max="15102" width="9.140625" style="73"/>
    <col min="15103" max="15103" width="14.5703125" style="73" customWidth="1"/>
    <col min="15104" max="15104" width="15.5703125" style="73" customWidth="1"/>
    <col min="15105" max="15105" width="11.85546875" style="73" customWidth="1"/>
    <col min="15106" max="15106" width="13.5703125" style="73" customWidth="1"/>
    <col min="15107" max="15107" width="10.5703125" style="73" customWidth="1"/>
    <col min="15108" max="15108" width="14" style="73" customWidth="1"/>
    <col min="15109" max="15109" width="11.42578125" style="73" customWidth="1"/>
    <col min="15110" max="15110" width="5.42578125" style="73" customWidth="1"/>
    <col min="15111" max="15111" width="12" style="73" customWidth="1"/>
    <col min="15112" max="15112" width="5.42578125" style="73" customWidth="1"/>
    <col min="15113" max="15113" width="12" style="73" customWidth="1"/>
    <col min="15114" max="15114" width="5.42578125" style="73" customWidth="1"/>
    <col min="15115" max="15115" width="12" style="73" customWidth="1"/>
    <col min="15116" max="15116" width="5.42578125" style="73" customWidth="1"/>
    <col min="15117" max="15117" width="12" style="73" customWidth="1"/>
    <col min="15118" max="15118" width="14.42578125" style="73" customWidth="1"/>
    <col min="15119" max="15119" width="14.5703125" style="73" customWidth="1"/>
    <col min="15120" max="15123" width="0" style="73" hidden="1" customWidth="1"/>
    <col min="15124" max="15358" width="9.140625" style="73"/>
    <col min="15359" max="15359" width="14.5703125" style="73" customWidth="1"/>
    <col min="15360" max="15360" width="15.5703125" style="73" customWidth="1"/>
    <col min="15361" max="15361" width="11.85546875" style="73" customWidth="1"/>
    <col min="15362" max="15362" width="13.5703125" style="73" customWidth="1"/>
    <col min="15363" max="15363" width="10.5703125" style="73" customWidth="1"/>
    <col min="15364" max="15364" width="14" style="73" customWidth="1"/>
    <col min="15365" max="15365" width="11.42578125" style="73" customWidth="1"/>
    <col min="15366" max="15366" width="5.42578125" style="73" customWidth="1"/>
    <col min="15367" max="15367" width="12" style="73" customWidth="1"/>
    <col min="15368" max="15368" width="5.42578125" style="73" customWidth="1"/>
    <col min="15369" max="15369" width="12" style="73" customWidth="1"/>
    <col min="15370" max="15370" width="5.42578125" style="73" customWidth="1"/>
    <col min="15371" max="15371" width="12" style="73" customWidth="1"/>
    <col min="15372" max="15372" width="5.42578125" style="73" customWidth="1"/>
    <col min="15373" max="15373" width="12" style="73" customWidth="1"/>
    <col min="15374" max="15374" width="14.42578125" style="73" customWidth="1"/>
    <col min="15375" max="15375" width="14.5703125" style="73" customWidth="1"/>
    <col min="15376" max="15379" width="0" style="73" hidden="1" customWidth="1"/>
    <col min="15380" max="15614" width="9.140625" style="73"/>
    <col min="15615" max="15615" width="14.5703125" style="73" customWidth="1"/>
    <col min="15616" max="15616" width="15.5703125" style="73" customWidth="1"/>
    <col min="15617" max="15617" width="11.85546875" style="73" customWidth="1"/>
    <col min="15618" max="15618" width="13.5703125" style="73" customWidth="1"/>
    <col min="15619" max="15619" width="10.5703125" style="73" customWidth="1"/>
    <col min="15620" max="15620" width="14" style="73" customWidth="1"/>
    <col min="15621" max="15621" width="11.42578125" style="73" customWidth="1"/>
    <col min="15622" max="15622" width="5.42578125" style="73" customWidth="1"/>
    <col min="15623" max="15623" width="12" style="73" customWidth="1"/>
    <col min="15624" max="15624" width="5.42578125" style="73" customWidth="1"/>
    <col min="15625" max="15625" width="12" style="73" customWidth="1"/>
    <col min="15626" max="15626" width="5.42578125" style="73" customWidth="1"/>
    <col min="15627" max="15627" width="12" style="73" customWidth="1"/>
    <col min="15628" max="15628" width="5.42578125" style="73" customWidth="1"/>
    <col min="15629" max="15629" width="12" style="73" customWidth="1"/>
    <col min="15630" max="15630" width="14.42578125" style="73" customWidth="1"/>
    <col min="15631" max="15631" width="14.5703125" style="73" customWidth="1"/>
    <col min="15632" max="15635" width="0" style="73" hidden="1" customWidth="1"/>
    <col min="15636" max="15870" width="9.140625" style="73"/>
    <col min="15871" max="15871" width="14.5703125" style="73" customWidth="1"/>
    <col min="15872" max="15872" width="15.5703125" style="73" customWidth="1"/>
    <col min="15873" max="15873" width="11.85546875" style="73" customWidth="1"/>
    <col min="15874" max="15874" width="13.5703125" style="73" customWidth="1"/>
    <col min="15875" max="15875" width="10.5703125" style="73" customWidth="1"/>
    <col min="15876" max="15876" width="14" style="73" customWidth="1"/>
    <col min="15877" max="15877" width="11.42578125" style="73" customWidth="1"/>
    <col min="15878" max="15878" width="5.42578125" style="73" customWidth="1"/>
    <col min="15879" max="15879" width="12" style="73" customWidth="1"/>
    <col min="15880" max="15880" width="5.42578125" style="73" customWidth="1"/>
    <col min="15881" max="15881" width="12" style="73" customWidth="1"/>
    <col min="15882" max="15882" width="5.42578125" style="73" customWidth="1"/>
    <col min="15883" max="15883" width="12" style="73" customWidth="1"/>
    <col min="15884" max="15884" width="5.42578125" style="73" customWidth="1"/>
    <col min="15885" max="15885" width="12" style="73" customWidth="1"/>
    <col min="15886" max="15886" width="14.42578125" style="73" customWidth="1"/>
    <col min="15887" max="15887" width="14.5703125" style="73" customWidth="1"/>
    <col min="15888" max="15891" width="0" style="73" hidden="1" customWidth="1"/>
    <col min="15892" max="16126" width="9.140625" style="73"/>
    <col min="16127" max="16127" width="14.5703125" style="73" customWidth="1"/>
    <col min="16128" max="16128" width="15.5703125" style="73" customWidth="1"/>
    <col min="16129" max="16129" width="11.85546875" style="73" customWidth="1"/>
    <col min="16130" max="16130" width="13.5703125" style="73" customWidth="1"/>
    <col min="16131" max="16131" width="10.5703125" style="73" customWidth="1"/>
    <col min="16132" max="16132" width="14" style="73" customWidth="1"/>
    <col min="16133" max="16133" width="11.42578125" style="73" customWidth="1"/>
    <col min="16134" max="16134" width="5.42578125" style="73" customWidth="1"/>
    <col min="16135" max="16135" width="12" style="73" customWidth="1"/>
    <col min="16136" max="16136" width="5.42578125" style="73" customWidth="1"/>
    <col min="16137" max="16137" width="12" style="73" customWidth="1"/>
    <col min="16138" max="16138" width="5.42578125" style="73" customWidth="1"/>
    <col min="16139" max="16139" width="12" style="73" customWidth="1"/>
    <col min="16140" max="16140" width="5.42578125" style="73" customWidth="1"/>
    <col min="16141" max="16141" width="12" style="73" customWidth="1"/>
    <col min="16142" max="16142" width="14.42578125" style="73" customWidth="1"/>
    <col min="16143" max="16143" width="14.5703125" style="73" customWidth="1"/>
    <col min="16144" max="16147" width="0" style="73" hidden="1" customWidth="1"/>
    <col min="16148" max="16384" width="9.140625" style="73"/>
  </cols>
  <sheetData>
    <row r="1" spans="1:19" s="62" customFormat="1" ht="30" customHeight="1" x14ac:dyDescent="0.25">
      <c r="A1" s="61"/>
      <c r="B1" s="259"/>
      <c r="C1" s="259"/>
      <c r="D1" s="260" t="s">
        <v>92</v>
      </c>
      <c r="E1" s="260"/>
      <c r="F1" s="205" t="s">
        <v>95</v>
      </c>
      <c r="G1" s="205"/>
      <c r="H1" s="205"/>
      <c r="I1" s="206"/>
      <c r="J1" s="243"/>
      <c r="K1" s="244"/>
      <c r="L1" s="244"/>
      <c r="M1" s="244"/>
      <c r="N1" s="244"/>
      <c r="O1" s="245"/>
    </row>
    <row r="2" spans="1:19" s="62" customFormat="1" ht="30" customHeight="1" x14ac:dyDescent="0.25">
      <c r="A2" s="63" t="s">
        <v>63</v>
      </c>
      <c r="B2" s="261" t="s">
        <v>128</v>
      </c>
      <c r="C2" s="261"/>
      <c r="D2" s="262" t="s">
        <v>97</v>
      </c>
      <c r="E2" s="262"/>
      <c r="F2" s="207"/>
      <c r="G2" s="207"/>
      <c r="H2" s="207"/>
      <c r="I2" s="208"/>
      <c r="J2" s="246"/>
      <c r="K2" s="247"/>
      <c r="L2" s="247"/>
      <c r="M2" s="247"/>
      <c r="N2" s="247"/>
      <c r="O2" s="248"/>
    </row>
    <row r="3" spans="1:19" s="62" customFormat="1" ht="30" customHeight="1" x14ac:dyDescent="0.25">
      <c r="A3" s="64" t="s">
        <v>64</v>
      </c>
      <c r="B3" s="261" t="s">
        <v>122</v>
      </c>
      <c r="C3" s="261"/>
      <c r="D3" s="262" t="s">
        <v>65</v>
      </c>
      <c r="E3" s="262"/>
      <c r="F3" s="209"/>
      <c r="G3" s="209"/>
      <c r="H3" s="209"/>
      <c r="I3" s="210"/>
      <c r="J3" s="246"/>
      <c r="K3" s="247"/>
      <c r="L3" s="247"/>
      <c r="M3" s="247"/>
      <c r="N3" s="247"/>
      <c r="O3" s="248"/>
    </row>
    <row r="4" spans="1:19" s="62" customFormat="1" ht="30" customHeight="1" thickBot="1" x14ac:dyDescent="0.3">
      <c r="A4" s="65" t="s">
        <v>66</v>
      </c>
      <c r="B4" s="263" t="s">
        <v>126</v>
      </c>
      <c r="C4" s="263"/>
      <c r="D4" s="264" t="s">
        <v>67</v>
      </c>
      <c r="E4" s="264"/>
      <c r="F4" s="211"/>
      <c r="G4" s="211"/>
      <c r="H4" s="211"/>
      <c r="I4" s="212"/>
      <c r="J4" s="249"/>
      <c r="K4" s="250"/>
      <c r="L4" s="250"/>
      <c r="M4" s="250"/>
      <c r="N4" s="250"/>
      <c r="O4" s="251"/>
    </row>
    <row r="5" spans="1:19" s="69" customFormat="1" ht="16.5" thickBot="1" x14ac:dyDescent="0.3">
      <c r="A5" s="66"/>
      <c r="B5" s="66"/>
      <c r="C5" s="67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68"/>
      <c r="R5" s="70"/>
      <c r="S5" s="71"/>
    </row>
    <row r="6" spans="1:19" x14ac:dyDescent="0.25">
      <c r="A6" s="213" t="s">
        <v>68</v>
      </c>
      <c r="B6" s="214"/>
      <c r="C6" s="215"/>
      <c r="D6" s="225">
        <v>43725</v>
      </c>
      <c r="E6" s="226"/>
      <c r="F6" s="225">
        <v>43726</v>
      </c>
      <c r="G6" s="226"/>
      <c r="H6" s="225">
        <v>43727</v>
      </c>
      <c r="I6" s="226"/>
      <c r="J6" s="225">
        <v>43728</v>
      </c>
      <c r="K6" s="226"/>
      <c r="L6" s="199" t="s">
        <v>69</v>
      </c>
      <c r="M6" s="200"/>
      <c r="N6" s="199" t="s">
        <v>101</v>
      </c>
      <c r="O6" s="200"/>
      <c r="R6" s="70"/>
      <c r="S6" s="70"/>
    </row>
    <row r="7" spans="1:19" s="69" customFormat="1" ht="32.25" thickBot="1" x14ac:dyDescent="0.3">
      <c r="A7" s="216"/>
      <c r="B7" s="217"/>
      <c r="C7" s="217"/>
      <c r="D7" s="74" t="s">
        <v>70</v>
      </c>
      <c r="E7" s="75" t="s">
        <v>71</v>
      </c>
      <c r="F7" s="74" t="s">
        <v>70</v>
      </c>
      <c r="G7" s="75" t="s">
        <v>71</v>
      </c>
      <c r="H7" s="74" t="s">
        <v>70</v>
      </c>
      <c r="I7" s="75" t="s">
        <v>71</v>
      </c>
      <c r="J7" s="74" t="s">
        <v>70</v>
      </c>
      <c r="K7" s="75" t="s">
        <v>71</v>
      </c>
      <c r="L7" s="201"/>
      <c r="M7" s="202"/>
      <c r="N7" s="201"/>
      <c r="O7" s="202"/>
      <c r="P7" s="68"/>
      <c r="R7" s="70"/>
      <c r="S7" s="70"/>
    </row>
    <row r="8" spans="1:19" ht="18.75" thickTop="1" x14ac:dyDescent="0.25">
      <c r="A8" s="1" t="s">
        <v>0</v>
      </c>
      <c r="B8" s="2" t="s">
        <v>1</v>
      </c>
      <c r="C8" s="3" t="s">
        <v>2</v>
      </c>
      <c r="D8" s="14"/>
      <c r="E8" s="15"/>
      <c r="F8" s="16"/>
      <c r="G8" s="15"/>
      <c r="H8" s="16"/>
      <c r="I8" s="15"/>
      <c r="J8" s="16"/>
      <c r="K8" s="17"/>
      <c r="L8" s="267"/>
      <c r="M8" s="268"/>
      <c r="N8" s="203" t="s">
        <v>102</v>
      </c>
      <c r="O8" s="204"/>
    </row>
    <row r="9" spans="1:19" x14ac:dyDescent="0.25">
      <c r="A9" s="18" t="s">
        <v>53</v>
      </c>
      <c r="B9" s="19" t="s">
        <v>12</v>
      </c>
      <c r="C9" s="20">
        <v>30</v>
      </c>
      <c r="D9" s="146"/>
      <c r="E9" s="22"/>
      <c r="F9" s="23">
        <v>1</v>
      </c>
      <c r="G9" s="138"/>
      <c r="H9" s="23">
        <v>1</v>
      </c>
      <c r="I9" s="138"/>
      <c r="J9" s="23">
        <v>1</v>
      </c>
      <c r="K9" s="139"/>
      <c r="L9" s="265" t="s">
        <v>12</v>
      </c>
      <c r="M9" s="266"/>
      <c r="N9" s="182"/>
      <c r="O9" s="183"/>
    </row>
    <row r="10" spans="1:19" x14ac:dyDescent="0.25">
      <c r="A10" s="18" t="s">
        <v>54</v>
      </c>
      <c r="B10" s="19" t="s">
        <v>12</v>
      </c>
      <c r="C10" s="26">
        <v>30</v>
      </c>
      <c r="D10" s="146"/>
      <c r="E10" s="22"/>
      <c r="F10" s="23">
        <v>1</v>
      </c>
      <c r="G10" s="138"/>
      <c r="H10" s="23">
        <v>1</v>
      </c>
      <c r="I10" s="138"/>
      <c r="J10" s="23">
        <v>1</v>
      </c>
      <c r="K10" s="139"/>
      <c r="L10" s="265" t="s">
        <v>12</v>
      </c>
      <c r="M10" s="266"/>
      <c r="N10" s="182"/>
      <c r="O10" s="183"/>
    </row>
    <row r="11" spans="1:19" x14ac:dyDescent="0.25">
      <c r="A11" s="18" t="s">
        <v>55</v>
      </c>
      <c r="B11" s="19" t="s">
        <v>12</v>
      </c>
      <c r="C11" s="26">
        <v>30</v>
      </c>
      <c r="D11" s="146"/>
      <c r="E11" s="22"/>
      <c r="F11" s="147"/>
      <c r="G11" s="22"/>
      <c r="H11" s="23">
        <v>1</v>
      </c>
      <c r="I11" s="138"/>
      <c r="J11" s="23">
        <v>1</v>
      </c>
      <c r="K11" s="139"/>
      <c r="L11" s="265" t="s">
        <v>12</v>
      </c>
      <c r="M11" s="266"/>
      <c r="N11" s="182"/>
      <c r="O11" s="183"/>
    </row>
    <row r="12" spans="1:19" ht="36" customHeight="1" x14ac:dyDescent="0.25">
      <c r="A12" s="18" t="s">
        <v>51</v>
      </c>
      <c r="B12" s="19" t="s">
        <v>52</v>
      </c>
      <c r="C12" s="26">
        <v>10</v>
      </c>
      <c r="D12" s="146"/>
      <c r="E12" s="22"/>
      <c r="F12" s="23">
        <v>1</v>
      </c>
      <c r="G12" s="138"/>
      <c r="H12" s="23">
        <v>1</v>
      </c>
      <c r="I12" s="138"/>
      <c r="J12" s="23">
        <v>1</v>
      </c>
      <c r="K12" s="139"/>
      <c r="L12" s="265" t="s">
        <v>118</v>
      </c>
      <c r="M12" s="266"/>
      <c r="N12" s="182"/>
      <c r="O12" s="183"/>
    </row>
    <row r="13" spans="1:19" ht="41.45" customHeight="1" x14ac:dyDescent="0.25">
      <c r="A13" s="18" t="s">
        <v>47</v>
      </c>
      <c r="B13" s="19" t="s">
        <v>15</v>
      </c>
      <c r="C13" s="26">
        <v>10</v>
      </c>
      <c r="D13" s="146"/>
      <c r="E13" s="22"/>
      <c r="F13" s="23">
        <v>1</v>
      </c>
      <c r="G13" s="138"/>
      <c r="H13" s="23">
        <v>1</v>
      </c>
      <c r="I13" s="138"/>
      <c r="J13" s="23">
        <v>1</v>
      </c>
      <c r="K13" s="139"/>
      <c r="L13" s="265" t="s">
        <v>105</v>
      </c>
      <c r="M13" s="266"/>
      <c r="N13" s="182"/>
      <c r="O13" s="183"/>
    </row>
    <row r="14" spans="1:19" x14ac:dyDescent="0.25">
      <c r="A14" s="18" t="s">
        <v>47</v>
      </c>
      <c r="B14" s="19" t="s">
        <v>11</v>
      </c>
      <c r="C14" s="26">
        <v>90</v>
      </c>
      <c r="D14" s="146"/>
      <c r="E14" s="22"/>
      <c r="F14" s="23">
        <v>1</v>
      </c>
      <c r="G14" s="138"/>
      <c r="H14" s="23">
        <v>1</v>
      </c>
      <c r="I14" s="138"/>
      <c r="J14" s="23">
        <v>1</v>
      </c>
      <c r="K14" s="139"/>
      <c r="L14" s="265" t="s">
        <v>119</v>
      </c>
      <c r="M14" s="266"/>
      <c r="N14" s="192"/>
      <c r="O14" s="193"/>
    </row>
    <row r="15" spans="1:19" ht="14.45" hidden="1" customHeight="1" x14ac:dyDescent="0.25">
      <c r="A15" s="18"/>
      <c r="B15" s="19"/>
      <c r="C15" s="26"/>
      <c r="D15" s="146"/>
      <c r="E15" s="22"/>
      <c r="F15" s="23"/>
      <c r="G15" s="138"/>
      <c r="H15" s="23"/>
      <c r="I15" s="138"/>
      <c r="J15" s="23"/>
      <c r="K15" s="139"/>
      <c r="L15" s="265"/>
      <c r="M15" s="266"/>
      <c r="N15" s="192"/>
      <c r="O15" s="193"/>
    </row>
    <row r="16" spans="1:19" hidden="1" x14ac:dyDescent="0.25">
      <c r="A16" s="18"/>
      <c r="B16" s="19"/>
      <c r="C16" s="26"/>
      <c r="D16" s="21"/>
      <c r="E16" s="138"/>
      <c r="F16" s="23"/>
      <c r="G16" s="138"/>
      <c r="H16" s="23"/>
      <c r="I16" s="138"/>
      <c r="J16" s="23"/>
      <c r="K16" s="139"/>
      <c r="L16" s="265"/>
      <c r="M16" s="266"/>
      <c r="N16" s="192"/>
      <c r="O16" s="193"/>
    </row>
    <row r="17" spans="1:20" hidden="1" x14ac:dyDescent="0.25">
      <c r="A17" s="18"/>
      <c r="B17" s="19"/>
      <c r="C17" s="26"/>
      <c r="D17" s="21"/>
      <c r="E17" s="138"/>
      <c r="F17" s="23"/>
      <c r="G17" s="138"/>
      <c r="H17" s="23"/>
      <c r="I17" s="138"/>
      <c r="J17" s="23"/>
      <c r="K17" s="139"/>
      <c r="L17" s="265"/>
      <c r="M17" s="266"/>
      <c r="N17" s="192"/>
      <c r="O17" s="193"/>
    </row>
    <row r="18" spans="1:20" hidden="1" x14ac:dyDescent="0.25">
      <c r="A18" s="18"/>
      <c r="B18" s="19"/>
      <c r="C18" s="26"/>
      <c r="D18" s="21"/>
      <c r="E18" s="138"/>
      <c r="F18" s="23"/>
      <c r="G18" s="138"/>
      <c r="H18" s="23"/>
      <c r="I18" s="138"/>
      <c r="J18" s="23"/>
      <c r="K18" s="139"/>
      <c r="L18" s="265"/>
      <c r="M18" s="266"/>
      <c r="N18" s="192"/>
      <c r="O18" s="193"/>
    </row>
    <row r="19" spans="1:20" hidden="1" x14ac:dyDescent="0.25">
      <c r="A19" s="18"/>
      <c r="B19" s="19"/>
      <c r="C19" s="26"/>
      <c r="D19" s="21"/>
      <c r="E19" s="138"/>
      <c r="F19" s="23"/>
      <c r="G19" s="138"/>
      <c r="H19" s="23"/>
      <c r="I19" s="138"/>
      <c r="J19" s="23"/>
      <c r="K19" s="139"/>
      <c r="L19" s="265"/>
      <c r="M19" s="266"/>
      <c r="N19" s="192"/>
      <c r="O19" s="193"/>
    </row>
    <row r="20" spans="1:20" hidden="1" x14ac:dyDescent="0.25">
      <c r="A20" s="18"/>
      <c r="B20" s="19"/>
      <c r="C20" s="26"/>
      <c r="D20" s="21"/>
      <c r="E20" s="138"/>
      <c r="F20" s="23"/>
      <c r="G20" s="138"/>
      <c r="H20" s="23"/>
      <c r="I20" s="138"/>
      <c r="J20" s="23"/>
      <c r="K20" s="139"/>
      <c r="L20" s="269"/>
      <c r="M20" s="270"/>
      <c r="N20" s="194"/>
      <c r="O20" s="195"/>
    </row>
    <row r="21" spans="1:20" s="84" customFormat="1" ht="16.5" thickBot="1" x14ac:dyDescent="0.3">
      <c r="A21" s="77"/>
      <c r="B21" s="78"/>
      <c r="C21" s="79" t="s">
        <v>72</v>
      </c>
      <c r="D21" s="80"/>
      <c r="E21" s="81"/>
      <c r="F21" s="82"/>
      <c r="G21" s="81"/>
      <c r="H21" s="82"/>
      <c r="I21" s="81"/>
      <c r="J21" s="82"/>
      <c r="K21" s="81"/>
      <c r="L21" s="168"/>
      <c r="M21" s="169"/>
      <c r="N21" s="168"/>
      <c r="O21" s="169"/>
      <c r="P21" s="83"/>
      <c r="R21" s="71"/>
      <c r="S21" s="71"/>
      <c r="T21" s="73"/>
    </row>
    <row r="22" spans="1:20" s="84" customFormat="1" ht="16.5" thickBot="1" x14ac:dyDescent="0.3">
      <c r="A22" s="85"/>
      <c r="B22" s="85"/>
      <c r="C22" s="86"/>
      <c r="D22" s="87"/>
      <c r="E22" s="88"/>
      <c r="F22" s="87"/>
      <c r="G22" s="88"/>
      <c r="H22" s="87"/>
      <c r="I22" s="88"/>
      <c r="J22" s="87"/>
      <c r="K22" s="88"/>
      <c r="L22" s="87"/>
      <c r="M22" s="88"/>
      <c r="N22" s="87"/>
      <c r="O22" s="88"/>
      <c r="P22" s="83"/>
      <c r="R22" s="71"/>
      <c r="S22" s="71"/>
    </row>
    <row r="23" spans="1:20" ht="15.6" customHeight="1" x14ac:dyDescent="0.25">
      <c r="A23" s="220" t="s">
        <v>73</v>
      </c>
      <c r="B23" s="221"/>
      <c r="C23" s="222"/>
      <c r="D23" s="218">
        <v>43725</v>
      </c>
      <c r="E23" s="219"/>
      <c r="F23" s="218">
        <v>43726</v>
      </c>
      <c r="G23" s="219"/>
      <c r="H23" s="218">
        <v>43727</v>
      </c>
      <c r="I23" s="219"/>
      <c r="J23" s="218">
        <v>43728</v>
      </c>
      <c r="K23" s="219"/>
      <c r="L23" s="170" t="str">
        <f>L6</f>
        <v>Customer Notes</v>
      </c>
      <c r="M23" s="171"/>
      <c r="N23" s="170" t="s">
        <v>101</v>
      </c>
      <c r="O23" s="171"/>
    </row>
    <row r="24" spans="1:20" s="69" customFormat="1" ht="32.25" thickBot="1" x14ac:dyDescent="0.3">
      <c r="A24" s="223"/>
      <c r="B24" s="224"/>
      <c r="C24" s="224"/>
      <c r="D24" s="74" t="s">
        <v>70</v>
      </c>
      <c r="E24" s="75" t="s">
        <v>71</v>
      </c>
      <c r="F24" s="74" t="s">
        <v>70</v>
      </c>
      <c r="G24" s="75" t="s">
        <v>71</v>
      </c>
      <c r="H24" s="74" t="s">
        <v>70</v>
      </c>
      <c r="I24" s="75" t="s">
        <v>71</v>
      </c>
      <c r="J24" s="74" t="s">
        <v>70</v>
      </c>
      <c r="K24" s="75" t="s">
        <v>71</v>
      </c>
      <c r="L24" s="172"/>
      <c r="M24" s="173"/>
      <c r="N24" s="172"/>
      <c r="O24" s="173"/>
      <c r="P24" s="68"/>
      <c r="R24" s="71"/>
      <c r="S24" s="71"/>
    </row>
    <row r="25" spans="1:20" ht="18.75" thickTop="1" x14ac:dyDescent="0.25">
      <c r="A25" s="89" t="s">
        <v>3</v>
      </c>
      <c r="B25" s="90" t="s">
        <v>4</v>
      </c>
      <c r="C25" s="91" t="s">
        <v>5</v>
      </c>
      <c r="D25" s="14"/>
      <c r="E25" s="15"/>
      <c r="F25" s="16"/>
      <c r="G25" s="15"/>
      <c r="H25" s="16"/>
      <c r="I25" s="15"/>
      <c r="J25" s="16"/>
      <c r="K25" s="17"/>
      <c r="L25" s="267"/>
      <c r="M25" s="268"/>
      <c r="N25" s="196"/>
      <c r="O25" s="197"/>
    </row>
    <row r="26" spans="1:20" ht="35.1" customHeight="1" x14ac:dyDescent="0.25">
      <c r="A26" s="18" t="s">
        <v>36</v>
      </c>
      <c r="B26" s="19" t="s">
        <v>82</v>
      </c>
      <c r="C26" s="20"/>
      <c r="D26" s="21"/>
      <c r="E26" s="22"/>
      <c r="F26" s="23">
        <v>70</v>
      </c>
      <c r="G26" s="138"/>
      <c r="H26" s="23">
        <v>90</v>
      </c>
      <c r="I26" s="138"/>
      <c r="J26" s="23">
        <v>85</v>
      </c>
      <c r="K26" s="139"/>
      <c r="L26" s="265" t="s">
        <v>106</v>
      </c>
      <c r="M26" s="266"/>
      <c r="N26" s="182"/>
      <c r="O26" s="183"/>
    </row>
    <row r="27" spans="1:20" ht="41.45" customHeight="1" x14ac:dyDescent="0.25">
      <c r="A27" s="18" t="s">
        <v>37</v>
      </c>
      <c r="B27" s="19" t="s">
        <v>38</v>
      </c>
      <c r="C27" s="26"/>
      <c r="D27" s="21"/>
      <c r="E27" s="24"/>
      <c r="F27" s="23">
        <v>70</v>
      </c>
      <c r="G27" s="138"/>
      <c r="H27" s="23">
        <v>90</v>
      </c>
      <c r="I27" s="138"/>
      <c r="J27" s="23">
        <v>85</v>
      </c>
      <c r="K27" s="139"/>
      <c r="L27" s="265" t="s">
        <v>106</v>
      </c>
      <c r="M27" s="266"/>
      <c r="N27" s="182"/>
      <c r="O27" s="183"/>
    </row>
    <row r="28" spans="1:20" ht="111.95" customHeight="1" x14ac:dyDescent="0.25">
      <c r="A28" s="18" t="s">
        <v>42</v>
      </c>
      <c r="B28" s="19" t="s">
        <v>84</v>
      </c>
      <c r="C28" s="26"/>
      <c r="D28" s="21"/>
      <c r="E28" s="24"/>
      <c r="F28" s="23">
        <v>70</v>
      </c>
      <c r="G28" s="138"/>
      <c r="H28" s="23">
        <v>90</v>
      </c>
      <c r="I28" s="138"/>
      <c r="J28" s="23">
        <v>85</v>
      </c>
      <c r="K28" s="139"/>
      <c r="L28" s="265" t="s">
        <v>107</v>
      </c>
      <c r="M28" s="266"/>
      <c r="N28" s="184"/>
      <c r="O28" s="185"/>
    </row>
    <row r="29" spans="1:20" ht="66.95" customHeight="1" x14ac:dyDescent="0.25">
      <c r="A29" s="18" t="s">
        <v>81</v>
      </c>
      <c r="B29" s="19" t="s">
        <v>40</v>
      </c>
      <c r="C29" s="55"/>
      <c r="D29" s="21"/>
      <c r="E29" s="24"/>
      <c r="F29" s="23">
        <v>70</v>
      </c>
      <c r="G29" s="138"/>
      <c r="H29" s="23">
        <v>90</v>
      </c>
      <c r="I29" s="138"/>
      <c r="J29" s="23">
        <v>85</v>
      </c>
      <c r="K29" s="139"/>
      <c r="L29" s="265" t="s">
        <v>115</v>
      </c>
      <c r="M29" s="266"/>
      <c r="N29" s="190"/>
      <c r="O29" s="191"/>
    </row>
    <row r="30" spans="1:20" ht="69.599999999999994" customHeight="1" x14ac:dyDescent="0.25">
      <c r="A30" s="18" t="s">
        <v>47</v>
      </c>
      <c r="B30" s="19"/>
      <c r="C30" s="55"/>
      <c r="D30" s="21"/>
      <c r="E30" s="24"/>
      <c r="F30" s="23">
        <v>70</v>
      </c>
      <c r="G30" s="24"/>
      <c r="H30" s="23">
        <v>90</v>
      </c>
      <c r="I30" s="24"/>
      <c r="J30" s="23">
        <v>85</v>
      </c>
      <c r="K30" s="27"/>
      <c r="L30" s="265" t="s">
        <v>125</v>
      </c>
      <c r="M30" s="266"/>
      <c r="N30" s="192"/>
      <c r="O30" s="193"/>
    </row>
    <row r="31" spans="1:20" ht="48.6" hidden="1" customHeight="1" x14ac:dyDescent="0.25">
      <c r="A31" s="18"/>
      <c r="B31" s="19"/>
      <c r="C31" s="55"/>
      <c r="D31" s="21"/>
      <c r="E31" s="24"/>
      <c r="F31" s="23"/>
      <c r="G31" s="24"/>
      <c r="H31" s="23"/>
      <c r="I31" s="24"/>
      <c r="J31" s="23"/>
      <c r="K31" s="27"/>
      <c r="L31" s="265"/>
      <c r="M31" s="266"/>
      <c r="N31" s="192"/>
      <c r="O31" s="193"/>
    </row>
    <row r="32" spans="1:20" ht="48.6" hidden="1" customHeight="1" x14ac:dyDescent="0.25">
      <c r="A32" s="18"/>
      <c r="B32" s="19"/>
      <c r="C32" s="55"/>
      <c r="D32" s="21"/>
      <c r="E32" s="24"/>
      <c r="F32" s="23"/>
      <c r="G32" s="24"/>
      <c r="H32" s="23"/>
      <c r="I32" s="24"/>
      <c r="J32" s="23"/>
      <c r="K32" s="27"/>
      <c r="L32" s="269"/>
      <c r="M32" s="270"/>
      <c r="N32" s="194"/>
      <c r="O32" s="195"/>
    </row>
    <row r="33" spans="1:20" s="84" customFormat="1" ht="16.5" thickBot="1" x14ac:dyDescent="0.3">
      <c r="A33" s="92"/>
      <c r="B33" s="93"/>
      <c r="C33" s="94" t="s">
        <v>74</v>
      </c>
      <c r="D33" s="80"/>
      <c r="E33" s="81"/>
      <c r="F33" s="82"/>
      <c r="G33" s="81">
        <f>F30*G30</f>
        <v>0</v>
      </c>
      <c r="H33" s="82"/>
      <c r="I33" s="81">
        <f>H30*I30</f>
        <v>0</v>
      </c>
      <c r="J33" s="82"/>
      <c r="K33" s="81">
        <f>J30*K30</f>
        <v>0</v>
      </c>
      <c r="L33" s="168"/>
      <c r="M33" s="169"/>
      <c r="N33" s="168"/>
      <c r="O33" s="169"/>
      <c r="P33" s="83"/>
      <c r="Q33" s="73"/>
      <c r="R33" s="71"/>
      <c r="S33" s="71"/>
      <c r="T33" s="73"/>
    </row>
    <row r="34" spans="1:20" s="84" customFormat="1" ht="15.95" customHeight="1" thickBot="1" x14ac:dyDescent="0.3">
      <c r="A34" s="279" t="s">
        <v>124</v>
      </c>
      <c r="B34" s="280"/>
      <c r="C34" s="281"/>
      <c r="D34" s="80"/>
      <c r="E34" s="81"/>
      <c r="F34" s="82"/>
      <c r="G34" s="81">
        <f>G33*1</f>
        <v>0</v>
      </c>
      <c r="H34" s="82"/>
      <c r="I34" s="81">
        <f>I33*1</f>
        <v>0</v>
      </c>
      <c r="J34" s="82"/>
      <c r="K34" s="81">
        <f>K33*1</f>
        <v>0</v>
      </c>
      <c r="L34" s="168"/>
      <c r="M34" s="169"/>
      <c r="N34" s="168">
        <f>SUM(D34:K34)</f>
        <v>0</v>
      </c>
      <c r="O34" s="169"/>
      <c r="P34" s="83"/>
      <c r="Q34" s="73"/>
      <c r="R34" s="71"/>
      <c r="S34" s="71"/>
      <c r="T34" s="73"/>
    </row>
    <row r="35" spans="1:20" s="84" customFormat="1" ht="16.5" thickBot="1" x14ac:dyDescent="0.3">
      <c r="A35" s="95"/>
      <c r="B35" s="95"/>
      <c r="C35" s="96"/>
      <c r="D35" s="87"/>
      <c r="E35" s="88"/>
      <c r="F35" s="87"/>
      <c r="G35" s="88"/>
      <c r="H35" s="87"/>
      <c r="I35" s="88"/>
      <c r="J35" s="87"/>
      <c r="K35" s="88"/>
      <c r="L35" s="87"/>
      <c r="M35" s="88"/>
      <c r="N35" s="87"/>
      <c r="O35" s="88"/>
      <c r="P35" s="83"/>
      <c r="R35" s="71"/>
      <c r="S35" s="71"/>
    </row>
    <row r="36" spans="1:20" ht="15.6" customHeight="1" x14ac:dyDescent="0.25">
      <c r="A36" s="213" t="s">
        <v>75</v>
      </c>
      <c r="B36" s="214"/>
      <c r="C36" s="215"/>
      <c r="D36" s="218">
        <v>43725</v>
      </c>
      <c r="E36" s="219"/>
      <c r="F36" s="218">
        <v>43726</v>
      </c>
      <c r="G36" s="219"/>
      <c r="H36" s="218">
        <v>43727</v>
      </c>
      <c r="I36" s="219"/>
      <c r="J36" s="218">
        <v>43728</v>
      </c>
      <c r="K36" s="219"/>
      <c r="L36" s="170" t="str">
        <f>L6</f>
        <v>Customer Notes</v>
      </c>
      <c r="M36" s="171"/>
      <c r="N36" s="170" t="s">
        <v>101</v>
      </c>
      <c r="O36" s="171"/>
    </row>
    <row r="37" spans="1:20" s="69" customFormat="1" ht="32.25" thickBot="1" x14ac:dyDescent="0.3">
      <c r="A37" s="216"/>
      <c r="B37" s="217"/>
      <c r="C37" s="217"/>
      <c r="D37" s="74" t="s">
        <v>70</v>
      </c>
      <c r="E37" s="75" t="s">
        <v>71</v>
      </c>
      <c r="F37" s="74" t="s">
        <v>70</v>
      </c>
      <c r="G37" s="75" t="s">
        <v>71</v>
      </c>
      <c r="H37" s="74" t="s">
        <v>70</v>
      </c>
      <c r="I37" s="75" t="s">
        <v>71</v>
      </c>
      <c r="J37" s="74" t="s">
        <v>70</v>
      </c>
      <c r="K37" s="75" t="s">
        <v>71</v>
      </c>
      <c r="L37" s="172"/>
      <c r="M37" s="173"/>
      <c r="N37" s="172"/>
      <c r="O37" s="173"/>
      <c r="P37" s="68"/>
      <c r="R37" s="71"/>
      <c r="S37" s="71"/>
    </row>
    <row r="38" spans="1:20" ht="18.75" thickTop="1" x14ac:dyDescent="0.25">
      <c r="A38" s="1" t="s">
        <v>4</v>
      </c>
      <c r="B38" s="97"/>
      <c r="C38" s="98"/>
      <c r="D38" s="14"/>
      <c r="E38" s="15"/>
      <c r="F38" s="16"/>
      <c r="G38" s="15"/>
      <c r="H38" s="16"/>
      <c r="I38" s="15"/>
      <c r="J38" s="16"/>
      <c r="K38" s="17"/>
      <c r="L38" s="271"/>
      <c r="M38" s="272"/>
      <c r="N38" s="186"/>
      <c r="O38" s="187"/>
    </row>
    <row r="39" spans="1:20" ht="14.45" customHeight="1" x14ac:dyDescent="0.25">
      <c r="A39" s="28" t="s">
        <v>48</v>
      </c>
      <c r="B39" s="29"/>
      <c r="C39" s="56"/>
      <c r="D39" s="21">
        <v>18</v>
      </c>
      <c r="E39" s="138"/>
      <c r="F39" s="23">
        <v>45</v>
      </c>
      <c r="G39" s="138"/>
      <c r="H39" s="23">
        <v>50</v>
      </c>
      <c r="I39" s="138"/>
      <c r="J39" s="147"/>
      <c r="K39" s="25"/>
      <c r="L39" s="273"/>
      <c r="M39" s="274"/>
      <c r="N39" s="188"/>
      <c r="O39" s="189"/>
    </row>
    <row r="40" spans="1:20" ht="14.1" hidden="1" customHeight="1" x14ac:dyDescent="0.25">
      <c r="A40" s="28"/>
      <c r="B40" s="30"/>
      <c r="C40" s="57"/>
      <c r="D40" s="31"/>
      <c r="E40" s="32"/>
      <c r="F40" s="33"/>
      <c r="G40" s="32"/>
      <c r="H40" s="33"/>
      <c r="I40" s="32"/>
      <c r="J40" s="33"/>
      <c r="K40" s="34"/>
      <c r="L40" s="273"/>
      <c r="M40" s="274"/>
      <c r="N40" s="125"/>
      <c r="O40" s="126"/>
    </row>
    <row r="41" spans="1:20" hidden="1" x14ac:dyDescent="0.25">
      <c r="A41" s="28"/>
      <c r="B41" s="58"/>
      <c r="C41" s="59"/>
      <c r="D41" s="35"/>
      <c r="E41" s="36"/>
      <c r="F41" s="37"/>
      <c r="G41" s="36"/>
      <c r="H41" s="37"/>
      <c r="I41" s="36"/>
      <c r="J41" s="37"/>
      <c r="K41" s="38"/>
      <c r="L41" s="275"/>
      <c r="M41" s="276"/>
      <c r="N41" s="127"/>
      <c r="O41" s="128"/>
    </row>
    <row r="42" spans="1:20" s="84" customFormat="1" ht="16.5" thickBot="1" x14ac:dyDescent="0.3">
      <c r="A42" s="99"/>
      <c r="B42" s="94"/>
      <c r="C42" s="100" t="s">
        <v>76</v>
      </c>
      <c r="D42" s="80"/>
      <c r="E42" s="81">
        <f>D39*E39</f>
        <v>0</v>
      </c>
      <c r="F42" s="82"/>
      <c r="G42" s="81">
        <f>F39*G39</f>
        <v>0</v>
      </c>
      <c r="H42" s="82"/>
      <c r="I42" s="81">
        <f>H39*I39</f>
        <v>0</v>
      </c>
      <c r="J42" s="82"/>
      <c r="K42" s="81"/>
      <c r="L42" s="168"/>
      <c r="M42" s="169"/>
      <c r="N42" s="168">
        <f>SUM(D42:K42)</f>
        <v>0</v>
      </c>
      <c r="O42" s="169"/>
      <c r="P42" s="83"/>
      <c r="R42" s="71"/>
      <c r="S42" s="71"/>
      <c r="T42" s="73"/>
    </row>
    <row r="43" spans="1:20" s="84" customFormat="1" ht="16.5" thickBot="1" x14ac:dyDescent="0.3">
      <c r="A43" s="95"/>
      <c r="B43" s="95"/>
      <c r="C43" s="96"/>
      <c r="D43" s="87"/>
      <c r="E43" s="88"/>
      <c r="F43" s="87"/>
      <c r="G43" s="88"/>
      <c r="H43" s="87"/>
      <c r="I43" s="88"/>
      <c r="J43" s="87"/>
      <c r="K43" s="88"/>
      <c r="L43" s="87"/>
      <c r="M43" s="88"/>
      <c r="N43" s="87"/>
      <c r="O43" s="88"/>
      <c r="P43" s="83"/>
      <c r="R43" s="71"/>
      <c r="S43" s="71"/>
    </row>
    <row r="44" spans="1:20" ht="15.6" customHeight="1" x14ac:dyDescent="0.25">
      <c r="A44" s="252" t="s">
        <v>77</v>
      </c>
      <c r="B44" s="253"/>
      <c r="C44" s="215"/>
      <c r="D44" s="218">
        <v>43725</v>
      </c>
      <c r="E44" s="219"/>
      <c r="F44" s="218">
        <v>43726</v>
      </c>
      <c r="G44" s="219"/>
      <c r="H44" s="218">
        <v>43727</v>
      </c>
      <c r="I44" s="219"/>
      <c r="J44" s="218">
        <v>43728</v>
      </c>
      <c r="K44" s="254"/>
      <c r="L44" s="170" t="str">
        <f>L6</f>
        <v>Customer Notes</v>
      </c>
      <c r="M44" s="171"/>
      <c r="N44" s="170" t="s">
        <v>101</v>
      </c>
      <c r="O44" s="171"/>
    </row>
    <row r="45" spans="1:20" s="69" customFormat="1" ht="32.25" thickBot="1" x14ac:dyDescent="0.3">
      <c r="A45" s="216"/>
      <c r="B45" s="217"/>
      <c r="C45" s="217"/>
      <c r="D45" s="74" t="s">
        <v>70</v>
      </c>
      <c r="E45" s="75" t="s">
        <v>71</v>
      </c>
      <c r="F45" s="74" t="s">
        <v>70</v>
      </c>
      <c r="G45" s="75" t="s">
        <v>71</v>
      </c>
      <c r="H45" s="74" t="s">
        <v>70</v>
      </c>
      <c r="I45" s="75" t="s">
        <v>71</v>
      </c>
      <c r="J45" s="74" t="s">
        <v>70</v>
      </c>
      <c r="K45" s="101" t="s">
        <v>71</v>
      </c>
      <c r="L45" s="172"/>
      <c r="M45" s="173"/>
      <c r="N45" s="172"/>
      <c r="O45" s="173"/>
      <c r="P45" s="68"/>
      <c r="R45" s="71"/>
      <c r="S45" s="71"/>
    </row>
    <row r="46" spans="1:20" ht="18.75" thickTop="1" x14ac:dyDescent="0.25">
      <c r="A46" s="1" t="s">
        <v>6</v>
      </c>
      <c r="B46" s="102"/>
      <c r="C46" s="103" t="s">
        <v>7</v>
      </c>
      <c r="D46" s="14"/>
      <c r="E46" s="15"/>
      <c r="F46" s="16"/>
      <c r="G46" s="15"/>
      <c r="H46" s="16"/>
      <c r="I46" s="15"/>
      <c r="J46" s="16"/>
      <c r="K46" s="60"/>
      <c r="L46" s="277"/>
      <c r="M46" s="278"/>
      <c r="N46" s="164"/>
      <c r="O46" s="165"/>
    </row>
    <row r="47" spans="1:20" ht="123.6" customHeight="1" x14ac:dyDescent="0.25">
      <c r="A47" s="257" t="s">
        <v>25</v>
      </c>
      <c r="B47" s="258"/>
      <c r="C47" s="40" t="s">
        <v>34</v>
      </c>
      <c r="D47" s="21"/>
      <c r="E47" s="24"/>
      <c r="F47" s="23">
        <v>1</v>
      </c>
      <c r="G47" s="24"/>
      <c r="H47" s="23">
        <v>1</v>
      </c>
      <c r="I47" s="24"/>
      <c r="J47" s="23">
        <v>1</v>
      </c>
      <c r="K47" s="41"/>
      <c r="L47" s="180" t="s">
        <v>116</v>
      </c>
      <c r="M47" s="181"/>
      <c r="N47" s="166"/>
      <c r="O47" s="167"/>
    </row>
    <row r="48" spans="1:20" x14ac:dyDescent="0.25">
      <c r="A48" s="178" t="s">
        <v>47</v>
      </c>
      <c r="B48" s="179"/>
      <c r="C48" s="40" t="s">
        <v>34</v>
      </c>
      <c r="D48" s="21"/>
      <c r="E48" s="24"/>
      <c r="F48" s="23">
        <v>1</v>
      </c>
      <c r="G48" s="24">
        <v>0</v>
      </c>
      <c r="H48" s="23">
        <v>1</v>
      </c>
      <c r="I48" s="24">
        <v>0</v>
      </c>
      <c r="J48" s="23">
        <v>1</v>
      </c>
      <c r="K48" s="41">
        <v>0</v>
      </c>
      <c r="L48" s="180" t="s">
        <v>108</v>
      </c>
      <c r="M48" s="181"/>
      <c r="N48" s="166"/>
      <c r="O48" s="167"/>
    </row>
    <row r="49" spans="1:20" ht="31.7" customHeight="1" x14ac:dyDescent="0.25">
      <c r="A49" s="178" t="s">
        <v>28</v>
      </c>
      <c r="B49" s="179"/>
      <c r="C49" s="40" t="s">
        <v>34</v>
      </c>
      <c r="D49" s="21"/>
      <c r="E49" s="24"/>
      <c r="F49" s="23">
        <v>2</v>
      </c>
      <c r="G49" s="24"/>
      <c r="H49" s="23">
        <v>3</v>
      </c>
      <c r="I49" s="24"/>
      <c r="J49" s="23">
        <v>3</v>
      </c>
      <c r="K49" s="41"/>
      <c r="L49" s="180" t="s">
        <v>110</v>
      </c>
      <c r="M49" s="181"/>
      <c r="N49" s="166"/>
      <c r="O49" s="167"/>
    </row>
    <row r="50" spans="1:20" x14ac:dyDescent="0.25">
      <c r="A50" s="178" t="s">
        <v>32</v>
      </c>
      <c r="B50" s="179"/>
      <c r="C50" s="40" t="s">
        <v>34</v>
      </c>
      <c r="D50" s="21"/>
      <c r="E50" s="24"/>
      <c r="F50" s="23">
        <v>2</v>
      </c>
      <c r="G50" s="24"/>
      <c r="H50" s="23">
        <v>3</v>
      </c>
      <c r="I50" s="24"/>
      <c r="J50" s="23">
        <v>3</v>
      </c>
      <c r="K50" s="41"/>
      <c r="L50" s="180" t="s">
        <v>109</v>
      </c>
      <c r="M50" s="181"/>
      <c r="N50" s="166"/>
      <c r="O50" s="167"/>
    </row>
    <row r="51" spans="1:20" ht="46.5" customHeight="1" x14ac:dyDescent="0.25">
      <c r="A51" s="178" t="s">
        <v>27</v>
      </c>
      <c r="B51" s="179"/>
      <c r="C51" s="40" t="s">
        <v>34</v>
      </c>
      <c r="D51" s="21"/>
      <c r="E51" s="24"/>
      <c r="F51" s="23">
        <v>1</v>
      </c>
      <c r="G51" s="24"/>
      <c r="H51" s="23">
        <v>1</v>
      </c>
      <c r="I51" s="24"/>
      <c r="J51" s="23">
        <v>1</v>
      </c>
      <c r="K51" s="41"/>
      <c r="L51" s="180" t="s">
        <v>112</v>
      </c>
      <c r="M51" s="181"/>
      <c r="N51" s="144"/>
      <c r="O51" s="145"/>
    </row>
    <row r="52" spans="1:20" ht="46.5" customHeight="1" x14ac:dyDescent="0.25">
      <c r="A52" s="178" t="s">
        <v>23</v>
      </c>
      <c r="B52" s="179"/>
      <c r="C52" s="40" t="s">
        <v>34</v>
      </c>
      <c r="D52" s="21"/>
      <c r="E52" s="24"/>
      <c r="F52" s="23">
        <v>0</v>
      </c>
      <c r="G52" s="24"/>
      <c r="H52" s="23">
        <v>0</v>
      </c>
      <c r="I52" s="24"/>
      <c r="J52" s="23">
        <v>0</v>
      </c>
      <c r="K52" s="41"/>
      <c r="L52" s="180" t="s">
        <v>120</v>
      </c>
      <c r="M52" s="181"/>
      <c r="N52" s="144"/>
      <c r="O52" s="145"/>
    </row>
    <row r="53" spans="1:20" ht="43.35" customHeight="1" x14ac:dyDescent="0.25">
      <c r="A53" s="178" t="s">
        <v>47</v>
      </c>
      <c r="B53" s="179"/>
      <c r="C53" s="40" t="s">
        <v>34</v>
      </c>
      <c r="D53" s="21"/>
      <c r="E53" s="24"/>
      <c r="F53" s="23">
        <v>2</v>
      </c>
      <c r="G53" s="24"/>
      <c r="H53" s="23">
        <v>3</v>
      </c>
      <c r="I53" s="24"/>
      <c r="J53" s="23">
        <v>3</v>
      </c>
      <c r="K53" s="41"/>
      <c r="L53" s="180" t="s">
        <v>117</v>
      </c>
      <c r="M53" s="181"/>
      <c r="N53" s="142"/>
      <c r="O53" s="143"/>
    </row>
    <row r="54" spans="1:20" ht="48.6" customHeight="1" x14ac:dyDescent="0.25">
      <c r="A54" s="178" t="s">
        <v>47</v>
      </c>
      <c r="B54" s="179"/>
      <c r="C54" s="40" t="s">
        <v>34</v>
      </c>
      <c r="D54" s="21"/>
      <c r="E54" s="24"/>
      <c r="F54" s="23">
        <v>2</v>
      </c>
      <c r="G54" s="24"/>
      <c r="H54" s="23">
        <v>3</v>
      </c>
      <c r="I54" s="24"/>
      <c r="J54" s="23">
        <v>3</v>
      </c>
      <c r="K54" s="41"/>
      <c r="L54" s="180" t="s">
        <v>127</v>
      </c>
      <c r="M54" s="181"/>
      <c r="N54" s="129"/>
      <c r="O54" s="130"/>
    </row>
    <row r="55" spans="1:20" ht="51" customHeight="1" x14ac:dyDescent="0.25">
      <c r="A55" s="178" t="s">
        <v>47</v>
      </c>
      <c r="B55" s="179"/>
      <c r="C55" s="40" t="s">
        <v>111</v>
      </c>
      <c r="D55" s="21"/>
      <c r="E55" s="24"/>
      <c r="F55" s="23">
        <v>2</v>
      </c>
      <c r="G55" s="24"/>
      <c r="H55" s="23">
        <v>3</v>
      </c>
      <c r="I55" s="24"/>
      <c r="J55" s="23">
        <v>3</v>
      </c>
      <c r="K55" s="41"/>
      <c r="L55" s="180" t="s">
        <v>121</v>
      </c>
      <c r="M55" s="181"/>
      <c r="N55" s="129"/>
      <c r="O55" s="130"/>
    </row>
    <row r="56" spans="1:20" x14ac:dyDescent="0.25">
      <c r="A56" s="178"/>
      <c r="B56" s="179"/>
      <c r="C56" s="40"/>
      <c r="D56" s="21"/>
      <c r="E56" s="24"/>
      <c r="F56" s="23"/>
      <c r="G56" s="24"/>
      <c r="H56" s="23"/>
      <c r="I56" s="24"/>
      <c r="J56" s="23"/>
      <c r="K56" s="41"/>
      <c r="L56" s="180"/>
      <c r="M56" s="181"/>
      <c r="N56" s="129"/>
      <c r="O56" s="130"/>
    </row>
    <row r="57" spans="1:20" hidden="1" x14ac:dyDescent="0.25">
      <c r="A57" s="178"/>
      <c r="B57" s="179"/>
      <c r="C57" s="40"/>
      <c r="D57" s="21"/>
      <c r="E57" s="24"/>
      <c r="F57" s="23"/>
      <c r="G57" s="24"/>
      <c r="H57" s="23"/>
      <c r="I57" s="24"/>
      <c r="J57" s="23"/>
      <c r="K57" s="41"/>
      <c r="L57" s="180"/>
      <c r="M57" s="181"/>
      <c r="N57" s="129"/>
      <c r="O57" s="130"/>
    </row>
    <row r="58" spans="1:20" hidden="1" x14ac:dyDescent="0.25">
      <c r="A58" s="178"/>
      <c r="B58" s="179"/>
      <c r="C58" s="40"/>
      <c r="D58" s="21"/>
      <c r="E58" s="24"/>
      <c r="F58" s="23"/>
      <c r="G58" s="24"/>
      <c r="H58" s="23"/>
      <c r="I58" s="24"/>
      <c r="J58" s="23"/>
      <c r="K58" s="41"/>
      <c r="L58" s="180"/>
      <c r="M58" s="181"/>
      <c r="N58" s="129"/>
      <c r="O58" s="130"/>
    </row>
    <row r="59" spans="1:20" hidden="1" x14ac:dyDescent="0.25">
      <c r="A59" s="176"/>
      <c r="B59" s="177"/>
      <c r="C59" s="40"/>
      <c r="D59" s="35"/>
      <c r="E59" s="36"/>
      <c r="F59" s="37"/>
      <c r="G59" s="36"/>
      <c r="H59" s="37"/>
      <c r="I59" s="36"/>
      <c r="J59" s="37"/>
      <c r="K59" s="42"/>
      <c r="L59" s="255"/>
      <c r="M59" s="256"/>
      <c r="N59" s="131"/>
      <c r="O59" s="132"/>
    </row>
    <row r="60" spans="1:20" s="84" customFormat="1" ht="16.5" thickBot="1" x14ac:dyDescent="0.3">
      <c r="A60" s="174"/>
      <c r="B60" s="175"/>
      <c r="C60" s="104" t="s">
        <v>78</v>
      </c>
      <c r="D60" s="80"/>
      <c r="E60" s="81"/>
      <c r="F60" s="82"/>
      <c r="G60" s="81"/>
      <c r="H60" s="82"/>
      <c r="I60" s="81"/>
      <c r="J60" s="82"/>
      <c r="K60" s="81"/>
      <c r="L60" s="168"/>
      <c r="M60" s="169"/>
      <c r="N60" s="168">
        <v>0</v>
      </c>
      <c r="O60" s="169"/>
      <c r="P60" s="83"/>
      <c r="R60" s="71"/>
      <c r="S60" s="71"/>
      <c r="T60" s="73"/>
    </row>
    <row r="61" spans="1:20" s="84" customFormat="1" ht="16.5" thickBot="1" x14ac:dyDescent="0.3">
      <c r="A61" s="95"/>
      <c r="B61" s="95"/>
      <c r="C61" s="96"/>
      <c r="D61" s="87"/>
      <c r="E61" s="88"/>
      <c r="F61" s="87"/>
      <c r="G61" s="88"/>
      <c r="H61" s="87"/>
      <c r="I61" s="88"/>
      <c r="J61" s="87"/>
      <c r="K61" s="88"/>
      <c r="L61" s="87"/>
      <c r="M61" s="88"/>
      <c r="N61" s="87"/>
      <c r="O61" s="88"/>
      <c r="P61" s="83"/>
      <c r="R61" s="71"/>
      <c r="S61" s="71"/>
    </row>
    <row r="62" spans="1:20" ht="15.6" customHeight="1" x14ac:dyDescent="0.25">
      <c r="A62" s="213" t="s">
        <v>79</v>
      </c>
      <c r="B62" s="214"/>
      <c r="C62" s="215"/>
      <c r="D62" s="218">
        <v>43725</v>
      </c>
      <c r="E62" s="219"/>
      <c r="F62" s="218">
        <v>43726</v>
      </c>
      <c r="G62" s="219"/>
      <c r="H62" s="218">
        <v>43727</v>
      </c>
      <c r="I62" s="219"/>
      <c r="J62" s="218">
        <v>43728</v>
      </c>
      <c r="K62" s="219"/>
      <c r="L62" s="170" t="str">
        <f>L6</f>
        <v>Customer Notes</v>
      </c>
      <c r="M62" s="171"/>
      <c r="N62" s="170" t="s">
        <v>101</v>
      </c>
      <c r="O62" s="171"/>
    </row>
    <row r="63" spans="1:20" s="69" customFormat="1" ht="32.25" thickBot="1" x14ac:dyDescent="0.3">
      <c r="A63" s="216"/>
      <c r="B63" s="217"/>
      <c r="C63" s="217"/>
      <c r="D63" s="74" t="s">
        <v>70</v>
      </c>
      <c r="E63" s="75" t="s">
        <v>71</v>
      </c>
      <c r="F63" s="74" t="s">
        <v>70</v>
      </c>
      <c r="G63" s="75" t="s">
        <v>71</v>
      </c>
      <c r="H63" s="74" t="s">
        <v>70</v>
      </c>
      <c r="I63" s="75" t="s">
        <v>71</v>
      </c>
      <c r="J63" s="74" t="s">
        <v>70</v>
      </c>
      <c r="K63" s="75" t="s">
        <v>71</v>
      </c>
      <c r="L63" s="172"/>
      <c r="M63" s="173"/>
      <c r="N63" s="172"/>
      <c r="O63" s="173"/>
      <c r="P63" s="68"/>
      <c r="R63" s="71"/>
      <c r="S63" s="71"/>
    </row>
    <row r="64" spans="1:20" ht="18.75" thickTop="1" x14ac:dyDescent="0.25">
      <c r="A64" s="1" t="s">
        <v>8</v>
      </c>
      <c r="B64" s="97"/>
      <c r="C64" s="105" t="s">
        <v>9</v>
      </c>
      <c r="D64" s="14"/>
      <c r="E64" s="15"/>
      <c r="F64" s="16"/>
      <c r="G64" s="15"/>
      <c r="H64" s="16"/>
      <c r="I64" s="15"/>
      <c r="J64" s="16"/>
      <c r="K64" s="17"/>
      <c r="L64" s="150"/>
      <c r="M64" s="151"/>
      <c r="N64" s="150"/>
      <c r="O64" s="151"/>
      <c r="Q64" s="106"/>
    </row>
    <row r="65" spans="1:19" ht="84" customHeight="1" x14ac:dyDescent="0.25">
      <c r="A65" s="39" t="s">
        <v>45</v>
      </c>
      <c r="B65" s="50"/>
      <c r="C65" s="43" t="s">
        <v>114</v>
      </c>
      <c r="D65" s="21">
        <v>18</v>
      </c>
      <c r="E65" s="138"/>
      <c r="F65" s="23">
        <v>45</v>
      </c>
      <c r="G65" s="138"/>
      <c r="H65" s="23">
        <v>50</v>
      </c>
      <c r="I65" s="138"/>
      <c r="J65" s="23"/>
      <c r="K65" s="139"/>
      <c r="L65" s="162"/>
      <c r="M65" s="163"/>
      <c r="N65" s="152"/>
      <c r="O65" s="153"/>
      <c r="Q65" s="106"/>
    </row>
    <row r="66" spans="1:19" x14ac:dyDescent="0.25">
      <c r="A66" s="39" t="s">
        <v>45</v>
      </c>
      <c r="B66" s="51"/>
      <c r="C66" s="44" t="s">
        <v>113</v>
      </c>
      <c r="D66" s="21"/>
      <c r="E66" s="138"/>
      <c r="F66" s="23">
        <v>45</v>
      </c>
      <c r="G66" s="138"/>
      <c r="H66" s="23">
        <v>35</v>
      </c>
      <c r="I66" s="138"/>
      <c r="J66" s="23">
        <v>85</v>
      </c>
      <c r="K66" s="139"/>
      <c r="L66" s="162"/>
      <c r="M66" s="163"/>
      <c r="N66" s="152"/>
      <c r="O66" s="153"/>
      <c r="Q66" s="106"/>
    </row>
    <row r="67" spans="1:19" hidden="1" x14ac:dyDescent="0.25">
      <c r="A67" s="39"/>
      <c r="B67" s="52"/>
      <c r="C67" s="45"/>
      <c r="D67" s="21"/>
      <c r="E67" s="138"/>
      <c r="F67" s="23"/>
      <c r="G67" s="138"/>
      <c r="H67" s="23"/>
      <c r="I67" s="138"/>
      <c r="J67" s="23"/>
      <c r="K67" s="139"/>
      <c r="L67" s="162"/>
      <c r="M67" s="163"/>
      <c r="N67" s="152"/>
      <c r="O67" s="153"/>
      <c r="Q67" s="106"/>
    </row>
    <row r="68" spans="1:19" ht="0.6" customHeight="1" x14ac:dyDescent="0.25">
      <c r="A68" s="39"/>
      <c r="B68" s="53"/>
      <c r="C68" s="46"/>
      <c r="D68" s="21"/>
      <c r="E68" s="138"/>
      <c r="F68" s="23"/>
      <c r="G68" s="138"/>
      <c r="H68" s="23"/>
      <c r="I68" s="138"/>
      <c r="J68" s="23"/>
      <c r="K68" s="139"/>
      <c r="L68" s="162"/>
      <c r="M68" s="163"/>
      <c r="N68" s="152"/>
      <c r="O68" s="153"/>
      <c r="Q68" s="106"/>
      <c r="R68" s="107"/>
    </row>
    <row r="69" spans="1:19" hidden="1" x14ac:dyDescent="0.25">
      <c r="A69" s="39"/>
      <c r="B69" s="54"/>
      <c r="C69" s="47"/>
      <c r="D69" s="35"/>
      <c r="E69" s="140"/>
      <c r="F69" s="37"/>
      <c r="G69" s="140"/>
      <c r="H69" s="37"/>
      <c r="I69" s="140"/>
      <c r="J69" s="37"/>
      <c r="K69" s="141"/>
      <c r="L69" s="160"/>
      <c r="M69" s="161"/>
      <c r="N69" s="154"/>
      <c r="O69" s="155"/>
      <c r="Q69" s="106"/>
    </row>
    <row r="70" spans="1:19" ht="16.5" thickBot="1" x14ac:dyDescent="0.3">
      <c r="A70" s="108"/>
      <c r="B70" s="104"/>
      <c r="C70" s="109" t="s">
        <v>80</v>
      </c>
      <c r="D70" s="110"/>
      <c r="E70" s="111">
        <f>D65*E65</f>
        <v>0</v>
      </c>
      <c r="F70" s="112"/>
      <c r="G70" s="111">
        <f>(F65*G65)+(F66*G66)</f>
        <v>0</v>
      </c>
      <c r="H70" s="112"/>
      <c r="I70" s="111">
        <f>(H65*I65)+(H66*I66)</f>
        <v>0</v>
      </c>
      <c r="J70" s="112"/>
      <c r="K70" s="111">
        <f>(J65*K65)+(J66*K66)</f>
        <v>0</v>
      </c>
      <c r="L70" s="148"/>
      <c r="M70" s="149"/>
      <c r="N70" s="148">
        <f>SUM(D70:K70)</f>
        <v>0</v>
      </c>
      <c r="O70" s="149"/>
      <c r="P70" s="83"/>
    </row>
    <row r="71" spans="1:19" ht="11.1" customHeight="1" thickBot="1" x14ac:dyDescent="0.3">
      <c r="A71" s="113"/>
      <c r="B71" s="113"/>
      <c r="C71" s="114"/>
      <c r="D71" s="115"/>
      <c r="E71" s="116"/>
      <c r="F71" s="115"/>
      <c r="G71" s="116"/>
      <c r="H71" s="115"/>
      <c r="I71" s="116"/>
      <c r="J71" s="115"/>
      <c r="K71" s="116"/>
      <c r="L71" s="117"/>
      <c r="M71" s="117"/>
      <c r="N71" s="117"/>
      <c r="O71" s="117"/>
      <c r="P71" s="83"/>
    </row>
    <row r="72" spans="1:19" s="84" customFormat="1" ht="20.100000000000001" customHeight="1" thickTop="1" thickBot="1" x14ac:dyDescent="0.3">
      <c r="A72" s="156"/>
      <c r="B72" s="156"/>
      <c r="C72" s="156"/>
      <c r="D72" s="156"/>
      <c r="E72" s="156"/>
      <c r="F72" s="156"/>
      <c r="G72" s="156"/>
      <c r="H72" s="118"/>
      <c r="I72" s="119"/>
      <c r="J72" s="118"/>
      <c r="K72" s="120" t="s">
        <v>99</v>
      </c>
      <c r="L72" s="157">
        <f>N70+N60+N42+N34</f>
        <v>0</v>
      </c>
      <c r="M72" s="158"/>
      <c r="N72" s="158"/>
      <c r="O72" s="159"/>
      <c r="P72" s="83"/>
      <c r="R72" s="71"/>
      <c r="S72" s="71"/>
    </row>
    <row r="73" spans="1:19" s="84" customFormat="1" ht="10.5" customHeight="1" x14ac:dyDescent="0.25">
      <c r="A73" s="227" t="s">
        <v>98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9"/>
      <c r="M73" s="229"/>
      <c r="N73" s="229"/>
      <c r="O73" s="230"/>
      <c r="P73" s="121"/>
      <c r="R73" s="71"/>
      <c r="S73" s="71"/>
    </row>
    <row r="74" spans="1:19" ht="10.5" customHeight="1" thickBot="1" x14ac:dyDescent="0.3">
      <c r="A74" s="231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30"/>
    </row>
    <row r="75" spans="1:19" s="134" customFormat="1" ht="10.5" customHeight="1" x14ac:dyDescent="0.25">
      <c r="A75" s="232" t="s">
        <v>103</v>
      </c>
      <c r="B75" s="234" t="s">
        <v>123</v>
      </c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5"/>
      <c r="P75" s="133"/>
      <c r="R75" s="135"/>
      <c r="S75" s="136"/>
    </row>
    <row r="76" spans="1:19" s="134" customFormat="1" ht="10.5" customHeight="1" x14ac:dyDescent="0.25">
      <c r="A76" s="233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7"/>
      <c r="P76" s="133"/>
      <c r="R76" s="135"/>
      <c r="S76" s="136"/>
    </row>
    <row r="77" spans="1:19" s="134" customFormat="1" ht="10.5" customHeight="1" x14ac:dyDescent="0.25">
      <c r="A77" s="233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7"/>
      <c r="P77" s="133"/>
      <c r="R77" s="135"/>
      <c r="S77" s="136"/>
    </row>
    <row r="78" spans="1:19" ht="10.5" customHeight="1" x14ac:dyDescent="0.25">
      <c r="A78" s="233" t="s">
        <v>104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40"/>
      <c r="P78" s="137"/>
    </row>
    <row r="79" spans="1:19" ht="10.5" customHeight="1" x14ac:dyDescent="0.25">
      <c r="A79" s="233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40"/>
      <c r="P79" s="137"/>
    </row>
    <row r="80" spans="1:19" ht="10.5" customHeight="1" thickBot="1" x14ac:dyDescent="0.3">
      <c r="A80" s="238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2"/>
    </row>
  </sheetData>
  <sheetProtection formatColumns="0" formatRows="0"/>
  <mergeCells count="167">
    <mergeCell ref="L32:M32"/>
    <mergeCell ref="L18:M18"/>
    <mergeCell ref="L19:M19"/>
    <mergeCell ref="L20:M20"/>
    <mergeCell ref="A50:B50"/>
    <mergeCell ref="A54:B54"/>
    <mergeCell ref="L38:M38"/>
    <mergeCell ref="L39:M39"/>
    <mergeCell ref="L40:M40"/>
    <mergeCell ref="L41:M41"/>
    <mergeCell ref="L46:M46"/>
    <mergeCell ref="L47:M47"/>
    <mergeCell ref="L48:M48"/>
    <mergeCell ref="L49:M49"/>
    <mergeCell ref="L50:M50"/>
    <mergeCell ref="L54:M54"/>
    <mergeCell ref="A53:B53"/>
    <mergeCell ref="L53:M53"/>
    <mergeCell ref="L51:M51"/>
    <mergeCell ref="A52:B52"/>
    <mergeCell ref="L52:M52"/>
    <mergeCell ref="A34:C34"/>
    <mergeCell ref="L34:M34"/>
    <mergeCell ref="L11:M11"/>
    <mergeCell ref="L12:M12"/>
    <mergeCell ref="L25:M25"/>
    <mergeCell ref="L26:M26"/>
    <mergeCell ref="L27:M27"/>
    <mergeCell ref="L28:M28"/>
    <mergeCell ref="L29:M29"/>
    <mergeCell ref="L30:M30"/>
    <mergeCell ref="L31:M31"/>
    <mergeCell ref="F6:G6"/>
    <mergeCell ref="H6:I6"/>
    <mergeCell ref="J6:K6"/>
    <mergeCell ref="L21:M21"/>
    <mergeCell ref="A36:C37"/>
    <mergeCell ref="D36:E36"/>
    <mergeCell ref="F36:G36"/>
    <mergeCell ref="H36:I36"/>
    <mergeCell ref="B1:C1"/>
    <mergeCell ref="D1:E1"/>
    <mergeCell ref="B2:C2"/>
    <mergeCell ref="D2:E2"/>
    <mergeCell ref="B3:C3"/>
    <mergeCell ref="D3:E3"/>
    <mergeCell ref="B4:C4"/>
    <mergeCell ref="D4:E4"/>
    <mergeCell ref="L13:M13"/>
    <mergeCell ref="L14:M14"/>
    <mergeCell ref="L15:M15"/>
    <mergeCell ref="L16:M16"/>
    <mergeCell ref="L17:M17"/>
    <mergeCell ref="L8:M8"/>
    <mergeCell ref="L9:M9"/>
    <mergeCell ref="L10:M10"/>
    <mergeCell ref="A73:O74"/>
    <mergeCell ref="A75:A77"/>
    <mergeCell ref="B75:O77"/>
    <mergeCell ref="A78:A80"/>
    <mergeCell ref="B78:O80"/>
    <mergeCell ref="J1:O4"/>
    <mergeCell ref="J36:K36"/>
    <mergeCell ref="F62:G62"/>
    <mergeCell ref="H62:I62"/>
    <mergeCell ref="J62:K62"/>
    <mergeCell ref="L62:M63"/>
    <mergeCell ref="A44:C45"/>
    <mergeCell ref="D44:E44"/>
    <mergeCell ref="F44:G44"/>
    <mergeCell ref="H44:I44"/>
    <mergeCell ref="J44:K44"/>
    <mergeCell ref="L44:M45"/>
    <mergeCell ref="L57:M57"/>
    <mergeCell ref="L58:M58"/>
    <mergeCell ref="L59:M59"/>
    <mergeCell ref="A47:B47"/>
    <mergeCell ref="A48:B48"/>
    <mergeCell ref="A49:B49"/>
    <mergeCell ref="D5:E5"/>
    <mergeCell ref="F1:I1"/>
    <mergeCell ref="F2:I2"/>
    <mergeCell ref="F3:I3"/>
    <mergeCell ref="F4:I4"/>
    <mergeCell ref="L70:M70"/>
    <mergeCell ref="L60:M60"/>
    <mergeCell ref="L42:M42"/>
    <mergeCell ref="A62:C63"/>
    <mergeCell ref="D62:E62"/>
    <mergeCell ref="F5:G5"/>
    <mergeCell ref="H5:I5"/>
    <mergeCell ref="J5:K5"/>
    <mergeCell ref="L5:M5"/>
    <mergeCell ref="L36:M37"/>
    <mergeCell ref="L33:M33"/>
    <mergeCell ref="L6:M7"/>
    <mergeCell ref="A23:C24"/>
    <mergeCell ref="D23:E23"/>
    <mergeCell ref="F23:G23"/>
    <mergeCell ref="H23:I23"/>
    <mergeCell ref="J23:K23"/>
    <mergeCell ref="L23:M24"/>
    <mergeCell ref="A6:C7"/>
    <mergeCell ref="D6:E6"/>
    <mergeCell ref="N5:O5"/>
    <mergeCell ref="N6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3:O24"/>
    <mergeCell ref="N25:O25"/>
    <mergeCell ref="N26:O26"/>
    <mergeCell ref="N27:O27"/>
    <mergeCell ref="N28:O28"/>
    <mergeCell ref="N33:O33"/>
    <mergeCell ref="N36:O37"/>
    <mergeCell ref="N38:O38"/>
    <mergeCell ref="N39:O39"/>
    <mergeCell ref="N42:O42"/>
    <mergeCell ref="N44:O45"/>
    <mergeCell ref="N29:O29"/>
    <mergeCell ref="N30:O30"/>
    <mergeCell ref="N31:O31"/>
    <mergeCell ref="N32:O32"/>
    <mergeCell ref="N34:O34"/>
    <mergeCell ref="N46:O46"/>
    <mergeCell ref="N47:O47"/>
    <mergeCell ref="N48:O48"/>
    <mergeCell ref="N49:O49"/>
    <mergeCell ref="N50:O50"/>
    <mergeCell ref="N60:O60"/>
    <mergeCell ref="N62:O63"/>
    <mergeCell ref="A60:B60"/>
    <mergeCell ref="A59:B59"/>
    <mergeCell ref="A55:B55"/>
    <mergeCell ref="A56:B56"/>
    <mergeCell ref="A57:B57"/>
    <mergeCell ref="A58:B58"/>
    <mergeCell ref="L55:M55"/>
    <mergeCell ref="L56:M56"/>
    <mergeCell ref="A51:B51"/>
    <mergeCell ref="N70:O70"/>
    <mergeCell ref="N64:O64"/>
    <mergeCell ref="N65:O65"/>
    <mergeCell ref="N66:O66"/>
    <mergeCell ref="N67:O67"/>
    <mergeCell ref="N68:O68"/>
    <mergeCell ref="N69:O69"/>
    <mergeCell ref="A72:G72"/>
    <mergeCell ref="L72:O72"/>
    <mergeCell ref="L69:M69"/>
    <mergeCell ref="L65:M65"/>
    <mergeCell ref="L66:M66"/>
    <mergeCell ref="L67:M67"/>
    <mergeCell ref="L68:M68"/>
    <mergeCell ref="L64:M64"/>
  </mergeCells>
  <printOptions horizontalCentered="1"/>
  <pageMargins left="0.2" right="0.2" top="0.5" bottom="0.5" header="0.2" footer="0"/>
  <pageSetup scale="43" orientation="portrait" r:id="rId1"/>
  <headerFooter>
    <oddHeader>&amp;C&amp;"-,Bold"&amp;14&amp;UPRICE SHEET</oddHeader>
    <oddFooter>&amp;RMaster Sheet 12/08/2016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Data!$A$2:$A$14</xm:f>
          </x14:formula1>
          <xm:sqref>A9:A20</xm:sqref>
        </x14:dataValidation>
        <x14:dataValidation type="list" allowBlank="1" showInputMessage="1" showErrorMessage="1" xr:uid="{00000000-0002-0000-0000-000001000000}">
          <x14:formula1>
            <xm:f>Data!$B$2:$B$10</xm:f>
          </x14:formula1>
          <xm:sqref>B9:B20</xm:sqref>
        </x14:dataValidation>
        <x14:dataValidation type="list" allowBlank="1" showInputMessage="1" showErrorMessage="1" xr:uid="{00000000-0002-0000-0000-000002000000}">
          <x14:formula1>
            <xm:f>Data!$G$2:$G$4</xm:f>
          </x14:formula1>
          <xm:sqref>A39:A41</xm:sqref>
        </x14:dataValidation>
        <x14:dataValidation type="list" allowBlank="1" showInputMessage="1" showErrorMessage="1" xr:uid="{00000000-0002-0000-0000-000003000000}">
          <x14:formula1>
            <xm:f>Data!$L$2:$L$4</xm:f>
          </x14:formula1>
          <xm:sqref>A65:A69</xm:sqref>
        </x14:dataValidation>
        <x14:dataValidation type="list" allowBlank="1" showInputMessage="1" showErrorMessage="1" xr:uid="{00000000-0002-0000-0000-000004000000}">
          <x14:formula1>
            <xm:f>Data!$N$2:$N$5</xm:f>
          </x14:formula1>
          <xm:sqref>F1</xm:sqref>
        </x14:dataValidation>
        <x14:dataValidation type="list" allowBlank="1" showInputMessage="1" showErrorMessage="1" xr:uid="{00000000-0002-0000-0000-000005000000}">
          <x14:formula1>
            <xm:f>Data!$D$2:$D$8</xm:f>
          </x14:formula1>
          <xm:sqref>A26:A32</xm:sqref>
        </x14:dataValidation>
        <x14:dataValidation type="list" allowBlank="1" showInputMessage="1" showErrorMessage="1" xr:uid="{00000000-0002-0000-0000-000006000000}">
          <x14:formula1>
            <xm:f>Data!$E$2:$E$16</xm:f>
          </x14:formula1>
          <xm:sqref>B26:B32</xm:sqref>
        </x14:dataValidation>
        <x14:dataValidation type="list" allowBlank="1" showInputMessage="1" showErrorMessage="1" xr:uid="{00000000-0002-0000-0000-000007000000}">
          <x14:formula1>
            <xm:f>Data!$I$2:$I$19</xm:f>
          </x14:formula1>
          <xm:sqref>A47:A59</xm:sqref>
        </x14:dataValidation>
        <x14:dataValidation type="list" allowBlank="1" showInputMessage="1" showErrorMessage="1" xr:uid="{00000000-0002-0000-0000-000008000000}">
          <x14:formula1>
            <xm:f>Data!$J$2:$J$3</xm:f>
          </x14:formula1>
          <xm:sqref>C47:C59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activeCell="D6" sqref="D6"/>
    </sheetView>
  </sheetViews>
  <sheetFormatPr defaultColWidth="8.85546875" defaultRowHeight="24.6" customHeight="1" x14ac:dyDescent="0.2"/>
  <cols>
    <col min="1" max="1" width="15" style="11" bestFit="1" customWidth="1"/>
    <col min="2" max="2" width="13.5703125" style="11" bestFit="1" customWidth="1"/>
    <col min="3" max="3" width="1.42578125" style="11" customWidth="1"/>
    <col min="4" max="4" width="21.85546875" style="11" customWidth="1"/>
    <col min="5" max="5" width="16.5703125" style="11" customWidth="1"/>
    <col min="6" max="6" width="1.140625" style="11" customWidth="1"/>
    <col min="7" max="7" width="14.85546875" style="11" bestFit="1" customWidth="1"/>
    <col min="8" max="8" width="1.140625" style="11" customWidth="1"/>
    <col min="9" max="9" width="30.42578125" style="8" customWidth="1"/>
    <col min="10" max="10" width="12.85546875" style="11" bestFit="1" customWidth="1"/>
    <col min="11" max="11" width="2" style="11" customWidth="1"/>
    <col min="12" max="12" width="12.5703125" style="11" bestFit="1" customWidth="1"/>
    <col min="13" max="16384" width="8.85546875" style="11"/>
  </cols>
  <sheetData>
    <row r="1" spans="1:14" s="8" customFormat="1" ht="24.6" customHeight="1" x14ac:dyDescent="0.2">
      <c r="A1" s="6" t="s">
        <v>0</v>
      </c>
      <c r="B1" s="7" t="s">
        <v>1</v>
      </c>
      <c r="D1" s="9" t="s">
        <v>3</v>
      </c>
      <c r="E1" s="9" t="s">
        <v>4</v>
      </c>
      <c r="G1" s="10" t="s">
        <v>4</v>
      </c>
      <c r="I1" s="10" t="s">
        <v>6</v>
      </c>
      <c r="J1" s="10" t="s">
        <v>7</v>
      </c>
      <c r="L1" s="10" t="s">
        <v>8</v>
      </c>
      <c r="N1" s="48" t="s">
        <v>92</v>
      </c>
    </row>
    <row r="2" spans="1:14" ht="24.6" customHeight="1" x14ac:dyDescent="0.2">
      <c r="A2" s="11" t="s">
        <v>35</v>
      </c>
      <c r="B2" s="12" t="s">
        <v>10</v>
      </c>
      <c r="D2" s="13" t="s">
        <v>36</v>
      </c>
      <c r="E2" s="4" t="s">
        <v>82</v>
      </c>
      <c r="G2" s="13" t="s">
        <v>48</v>
      </c>
      <c r="I2" s="4" t="s">
        <v>16</v>
      </c>
      <c r="J2" s="11" t="s">
        <v>33</v>
      </c>
      <c r="L2" s="13" t="s">
        <v>45</v>
      </c>
      <c r="N2" s="49" t="s">
        <v>93</v>
      </c>
    </row>
    <row r="3" spans="1:14" ht="24.6" customHeight="1" x14ac:dyDescent="0.2">
      <c r="A3" s="11" t="s">
        <v>51</v>
      </c>
      <c r="B3" s="12" t="s">
        <v>11</v>
      </c>
      <c r="D3" s="5" t="s">
        <v>37</v>
      </c>
      <c r="E3" s="4" t="s">
        <v>83</v>
      </c>
      <c r="G3" s="13" t="s">
        <v>49</v>
      </c>
      <c r="I3" s="4" t="s">
        <v>17</v>
      </c>
      <c r="J3" s="11" t="s">
        <v>34</v>
      </c>
      <c r="L3" s="13" t="s">
        <v>46</v>
      </c>
      <c r="N3" s="49" t="s">
        <v>94</v>
      </c>
    </row>
    <row r="4" spans="1:14" ht="24.6" customHeight="1" x14ac:dyDescent="0.2">
      <c r="A4" s="11" t="s">
        <v>53</v>
      </c>
      <c r="B4" s="12" t="s">
        <v>12</v>
      </c>
      <c r="D4" s="13" t="s">
        <v>42</v>
      </c>
      <c r="E4" s="4" t="s">
        <v>100</v>
      </c>
      <c r="G4" s="11" t="s">
        <v>47</v>
      </c>
      <c r="I4" s="4" t="s">
        <v>18</v>
      </c>
      <c r="L4" s="11" t="s">
        <v>47</v>
      </c>
      <c r="N4" s="49" t="s">
        <v>95</v>
      </c>
    </row>
    <row r="5" spans="1:14" ht="24.6" customHeight="1" x14ac:dyDescent="0.2">
      <c r="A5" s="11" t="s">
        <v>54</v>
      </c>
      <c r="B5" s="12" t="s">
        <v>13</v>
      </c>
      <c r="D5" s="13" t="s">
        <v>81</v>
      </c>
      <c r="E5" s="4" t="s">
        <v>38</v>
      </c>
      <c r="I5" s="4" t="s">
        <v>19</v>
      </c>
      <c r="N5" s="49" t="s">
        <v>96</v>
      </c>
    </row>
    <row r="6" spans="1:14" ht="24.6" customHeight="1" x14ac:dyDescent="0.2">
      <c r="A6" s="11" t="s">
        <v>55</v>
      </c>
      <c r="B6" s="12" t="s">
        <v>14</v>
      </c>
      <c r="D6" s="13" t="s">
        <v>43</v>
      </c>
      <c r="E6" s="4" t="s">
        <v>39</v>
      </c>
      <c r="I6" s="4" t="s">
        <v>20</v>
      </c>
      <c r="N6" s="49"/>
    </row>
    <row r="7" spans="1:14" ht="24.6" customHeight="1" x14ac:dyDescent="0.2">
      <c r="A7" s="11" t="s">
        <v>56</v>
      </c>
      <c r="B7" s="12" t="s">
        <v>15</v>
      </c>
      <c r="D7" s="5" t="s">
        <v>44</v>
      </c>
      <c r="E7" s="4" t="s">
        <v>40</v>
      </c>
      <c r="I7" s="4" t="s">
        <v>21</v>
      </c>
    </row>
    <row r="8" spans="1:14" ht="24.6" customHeight="1" x14ac:dyDescent="0.2">
      <c r="A8" s="11" t="s">
        <v>57</v>
      </c>
      <c r="B8" s="12" t="s">
        <v>52</v>
      </c>
      <c r="D8" s="11" t="s">
        <v>47</v>
      </c>
      <c r="E8" s="4" t="s">
        <v>41</v>
      </c>
      <c r="I8" s="4" t="s">
        <v>22</v>
      </c>
    </row>
    <row r="9" spans="1:14" ht="24.6" customHeight="1" x14ac:dyDescent="0.2">
      <c r="A9" s="11" t="s">
        <v>58</v>
      </c>
      <c r="B9" s="11" t="s">
        <v>50</v>
      </c>
      <c r="E9" s="4" t="s">
        <v>84</v>
      </c>
      <c r="I9" s="4" t="s">
        <v>23</v>
      </c>
    </row>
    <row r="10" spans="1:14" ht="24.6" customHeight="1" x14ac:dyDescent="0.2">
      <c r="A10" s="11" t="s">
        <v>59</v>
      </c>
      <c r="B10" s="11" t="s">
        <v>47</v>
      </c>
      <c r="E10" s="4" t="s">
        <v>85</v>
      </c>
      <c r="I10" s="4" t="s">
        <v>24</v>
      </c>
    </row>
    <row r="11" spans="1:14" ht="38.25" x14ac:dyDescent="0.2">
      <c r="A11" s="11" t="s">
        <v>60</v>
      </c>
      <c r="E11" s="4" t="s">
        <v>86</v>
      </c>
      <c r="I11" s="4" t="s">
        <v>25</v>
      </c>
    </row>
    <row r="12" spans="1:14" ht="25.5" x14ac:dyDescent="0.2">
      <c r="A12" s="11" t="s">
        <v>61</v>
      </c>
      <c r="E12" s="4" t="s">
        <v>87</v>
      </c>
      <c r="I12" s="4" t="s">
        <v>26</v>
      </c>
    </row>
    <row r="13" spans="1:14" ht="25.5" x14ac:dyDescent="0.2">
      <c r="A13" s="11" t="s">
        <v>62</v>
      </c>
      <c r="E13" s="4" t="s">
        <v>88</v>
      </c>
      <c r="I13" s="4" t="s">
        <v>27</v>
      </c>
    </row>
    <row r="14" spans="1:14" ht="25.5" x14ac:dyDescent="0.2">
      <c r="A14" s="11" t="s">
        <v>47</v>
      </c>
      <c r="E14" s="4" t="s">
        <v>89</v>
      </c>
      <c r="I14" s="4" t="s">
        <v>28</v>
      </c>
    </row>
    <row r="15" spans="1:14" ht="12.75" x14ac:dyDescent="0.2">
      <c r="E15" s="4" t="s">
        <v>90</v>
      </c>
      <c r="I15" s="4" t="s">
        <v>29</v>
      </c>
    </row>
    <row r="16" spans="1:14" ht="63.75" x14ac:dyDescent="0.2">
      <c r="E16" s="4" t="s">
        <v>91</v>
      </c>
      <c r="I16" s="4" t="s">
        <v>30</v>
      </c>
    </row>
    <row r="17" spans="5:9" ht="12.75" x14ac:dyDescent="0.2">
      <c r="E17" s="11" t="s">
        <v>47</v>
      </c>
      <c r="I17" s="4" t="s">
        <v>31</v>
      </c>
    </row>
    <row r="18" spans="5:9" ht="24.6" customHeight="1" x14ac:dyDescent="0.2">
      <c r="I18" s="4" t="s">
        <v>32</v>
      </c>
    </row>
    <row r="19" spans="5:9" ht="24.6" customHeight="1" x14ac:dyDescent="0.2">
      <c r="I19" s="8" t="s">
        <v>47</v>
      </c>
    </row>
  </sheetData>
  <sheetProtection algorithmName="SHA-512" hashValue="zHySWcfcr1PiXV1t0ZDCz46feBcFgldqfM0bWn7XQEUkKbX5msSbpSTaguu873Ulhz9OLITcBhMuB0zffQ2bUA==" saltValue="TfkqxKi3ZPufFEReujxLWg==" spinCount="100000" sheet="1" objects="1" scenarios="1"/>
  <dataValidations count="1">
    <dataValidation type="list" allowBlank="1" showInputMessage="1" showErrorMessage="1" sqref="A9" xr:uid="{00000000-0002-0000-0200-000000000000}">
      <formula1>$A$2:$A$13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Sheet</vt:lpstr>
      <vt:lpstr>Sheet1</vt:lpstr>
      <vt:lpstr>Data</vt:lpstr>
    </vt:vector>
  </TitlesOfParts>
  <Company>State of NJ - Judiciary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Olivero</dc:creator>
  <cp:lastModifiedBy>Lynne Martin</cp:lastModifiedBy>
  <cp:lastPrinted>2019-04-10T14:46:16Z</cp:lastPrinted>
  <dcterms:created xsi:type="dcterms:W3CDTF">2016-12-07T20:22:38Z</dcterms:created>
  <dcterms:modified xsi:type="dcterms:W3CDTF">2019-09-13T17:46:08Z</dcterms:modified>
</cp:coreProperties>
</file>