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Table'!$A$1:$AN$74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<sst xmlns="http://schemas.openxmlformats.org/spreadsheetml/2006/main" count="243" uniqueCount="198">
  <si>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</si>
  <si>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</si>
  <si>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</si>
  <si>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</si>
  <si>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</si>
  <si>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</si>
  <si>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</si>
  <si>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</si>
  <si>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</si>
  <si>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</si>
  <si>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</si>
  <si>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</si>
  <si>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</si>
  <si>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</si>
  <si>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</si>
  <si>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</si>
  <si>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</si>
  <si>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</si>
  <si>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</si>
  <si>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</si>
  <si>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</si>
  <si>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</si>
  <si>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</si>
  <si>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</si>
  <si>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</si>
  <si>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</si>
  <si>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</si>
  <si>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</si>
  <si>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</si>
  <si>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</si>
  <si>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</si>
  <si>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</si>
  <si>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</si>
  <si>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</si>
  <si>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</si>
  <si>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</si>
  <si>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</si>
  <si>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</si>
  <si>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</si>
  <si>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</si>
  <si>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</si>
  <si>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</si>
  <si>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</si>
  <si>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</si>
  <si>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</si>
  <si>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</si>
  <si>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</si>
  <si>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</si>
  <si>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</si>
  <si>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</si>
  <si>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</si>
  <si>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</si>
  <si>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</si>
  <si>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</si>
  <si>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</si>
  <si>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</si>
  <si>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</si>
  <si>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</si>
  <si>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</si>
  <si>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</si>
  <si>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</si>
  <si>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</si>
  <si>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</si>
  <si>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</si>
  <si>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</si>
  <si>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</si>
  <si>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</si>
  <si>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</si>
  <si>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</si>
  <si>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</si>
  <si>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</si>
  <si>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</si>
  <si>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</si>
  <si>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</si>
  <si>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</si>
  <si>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</si>
  <si>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</si>
  <si>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</si>
  <si>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</si>
  <si>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</si>
  <si>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</si>
  <si>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</si>
  <si>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</si>
  <si>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</si>
  <si>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</si>
  <si>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</si>
  <si>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</si>
  <si>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</si>
  <si>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</si>
  <si>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</si>
  <si>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</si>
  <si>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</si>
  <si>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</si>
  <si>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</si>
  <si>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</si>
  <si>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</si>
  <si>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</si>
  <si>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</si>
  <si>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</si>
  <si>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</si>
  <si>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</si>
  <si>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</si>
  <si>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</si>
  <si>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</si>
  <si>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</si>
  <si>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</si>
  <si>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</si>
  <si>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</si>
  <si>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</si>
  <si>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</si>
  <si>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</si>
  <si>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</si>
  <si>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</si>
  <si>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</si>
  <si>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</si>
  <si>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</si>
  <si>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</si>
  <si>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</si>
  <si>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</si>
  <si>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</si>
  <si>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</si>
  <si>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</si>
  <si>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</si>
  <si>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</si>
  <si>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</si>
  <si>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</si>
  <si>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</si>
  <si>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</si>
  <si>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</si>
  <si>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</si>
  <si>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</si>
  <si>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</si>
  <si>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</si>
  <si>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</si>
  <si>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</si>
  <si>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</si>
  <si>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</si>
  <si>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</si>
  <si>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</si>
  <si>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</si>
  <si>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</si>
  <si>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</si>
  <si>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</si>
  <si>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</si>
  <si>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</si>
  <si>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</si>
  <si>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</si>
  <si>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</si>
  <si>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</si>
  <si>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</si>
  <si>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</si>
  <si>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</si>
  <si>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</si>
  <si>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</si>
  <si>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</si>
  <si>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</si>
  <si>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</si>
  <si>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</si>
  <si>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</si>
  <si>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</si>
  <si>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</si>
  <si>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</si>
  <si>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</si>
  <si>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</si>
  <si>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</si>
  <si>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</si>
  <si>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</si>
  <si>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</si>
  <si>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</si>
  <si>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</si>
  <si>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SOUTH BELMAR BORO / LAKE COMO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</si>
  <si>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</si>
  <si>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</si>
  <si>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</si>
  <si>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</si>
  <si>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</si>
  <si>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</si>
  <si>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</si>
  <si>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</si>
  <si>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</si>
  <si>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</si>
  <si>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</si>
  <si>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</si>
  <si>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</si>
  <si>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</si>
  <si>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</si>
  <si>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</si>
  <si>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</si>
  <si>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r, E</t>
  </si>
  <si>
    <t xml:space="preserve">R, </t>
  </si>
  <si>
    <t xml:space="preserve">r, </t>
  </si>
  <si>
    <t>R, E</t>
  </si>
  <si>
    <t>Final Equalization Table, County of Monmouth for the year 2015</t>
  </si>
  <si>
    <t>, ,E</t>
  </si>
  <si>
    <t xml:space="preserve">, </t>
  </si>
  <si>
    <t>R, ,E</t>
  </si>
  <si>
    <t>, E</t>
  </si>
  <si>
    <t>, , 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</si>
</sst>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[$€-2]\ #,##0.00_);[Red]\([$€-2]\ #,##0.00\)"/>
    <numFmt numFmtId="198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0" fontId="0" fillId="33" borderId="11" xfId="0" applyFill="1" applyBorder="1" applyAlignment="1" quotePrefix="1">
      <alignment horizontal="right" vertical="center"/>
    </xf>
    <xf numFmtId="0" fontId="0" fillId="33" borderId="11" xfId="0" applyFill="1" applyBorder="1" applyAlignment="1" quotePrefix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33" borderId="15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168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68" fontId="0" fillId="33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4" fontId="0" fillId="33" borderId="11" xfId="45" applyFont="1" applyFill="1" applyBorder="1" applyAlignment="1">
      <alignment horizontal="center" vertical="center" wrapText="1"/>
    </xf>
    <xf numFmtId="44" fontId="0" fillId="33" borderId="12" xfId="45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87"/>
  <sheetViews>
    <sheetView tabSelected="1" zoomScalePageLayoutView="0" workbookViewId="0" topLeftCell="A1">
      <selection activeCell="AC27" sqref="AC27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4" width="11.00390625" style="3" customWidth="1"/>
    <col min="25" max="25" width="11.28125" style="3" customWidth="1"/>
    <col min="26" max="26" width="9.7109375" style="3" customWidth="1"/>
    <col min="27" max="27" width="11.00390625" style="3" customWidth="1"/>
    <col min="28" max="28" width="10.7109375" style="3" customWidth="1"/>
    <col min="29" max="29" width="13.140625" style="3" customWidth="1"/>
    <col min="30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27" ht="15">
      <c r="G2" s="27"/>
      <c r="H2" s="2" t="s">
        <v>192</v>
      </c>
      <c r="P2" s="3" t="str">
        <f>H2</f>
        <v>Final Equalization Table, County of Monmouth for the year 2015</v>
      </c>
      <c r="AA2" s="3" t="str">
        <f>H2</f>
        <v>Final Equalization Table, County of Monmouth for the year 2015</v>
      </c>
    </row>
    <row r="5" spans="5:23" ht="27" customHeight="1">
      <c r="E5" s="57" t="s">
        <v>6</v>
      </c>
      <c r="F5" s="57"/>
      <c r="G5" s="57"/>
      <c r="H5" s="57"/>
      <c r="I5" s="53" t="s">
        <v>70</v>
      </c>
      <c r="J5" s="53"/>
      <c r="K5" s="53"/>
      <c r="L5" s="53"/>
      <c r="M5" s="53"/>
      <c r="N5" s="57" t="s">
        <v>47</v>
      </c>
      <c r="O5" s="57"/>
      <c r="P5" s="57"/>
      <c r="Q5" s="57"/>
      <c r="R5" s="57"/>
      <c r="S5" s="53" t="s">
        <v>48</v>
      </c>
      <c r="T5" s="53"/>
      <c r="U5" s="53"/>
      <c r="V5" s="53" t="s">
        <v>30</v>
      </c>
      <c r="W5" s="53" t="s">
        <v>49</v>
      </c>
    </row>
    <row r="6" spans="5:23" ht="27.75" customHeight="1">
      <c r="E6" s="57"/>
      <c r="F6" s="57"/>
      <c r="G6" s="57"/>
      <c r="H6" s="57"/>
      <c r="I6" s="53"/>
      <c r="J6" s="53"/>
      <c r="K6" s="53"/>
      <c r="L6" s="53"/>
      <c r="M6" s="53"/>
      <c r="N6" s="57"/>
      <c r="O6" s="57"/>
      <c r="P6" s="57"/>
      <c r="Q6" s="57"/>
      <c r="R6" s="57"/>
      <c r="S6" s="53"/>
      <c r="T6" s="53"/>
      <c r="U6" s="53"/>
      <c r="V6" s="53"/>
      <c r="W6" s="53"/>
    </row>
    <row r="7" spans="5:40" ht="12.75" customHeight="1">
      <c r="E7" s="57"/>
      <c r="F7" s="57"/>
      <c r="G7" s="57"/>
      <c r="H7" s="57"/>
      <c r="I7" s="53"/>
      <c r="J7" s="53"/>
      <c r="K7" s="53"/>
      <c r="L7" s="53"/>
      <c r="M7" s="53"/>
      <c r="N7" s="57"/>
      <c r="O7" s="57"/>
      <c r="P7" s="57"/>
      <c r="Q7" s="57"/>
      <c r="R7" s="57"/>
      <c r="S7" s="53"/>
      <c r="T7" s="53"/>
      <c r="U7" s="53"/>
      <c r="V7" s="53"/>
      <c r="W7" s="53"/>
      <c r="X7" s="60" t="s">
        <v>46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7" t="s">
        <v>43</v>
      </c>
      <c r="AK8" s="38" t="s">
        <v>119</v>
      </c>
      <c r="AL8" s="38" t="s">
        <v>180</v>
      </c>
      <c r="AM8" s="38" t="s">
        <v>181</v>
      </c>
      <c r="AN8" s="38" t="s">
        <v>182</v>
      </c>
    </row>
    <row r="9" spans="2:40" s="7" customFormat="1" ht="12.75" customHeight="1">
      <c r="B9" s="8"/>
      <c r="C9" s="53" t="s">
        <v>44</v>
      </c>
      <c r="D9" s="54" t="s">
        <v>45</v>
      </c>
      <c r="E9" s="53" t="s">
        <v>31</v>
      </c>
      <c r="F9" s="53" t="s">
        <v>8</v>
      </c>
      <c r="G9" s="53" t="s">
        <v>50</v>
      </c>
      <c r="H9" s="53" t="s">
        <v>51</v>
      </c>
      <c r="I9" s="53" t="s">
        <v>7</v>
      </c>
      <c r="J9" s="58" t="s">
        <v>11</v>
      </c>
      <c r="K9" s="53" t="s">
        <v>56</v>
      </c>
      <c r="L9" s="53" t="s">
        <v>52</v>
      </c>
      <c r="M9" s="53" t="s">
        <v>178</v>
      </c>
      <c r="N9" s="53" t="s">
        <v>53</v>
      </c>
      <c r="O9" s="53" t="s">
        <v>9</v>
      </c>
      <c r="P9" s="53" t="s">
        <v>57</v>
      </c>
      <c r="Q9" s="53" t="s">
        <v>58</v>
      </c>
      <c r="R9" s="53" t="s">
        <v>54</v>
      </c>
      <c r="S9" s="53" t="s">
        <v>7</v>
      </c>
      <c r="T9" s="53" t="s">
        <v>10</v>
      </c>
      <c r="U9" s="53" t="s">
        <v>59</v>
      </c>
      <c r="V9" s="53" t="s">
        <v>123</v>
      </c>
      <c r="W9" s="53" t="s">
        <v>55</v>
      </c>
      <c r="X9" s="53" t="s">
        <v>60</v>
      </c>
      <c r="Y9" s="53" t="s">
        <v>183</v>
      </c>
      <c r="Z9" s="53" t="s">
        <v>69</v>
      </c>
      <c r="AA9" s="53" t="s">
        <v>68</v>
      </c>
      <c r="AB9" s="58" t="s">
        <v>184</v>
      </c>
      <c r="AC9" s="53" t="s">
        <v>179</v>
      </c>
      <c r="AD9" s="58" t="s">
        <v>185</v>
      </c>
      <c r="AE9" s="58" t="s">
        <v>186</v>
      </c>
      <c r="AF9" s="58" t="s">
        <v>187</v>
      </c>
      <c r="AG9" s="53" t="s">
        <v>62</v>
      </c>
      <c r="AH9" s="53" t="s">
        <v>61</v>
      </c>
      <c r="AI9" s="53" t="s">
        <v>64</v>
      </c>
      <c r="AJ9" s="53" t="s">
        <v>63</v>
      </c>
      <c r="AK9" s="63" t="s">
        <v>66</v>
      </c>
      <c r="AL9" s="63" t="s">
        <v>65</v>
      </c>
      <c r="AM9" s="63" t="s">
        <v>67</v>
      </c>
      <c r="AN9" s="63" t="s">
        <v>120</v>
      </c>
    </row>
    <row r="10" spans="2:40" s="7" customFormat="1" ht="12.75">
      <c r="B10" s="8"/>
      <c r="C10" s="53"/>
      <c r="D10" s="54"/>
      <c r="E10" s="53"/>
      <c r="F10" s="53"/>
      <c r="G10" s="53"/>
      <c r="H10" s="53"/>
      <c r="I10" s="53"/>
      <c r="J10" s="59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9"/>
      <c r="AC10" s="53"/>
      <c r="AD10" s="59"/>
      <c r="AE10" s="59"/>
      <c r="AF10" s="59"/>
      <c r="AG10" s="53"/>
      <c r="AH10" s="53"/>
      <c r="AI10" s="53"/>
      <c r="AJ10" s="53"/>
      <c r="AK10" s="53"/>
      <c r="AL10" s="53"/>
      <c r="AM10" s="53"/>
      <c r="AN10" s="53"/>
    </row>
    <row r="11" spans="2:40" s="7" customFormat="1" ht="55.5" customHeight="1">
      <c r="B11" s="8"/>
      <c r="C11" s="53"/>
      <c r="D11" s="54"/>
      <c r="E11" s="53"/>
      <c r="F11" s="53"/>
      <c r="G11" s="53"/>
      <c r="H11" s="53"/>
      <c r="I11" s="53"/>
      <c r="J11" s="59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9"/>
      <c r="AC11" s="53"/>
      <c r="AD11" s="59"/>
      <c r="AE11" s="59"/>
      <c r="AF11" s="59"/>
      <c r="AG11" s="53"/>
      <c r="AH11" s="53"/>
      <c r="AI11" s="53"/>
      <c r="AJ11" s="53"/>
      <c r="AK11" s="53"/>
      <c r="AL11" s="53"/>
      <c r="AM11" s="53"/>
      <c r="AN11" s="53"/>
    </row>
    <row r="12" spans="2:40" s="7" customFormat="1" ht="12.75">
      <c r="B12" s="8"/>
      <c r="C12" s="53"/>
      <c r="D12" s="54"/>
      <c r="E12" s="53"/>
      <c r="F12" s="53"/>
      <c r="G12" s="53"/>
      <c r="H12" s="53"/>
      <c r="I12" s="53"/>
      <c r="J12" s="59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9"/>
      <c r="AC12" s="53"/>
      <c r="AD12" s="59"/>
      <c r="AE12" s="59"/>
      <c r="AF12" s="59"/>
      <c r="AG12" s="53"/>
      <c r="AH12" s="53"/>
      <c r="AI12" s="53"/>
      <c r="AJ12" s="53"/>
      <c r="AK12" s="53"/>
      <c r="AL12" s="53"/>
      <c r="AM12" s="53"/>
      <c r="AN12" s="53"/>
    </row>
    <row r="13" spans="2:40" s="7" customFormat="1" ht="12.75">
      <c r="B13" s="8"/>
      <c r="C13" s="53"/>
      <c r="D13" s="54"/>
      <c r="E13" s="53"/>
      <c r="F13" s="53"/>
      <c r="G13" s="53"/>
      <c r="H13" s="53"/>
      <c r="I13" s="53"/>
      <c r="J13" s="59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9"/>
      <c r="AC13" s="53"/>
      <c r="AD13" s="59"/>
      <c r="AE13" s="59"/>
      <c r="AF13" s="59"/>
      <c r="AG13" s="53"/>
      <c r="AH13" s="53"/>
      <c r="AI13" s="53"/>
      <c r="AJ13" s="53"/>
      <c r="AK13" s="53"/>
      <c r="AL13" s="53"/>
      <c r="AM13" s="53"/>
      <c r="AN13" s="53"/>
    </row>
    <row r="14" spans="2:40" s="7" customFormat="1" ht="12.75">
      <c r="B14" s="8"/>
      <c r="C14" s="53"/>
      <c r="D14" s="55"/>
      <c r="E14" s="53"/>
      <c r="F14" s="53"/>
      <c r="G14" s="53"/>
      <c r="H14" s="53"/>
      <c r="I14" s="53"/>
      <c r="J14" s="22" t="s">
        <v>124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63"/>
      <c r="AC14" s="53"/>
      <c r="AD14" s="63"/>
      <c r="AE14" s="63"/>
      <c r="AF14" s="63"/>
      <c r="AG14" s="53"/>
      <c r="AH14" s="53"/>
      <c r="AI14" s="53"/>
      <c r="AJ14" s="53"/>
      <c r="AK14" s="53"/>
      <c r="AL14" s="53"/>
      <c r="AM14" s="53"/>
      <c r="AN14" s="53"/>
    </row>
    <row r="15" spans="1:40" s="7" customFormat="1" ht="12.75">
      <c r="A15" s="17">
        <v>13</v>
      </c>
      <c r="B15" s="18" t="s">
        <v>0</v>
      </c>
      <c r="C15" s="33" t="s">
        <v>188</v>
      </c>
      <c r="D15" s="34" t="s">
        <v>125</v>
      </c>
      <c r="E15" s="45">
        <v>2005631600</v>
      </c>
      <c r="F15" s="46">
        <v>99.64</v>
      </c>
      <c r="G15" s="47">
        <v>2012877961</v>
      </c>
      <c r="H15" s="48">
        <v>7246361</v>
      </c>
      <c r="I15" s="47">
        <v>0</v>
      </c>
      <c r="J15" s="49">
        <v>100</v>
      </c>
      <c r="K15" s="48">
        <v>0</v>
      </c>
      <c r="L15" s="47">
        <v>0</v>
      </c>
      <c r="M15" s="48">
        <v>0</v>
      </c>
      <c r="N15" s="50">
        <v>223552.45</v>
      </c>
      <c r="O15" s="51">
        <v>2.514</v>
      </c>
      <c r="P15" s="48">
        <v>8892301.11376293</v>
      </c>
      <c r="Q15" s="51">
        <v>101.81</v>
      </c>
      <c r="R15" s="48">
        <v>8734212</v>
      </c>
      <c r="S15" s="47">
        <v>0</v>
      </c>
      <c r="T15" s="46">
        <v>99.64</v>
      </c>
      <c r="U15" s="47">
        <v>0</v>
      </c>
      <c r="V15" s="47"/>
      <c r="W15" s="48">
        <v>15980573</v>
      </c>
      <c r="X15" s="52"/>
      <c r="Y15" s="52">
        <v>28300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47">
        <v>28300</v>
      </c>
    </row>
    <row r="16" spans="1:40" s="7" customFormat="1" ht="12.75">
      <c r="A16" s="17">
        <v>13</v>
      </c>
      <c r="B16" s="18" t="s">
        <v>1</v>
      </c>
      <c r="C16" s="33" t="s">
        <v>189</v>
      </c>
      <c r="D16" s="34" t="s">
        <v>126</v>
      </c>
      <c r="E16" s="45">
        <v>447442400</v>
      </c>
      <c r="F16" s="46">
        <v>88.71</v>
      </c>
      <c r="G16" s="47">
        <v>504387780</v>
      </c>
      <c r="H16" s="48">
        <v>56945380</v>
      </c>
      <c r="I16" s="47">
        <v>221942</v>
      </c>
      <c r="J16" s="49">
        <v>100</v>
      </c>
      <c r="K16" s="48">
        <v>221942</v>
      </c>
      <c r="L16" s="47">
        <v>221942</v>
      </c>
      <c r="M16" s="48">
        <v>0</v>
      </c>
      <c r="N16" s="50">
        <v>11771.29</v>
      </c>
      <c r="O16" s="51">
        <v>0.85</v>
      </c>
      <c r="P16" s="48">
        <v>1384857.6470588238</v>
      </c>
      <c r="Q16" s="51">
        <v>90.27</v>
      </c>
      <c r="R16" s="48">
        <v>1534128</v>
      </c>
      <c r="S16" s="47">
        <v>0</v>
      </c>
      <c r="T16" s="46">
        <v>88.71</v>
      </c>
      <c r="U16" s="47">
        <v>0</v>
      </c>
      <c r="V16" s="47"/>
      <c r="W16" s="48">
        <v>58479508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47">
        <v>0</v>
      </c>
    </row>
    <row r="17" spans="1:40" s="7" customFormat="1" ht="12.75">
      <c r="A17" s="17">
        <v>13</v>
      </c>
      <c r="B17" s="18" t="s">
        <v>2</v>
      </c>
      <c r="C17" s="33" t="s">
        <v>190</v>
      </c>
      <c r="D17" s="34" t="s">
        <v>127</v>
      </c>
      <c r="E17" s="45">
        <v>191371325</v>
      </c>
      <c r="F17" s="46">
        <v>103.49</v>
      </c>
      <c r="G17" s="47">
        <v>184917697</v>
      </c>
      <c r="H17" s="48">
        <v>-6453628</v>
      </c>
      <c r="I17" s="47">
        <v>0</v>
      </c>
      <c r="J17" s="49">
        <v>100</v>
      </c>
      <c r="K17" s="48">
        <v>0</v>
      </c>
      <c r="L17" s="47">
        <v>0</v>
      </c>
      <c r="M17" s="48">
        <v>0</v>
      </c>
      <c r="N17" s="50">
        <v>7196.45</v>
      </c>
      <c r="O17" s="51">
        <v>2.807</v>
      </c>
      <c r="P17" s="48">
        <v>256375.133594585</v>
      </c>
      <c r="Q17" s="51">
        <v>102.52</v>
      </c>
      <c r="R17" s="48">
        <v>250073</v>
      </c>
      <c r="S17" s="47">
        <v>0</v>
      </c>
      <c r="T17" s="46">
        <v>103.49</v>
      </c>
      <c r="U17" s="47">
        <v>0</v>
      </c>
      <c r="V17" s="47"/>
      <c r="W17" s="48">
        <v>-6203555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47">
        <v>0</v>
      </c>
    </row>
    <row r="18" spans="1:40" s="7" customFormat="1" ht="12.75">
      <c r="A18" s="17">
        <v>13</v>
      </c>
      <c r="B18" s="18" t="s">
        <v>3</v>
      </c>
      <c r="C18" s="33" t="s">
        <v>188</v>
      </c>
      <c r="D18" s="34" t="s">
        <v>128</v>
      </c>
      <c r="E18" s="45">
        <v>1216903600</v>
      </c>
      <c r="F18" s="46">
        <v>85.16</v>
      </c>
      <c r="G18" s="47">
        <v>1428961484</v>
      </c>
      <c r="H18" s="48">
        <v>212057884</v>
      </c>
      <c r="I18" s="47">
        <v>0</v>
      </c>
      <c r="J18" s="49">
        <v>100</v>
      </c>
      <c r="K18" s="48">
        <v>0</v>
      </c>
      <c r="L18" s="47">
        <v>0</v>
      </c>
      <c r="M18" s="48">
        <v>0</v>
      </c>
      <c r="N18" s="50">
        <v>466926.13</v>
      </c>
      <c r="O18" s="51">
        <v>2.167</v>
      </c>
      <c r="P18" s="48">
        <v>21547121.827411167</v>
      </c>
      <c r="Q18" s="51">
        <v>96.36</v>
      </c>
      <c r="R18" s="48">
        <v>22361065</v>
      </c>
      <c r="S18" s="47">
        <v>0</v>
      </c>
      <c r="T18" s="46">
        <v>85.16</v>
      </c>
      <c r="U18" s="47">
        <v>0</v>
      </c>
      <c r="V18" s="47"/>
      <c r="W18" s="48">
        <v>234418949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>
        <v>43400</v>
      </c>
      <c r="AI18" s="52">
        <v>5469700</v>
      </c>
      <c r="AJ18" s="52"/>
      <c r="AK18" s="52"/>
      <c r="AL18" s="52"/>
      <c r="AM18" s="52">
        <v>830200</v>
      </c>
      <c r="AN18" s="47">
        <v>6343300</v>
      </c>
    </row>
    <row r="19" spans="1:40" s="7" customFormat="1" ht="12.75">
      <c r="A19" s="17">
        <v>13</v>
      </c>
      <c r="B19" s="18" t="s">
        <v>4</v>
      </c>
      <c r="C19" s="33" t="s">
        <v>5</v>
      </c>
      <c r="D19" s="34" t="s">
        <v>129</v>
      </c>
      <c r="E19" s="45">
        <v>630931300</v>
      </c>
      <c r="F19" s="46">
        <v>84.1</v>
      </c>
      <c r="G19" s="47">
        <v>750215577</v>
      </c>
      <c r="H19" s="48">
        <v>119284277</v>
      </c>
      <c r="I19" s="47">
        <v>1252251</v>
      </c>
      <c r="J19" s="49">
        <v>84.1</v>
      </c>
      <c r="K19" s="48">
        <v>1489002</v>
      </c>
      <c r="L19" s="47">
        <v>1252251</v>
      </c>
      <c r="M19" s="48">
        <v>0</v>
      </c>
      <c r="N19" s="50">
        <v>33875.47</v>
      </c>
      <c r="O19" s="51">
        <v>2.521</v>
      </c>
      <c r="P19" s="48">
        <v>1343731.4557715193</v>
      </c>
      <c r="Q19" s="51">
        <v>83.67</v>
      </c>
      <c r="R19" s="48">
        <v>1605990</v>
      </c>
      <c r="S19" s="47">
        <v>0</v>
      </c>
      <c r="T19" s="46">
        <v>84.1</v>
      </c>
      <c r="U19" s="47">
        <v>0</v>
      </c>
      <c r="V19" s="47"/>
      <c r="W19" s="48">
        <v>120890267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>
        <v>1016500</v>
      </c>
      <c r="AI19" s="52"/>
      <c r="AJ19" s="52">
        <v>1269200</v>
      </c>
      <c r="AK19" s="52"/>
      <c r="AL19" s="52"/>
      <c r="AM19" s="52">
        <v>37600</v>
      </c>
      <c r="AN19" s="47">
        <v>2323300</v>
      </c>
    </row>
    <row r="20" spans="1:40" s="7" customFormat="1" ht="12.75">
      <c r="A20" s="17">
        <v>13</v>
      </c>
      <c r="B20" s="18" t="s">
        <v>118</v>
      </c>
      <c r="C20" s="33" t="s">
        <v>190</v>
      </c>
      <c r="D20" s="34" t="s">
        <v>130</v>
      </c>
      <c r="E20" s="45">
        <v>935018600</v>
      </c>
      <c r="F20" s="46">
        <v>95.28</v>
      </c>
      <c r="G20" s="47">
        <v>981337741</v>
      </c>
      <c r="H20" s="48">
        <v>46319141</v>
      </c>
      <c r="I20" s="47">
        <v>0</v>
      </c>
      <c r="J20" s="49">
        <v>100</v>
      </c>
      <c r="K20" s="48">
        <v>0</v>
      </c>
      <c r="L20" s="47">
        <v>0</v>
      </c>
      <c r="M20" s="48">
        <v>0</v>
      </c>
      <c r="N20" s="50">
        <v>13967.41</v>
      </c>
      <c r="O20" s="51">
        <v>1.069</v>
      </c>
      <c r="P20" s="48">
        <v>1306586.5294667913</v>
      </c>
      <c r="Q20" s="51">
        <v>97.65</v>
      </c>
      <c r="R20" s="48">
        <v>1338030</v>
      </c>
      <c r="S20" s="47">
        <v>0</v>
      </c>
      <c r="T20" s="46">
        <v>95.28</v>
      </c>
      <c r="U20" s="47">
        <v>0</v>
      </c>
      <c r="V20" s="47"/>
      <c r="W20" s="48">
        <v>47657171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47">
        <v>0</v>
      </c>
    </row>
    <row r="21" spans="1:40" s="7" customFormat="1" ht="12.75">
      <c r="A21" s="17">
        <v>13</v>
      </c>
      <c r="B21" s="18" t="s">
        <v>117</v>
      </c>
      <c r="C21" s="33" t="s">
        <v>5</v>
      </c>
      <c r="D21" s="34" t="s">
        <v>131</v>
      </c>
      <c r="E21" s="45">
        <v>1043619400</v>
      </c>
      <c r="F21" s="46">
        <v>67.59</v>
      </c>
      <c r="G21" s="47">
        <v>1544044089</v>
      </c>
      <c r="H21" s="48">
        <v>500424689</v>
      </c>
      <c r="I21" s="47">
        <v>0</v>
      </c>
      <c r="J21" s="49">
        <v>67.59</v>
      </c>
      <c r="K21" s="48">
        <v>0</v>
      </c>
      <c r="L21" s="47">
        <v>0</v>
      </c>
      <c r="M21" s="48">
        <v>0</v>
      </c>
      <c r="N21" s="50">
        <v>57040.01</v>
      </c>
      <c r="O21" s="51">
        <v>1.935</v>
      </c>
      <c r="P21" s="48">
        <v>2947804.134366925</v>
      </c>
      <c r="Q21" s="51">
        <v>66.69</v>
      </c>
      <c r="R21" s="48">
        <v>4420159</v>
      </c>
      <c r="S21" s="47">
        <v>0</v>
      </c>
      <c r="T21" s="46">
        <v>67.59</v>
      </c>
      <c r="U21" s="47">
        <v>0</v>
      </c>
      <c r="V21" s="47"/>
      <c r="W21" s="48">
        <v>504844848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>
        <v>483000</v>
      </c>
      <c r="AI21" s="52"/>
      <c r="AJ21" s="52"/>
      <c r="AK21" s="52"/>
      <c r="AL21" s="52"/>
      <c r="AM21" s="52"/>
      <c r="AN21" s="47">
        <v>483000</v>
      </c>
    </row>
    <row r="22" spans="1:40" s="7" customFormat="1" ht="12.75">
      <c r="A22" s="17">
        <v>13</v>
      </c>
      <c r="B22" s="18" t="s">
        <v>116</v>
      </c>
      <c r="C22" s="33" t="s">
        <v>189</v>
      </c>
      <c r="D22" s="34" t="s">
        <v>132</v>
      </c>
      <c r="E22" s="45">
        <v>1131026920</v>
      </c>
      <c r="F22" s="46">
        <v>103.45</v>
      </c>
      <c r="G22" s="47">
        <v>1093307801</v>
      </c>
      <c r="H22" s="48">
        <v>-37719119</v>
      </c>
      <c r="I22" s="47">
        <v>0</v>
      </c>
      <c r="J22" s="49">
        <v>100</v>
      </c>
      <c r="K22" s="48">
        <v>0</v>
      </c>
      <c r="L22" s="47">
        <v>0</v>
      </c>
      <c r="M22" s="48">
        <v>0</v>
      </c>
      <c r="N22" s="50">
        <v>37154.54</v>
      </c>
      <c r="O22" s="51">
        <v>1.384</v>
      </c>
      <c r="P22" s="48">
        <v>2684576.589595376</v>
      </c>
      <c r="Q22" s="51">
        <v>103.71</v>
      </c>
      <c r="R22" s="48">
        <v>2588542</v>
      </c>
      <c r="S22" s="47">
        <v>0</v>
      </c>
      <c r="T22" s="46">
        <v>103.45</v>
      </c>
      <c r="U22" s="47">
        <v>0</v>
      </c>
      <c r="V22" s="47"/>
      <c r="W22" s="48">
        <v>-35130577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47">
        <v>0</v>
      </c>
    </row>
    <row r="23" spans="1:40" s="7" customFormat="1" ht="12.75">
      <c r="A23" s="17">
        <v>13</v>
      </c>
      <c r="B23" s="18" t="s">
        <v>115</v>
      </c>
      <c r="C23" s="33" t="s">
        <v>189</v>
      </c>
      <c r="D23" s="34" t="s">
        <v>133</v>
      </c>
      <c r="E23" s="45">
        <v>1410052700</v>
      </c>
      <c r="F23" s="46">
        <v>103.52</v>
      </c>
      <c r="G23" s="47">
        <v>1362106549</v>
      </c>
      <c r="H23" s="48">
        <v>-47946151</v>
      </c>
      <c r="I23" s="47">
        <v>0</v>
      </c>
      <c r="J23" s="49">
        <v>100</v>
      </c>
      <c r="K23" s="48">
        <v>0</v>
      </c>
      <c r="L23" s="47">
        <v>0</v>
      </c>
      <c r="M23" s="48">
        <v>0</v>
      </c>
      <c r="N23" s="50">
        <v>35274.53</v>
      </c>
      <c r="O23" s="51">
        <v>1.558</v>
      </c>
      <c r="P23" s="48">
        <v>2264090.5006418484</v>
      </c>
      <c r="Q23" s="51">
        <v>113.31</v>
      </c>
      <c r="R23" s="48">
        <v>1998138</v>
      </c>
      <c r="S23" s="47">
        <v>0</v>
      </c>
      <c r="T23" s="46">
        <v>103.52</v>
      </c>
      <c r="U23" s="47">
        <v>0</v>
      </c>
      <c r="V23" s="47"/>
      <c r="W23" s="48">
        <v>-45948013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47">
        <v>0</v>
      </c>
    </row>
    <row r="24" spans="1:40" s="7" customFormat="1" ht="12.75">
      <c r="A24" s="17">
        <v>13</v>
      </c>
      <c r="B24" s="18" t="s">
        <v>114</v>
      </c>
      <c r="C24" s="33" t="s">
        <v>190</v>
      </c>
      <c r="D24" s="34" t="s">
        <v>134</v>
      </c>
      <c r="E24" s="45">
        <v>2968224000</v>
      </c>
      <c r="F24" s="46">
        <v>97.52</v>
      </c>
      <c r="G24" s="47">
        <v>3043707957</v>
      </c>
      <c r="H24" s="48">
        <v>75483957</v>
      </c>
      <c r="I24" s="47">
        <v>3159066</v>
      </c>
      <c r="J24" s="49">
        <v>100</v>
      </c>
      <c r="K24" s="48">
        <v>3159066</v>
      </c>
      <c r="L24" s="47">
        <v>3159066</v>
      </c>
      <c r="M24" s="48">
        <v>0</v>
      </c>
      <c r="N24" s="50">
        <v>62268.74</v>
      </c>
      <c r="O24" s="51">
        <v>1.687</v>
      </c>
      <c r="P24" s="48">
        <v>3691093.0646117367</v>
      </c>
      <c r="Q24" s="51">
        <v>99.44</v>
      </c>
      <c r="R24" s="48">
        <v>3711880</v>
      </c>
      <c r="S24" s="47">
        <v>0</v>
      </c>
      <c r="T24" s="46">
        <v>97.52</v>
      </c>
      <c r="U24" s="47">
        <v>0</v>
      </c>
      <c r="V24" s="47"/>
      <c r="W24" s="48">
        <v>79195837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47">
        <v>0</v>
      </c>
    </row>
    <row r="25" spans="1:40" s="7" customFormat="1" ht="12.75">
      <c r="A25" s="17">
        <v>13</v>
      </c>
      <c r="B25" s="18" t="s">
        <v>113</v>
      </c>
      <c r="C25" s="33" t="s">
        <v>190</v>
      </c>
      <c r="D25" s="34" t="s">
        <v>135</v>
      </c>
      <c r="E25" s="45">
        <v>1969030900</v>
      </c>
      <c r="F25" s="46">
        <v>94.7</v>
      </c>
      <c r="G25" s="47">
        <v>2079230095</v>
      </c>
      <c r="H25" s="48">
        <v>110199195</v>
      </c>
      <c r="I25" s="47">
        <v>774719</v>
      </c>
      <c r="J25" s="49">
        <v>100</v>
      </c>
      <c r="K25" s="48">
        <v>774719</v>
      </c>
      <c r="L25" s="47">
        <v>774719</v>
      </c>
      <c r="M25" s="48">
        <v>0</v>
      </c>
      <c r="N25" s="50">
        <v>7825.45</v>
      </c>
      <c r="O25" s="51">
        <v>0.714</v>
      </c>
      <c r="P25" s="48">
        <v>1096001.4005602242</v>
      </c>
      <c r="Q25" s="51">
        <v>102.03</v>
      </c>
      <c r="R25" s="48">
        <v>1074195</v>
      </c>
      <c r="S25" s="47">
        <v>0</v>
      </c>
      <c r="T25" s="46">
        <v>94.7</v>
      </c>
      <c r="U25" s="47">
        <v>0</v>
      </c>
      <c r="V25" s="47"/>
      <c r="W25" s="48">
        <v>111273390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47">
        <v>0</v>
      </c>
    </row>
    <row r="26" spans="1:40" s="7" customFormat="1" ht="12.75">
      <c r="A26" s="17">
        <v>13</v>
      </c>
      <c r="B26" s="18" t="s">
        <v>112</v>
      </c>
      <c r="C26" s="33" t="s">
        <v>5</v>
      </c>
      <c r="D26" s="34" t="s">
        <v>136</v>
      </c>
      <c r="E26" s="45">
        <v>2085388200</v>
      </c>
      <c r="F26" s="46">
        <v>101.37</v>
      </c>
      <c r="G26" s="47">
        <v>2057204498</v>
      </c>
      <c r="H26" s="48">
        <v>-28183702</v>
      </c>
      <c r="I26" s="47">
        <v>6521434</v>
      </c>
      <c r="J26" s="49">
        <v>100</v>
      </c>
      <c r="K26" s="48">
        <v>6521434</v>
      </c>
      <c r="L26" s="47">
        <v>6521434</v>
      </c>
      <c r="M26" s="48">
        <v>0</v>
      </c>
      <c r="N26" s="50">
        <v>250471.71</v>
      </c>
      <c r="O26" s="51">
        <v>2.256</v>
      </c>
      <c r="P26" s="48">
        <v>11102469.414893618</v>
      </c>
      <c r="Q26" s="51">
        <v>98.51</v>
      </c>
      <c r="R26" s="48">
        <v>11270398</v>
      </c>
      <c r="S26" s="47">
        <v>0</v>
      </c>
      <c r="T26" s="46">
        <v>101.37</v>
      </c>
      <c r="U26" s="47">
        <v>0</v>
      </c>
      <c r="V26" s="47"/>
      <c r="W26" s="48">
        <v>-16913304</v>
      </c>
      <c r="X26" s="52"/>
      <c r="Y26" s="52">
        <v>236000</v>
      </c>
      <c r="Z26" s="52"/>
      <c r="AA26" s="52"/>
      <c r="AB26" s="52"/>
      <c r="AC26" s="52"/>
      <c r="AD26" s="52"/>
      <c r="AE26" s="52"/>
      <c r="AF26" s="52"/>
      <c r="AG26" s="52"/>
      <c r="AH26" s="52">
        <v>302300</v>
      </c>
      <c r="AI26" s="52"/>
      <c r="AJ26" s="52"/>
      <c r="AK26" s="52"/>
      <c r="AL26" s="52"/>
      <c r="AM26" s="52"/>
      <c r="AN26" s="47">
        <v>538300</v>
      </c>
    </row>
    <row r="27" spans="1:40" s="7" customFormat="1" ht="12.75">
      <c r="A27" s="17">
        <v>13</v>
      </c>
      <c r="B27" s="18" t="s">
        <v>111</v>
      </c>
      <c r="C27" s="33" t="s">
        <v>190</v>
      </c>
      <c r="D27" s="34" t="s">
        <v>137</v>
      </c>
      <c r="E27" s="45">
        <v>239850700</v>
      </c>
      <c r="F27" s="46">
        <v>106.64</v>
      </c>
      <c r="G27" s="47">
        <v>224916260</v>
      </c>
      <c r="H27" s="48">
        <v>-14934440</v>
      </c>
      <c r="I27" s="47">
        <v>0</v>
      </c>
      <c r="J27" s="49">
        <v>100</v>
      </c>
      <c r="K27" s="48">
        <v>0</v>
      </c>
      <c r="L27" s="47">
        <v>0</v>
      </c>
      <c r="M27" s="48">
        <v>0</v>
      </c>
      <c r="N27" s="50">
        <v>20624.48</v>
      </c>
      <c r="O27" s="51">
        <v>2.01</v>
      </c>
      <c r="P27" s="48">
        <v>1026093.5323383086</v>
      </c>
      <c r="Q27" s="51">
        <v>114.61</v>
      </c>
      <c r="R27" s="48">
        <v>895291</v>
      </c>
      <c r="S27" s="47">
        <v>0</v>
      </c>
      <c r="T27" s="46">
        <v>106.64</v>
      </c>
      <c r="U27" s="47">
        <v>0</v>
      </c>
      <c r="V27" s="47"/>
      <c r="W27" s="48">
        <v>-14039149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47">
        <v>0</v>
      </c>
    </row>
    <row r="28" spans="1:40" s="7" customFormat="1" ht="12.75">
      <c r="A28" s="17">
        <v>13</v>
      </c>
      <c r="B28" s="18" t="s">
        <v>110</v>
      </c>
      <c r="C28" s="33" t="s">
        <v>190</v>
      </c>
      <c r="D28" s="34" t="s">
        <v>138</v>
      </c>
      <c r="E28" s="45">
        <v>1529369900</v>
      </c>
      <c r="F28" s="46">
        <v>100.26</v>
      </c>
      <c r="G28" s="47">
        <v>1525403850</v>
      </c>
      <c r="H28" s="48">
        <v>-3966050</v>
      </c>
      <c r="I28" s="47">
        <v>441313</v>
      </c>
      <c r="J28" s="49">
        <v>100</v>
      </c>
      <c r="K28" s="48">
        <v>441313</v>
      </c>
      <c r="L28" s="47">
        <v>441313</v>
      </c>
      <c r="M28" s="48">
        <v>0</v>
      </c>
      <c r="N28" s="50">
        <v>24922.39</v>
      </c>
      <c r="O28" s="51">
        <v>1.968</v>
      </c>
      <c r="P28" s="48">
        <v>1266381.605691057</v>
      </c>
      <c r="Q28" s="51">
        <v>99.1</v>
      </c>
      <c r="R28" s="48">
        <v>1277883</v>
      </c>
      <c r="S28" s="47">
        <v>0</v>
      </c>
      <c r="T28" s="46">
        <v>100.26</v>
      </c>
      <c r="U28" s="47">
        <v>0</v>
      </c>
      <c r="V28" s="47"/>
      <c r="W28" s="48">
        <v>-2688167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47">
        <v>0</v>
      </c>
    </row>
    <row r="29" spans="1:40" s="7" customFormat="1" ht="12.75">
      <c r="A29" s="17">
        <v>13</v>
      </c>
      <c r="B29" s="18" t="s">
        <v>109</v>
      </c>
      <c r="C29" s="33" t="s">
        <v>189</v>
      </c>
      <c r="D29" s="34" t="s">
        <v>139</v>
      </c>
      <c r="E29" s="45">
        <v>154500400</v>
      </c>
      <c r="F29" s="46">
        <v>111.33</v>
      </c>
      <c r="G29" s="47">
        <v>138776969</v>
      </c>
      <c r="H29" s="48">
        <v>-15723431</v>
      </c>
      <c r="I29" s="47">
        <v>0</v>
      </c>
      <c r="J29" s="49">
        <v>100</v>
      </c>
      <c r="K29" s="48">
        <v>0</v>
      </c>
      <c r="L29" s="47">
        <v>0</v>
      </c>
      <c r="M29" s="48">
        <v>0</v>
      </c>
      <c r="N29" s="50">
        <v>22076.82</v>
      </c>
      <c r="O29" s="51">
        <v>1.827</v>
      </c>
      <c r="P29" s="48">
        <v>1208364.5320197046</v>
      </c>
      <c r="Q29" s="51">
        <v>109.32</v>
      </c>
      <c r="R29" s="48">
        <v>1105346</v>
      </c>
      <c r="S29" s="47">
        <v>0</v>
      </c>
      <c r="T29" s="46">
        <v>111.33</v>
      </c>
      <c r="U29" s="47">
        <v>0</v>
      </c>
      <c r="V29" s="47"/>
      <c r="W29" s="48">
        <v>-14618085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47">
        <v>0</v>
      </c>
    </row>
    <row r="30" spans="1:40" s="7" customFormat="1" ht="12.75">
      <c r="A30" s="17">
        <v>13</v>
      </c>
      <c r="B30" s="18" t="s">
        <v>108</v>
      </c>
      <c r="C30" s="33" t="s">
        <v>5</v>
      </c>
      <c r="D30" s="34" t="s">
        <v>140</v>
      </c>
      <c r="E30" s="45">
        <v>1029213400</v>
      </c>
      <c r="F30" s="46">
        <v>110.37</v>
      </c>
      <c r="G30" s="47">
        <v>932511914</v>
      </c>
      <c r="H30" s="48">
        <v>-96701486</v>
      </c>
      <c r="I30" s="47">
        <v>0</v>
      </c>
      <c r="J30" s="49">
        <v>100</v>
      </c>
      <c r="K30" s="48">
        <v>0</v>
      </c>
      <c r="L30" s="47">
        <v>0</v>
      </c>
      <c r="M30" s="48">
        <v>0</v>
      </c>
      <c r="N30" s="50">
        <v>187867.73</v>
      </c>
      <c r="O30" s="51">
        <v>2.419</v>
      </c>
      <c r="P30" s="48">
        <v>7766338.569656883</v>
      </c>
      <c r="Q30" s="51">
        <v>109.03</v>
      </c>
      <c r="R30" s="48">
        <v>7123121</v>
      </c>
      <c r="S30" s="47">
        <v>0</v>
      </c>
      <c r="T30" s="46">
        <v>110.37</v>
      </c>
      <c r="U30" s="47">
        <v>0</v>
      </c>
      <c r="V30" s="47"/>
      <c r="W30" s="48">
        <v>-89578365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>
        <v>700200</v>
      </c>
      <c r="AH30" s="52"/>
      <c r="AI30" s="52"/>
      <c r="AJ30" s="52"/>
      <c r="AK30" s="52"/>
      <c r="AL30" s="52"/>
      <c r="AM30" s="52">
        <v>689800</v>
      </c>
      <c r="AN30" s="47">
        <v>1390000</v>
      </c>
    </row>
    <row r="31" spans="1:40" s="7" customFormat="1" ht="12.75">
      <c r="A31" s="17">
        <v>13</v>
      </c>
      <c r="B31" s="18" t="s">
        <v>107</v>
      </c>
      <c r="C31" s="33" t="s">
        <v>188</v>
      </c>
      <c r="D31" s="34" t="s">
        <v>141</v>
      </c>
      <c r="E31" s="45">
        <v>5893958100</v>
      </c>
      <c r="F31" s="46">
        <v>96.45</v>
      </c>
      <c r="G31" s="47">
        <v>6110894868</v>
      </c>
      <c r="H31" s="48">
        <v>216936768</v>
      </c>
      <c r="I31" s="47">
        <v>0</v>
      </c>
      <c r="J31" s="49">
        <v>100</v>
      </c>
      <c r="K31" s="48">
        <v>0</v>
      </c>
      <c r="L31" s="47">
        <v>0</v>
      </c>
      <c r="M31" s="48">
        <v>0</v>
      </c>
      <c r="N31" s="50">
        <v>240291.38</v>
      </c>
      <c r="O31" s="51">
        <v>2.349</v>
      </c>
      <c r="P31" s="48">
        <v>10229518.092805449</v>
      </c>
      <c r="Q31" s="51">
        <v>93.99</v>
      </c>
      <c r="R31" s="48">
        <v>10883624</v>
      </c>
      <c r="S31" s="47">
        <v>0</v>
      </c>
      <c r="T31" s="46">
        <v>96.45</v>
      </c>
      <c r="U31" s="47">
        <v>0</v>
      </c>
      <c r="V31" s="47"/>
      <c r="W31" s="48">
        <v>227820392</v>
      </c>
      <c r="X31" s="52"/>
      <c r="Y31" s="52">
        <v>3612600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47">
        <v>3612600</v>
      </c>
    </row>
    <row r="32" spans="1:40" s="7" customFormat="1" ht="12.75">
      <c r="A32" s="17">
        <v>13</v>
      </c>
      <c r="B32" s="18" t="s">
        <v>106</v>
      </c>
      <c r="C32" s="33" t="s">
        <v>190</v>
      </c>
      <c r="D32" s="34" t="s">
        <v>142</v>
      </c>
      <c r="E32" s="45">
        <v>2263698900</v>
      </c>
      <c r="F32" s="46">
        <v>97.39</v>
      </c>
      <c r="G32" s="47">
        <v>2324364822</v>
      </c>
      <c r="H32" s="48">
        <v>60665922</v>
      </c>
      <c r="I32" s="47">
        <v>1632204</v>
      </c>
      <c r="J32" s="49">
        <v>100</v>
      </c>
      <c r="K32" s="48">
        <v>1632204</v>
      </c>
      <c r="L32" s="47">
        <v>1632204</v>
      </c>
      <c r="M32" s="48">
        <v>0</v>
      </c>
      <c r="N32" s="50">
        <v>180213.89</v>
      </c>
      <c r="O32" s="51">
        <v>2.718</v>
      </c>
      <c r="P32" s="48">
        <v>6630385.945548197</v>
      </c>
      <c r="Q32" s="51">
        <v>91.86</v>
      </c>
      <c r="R32" s="48">
        <v>7217925</v>
      </c>
      <c r="S32" s="47">
        <v>0</v>
      </c>
      <c r="T32" s="46">
        <v>97.39</v>
      </c>
      <c r="U32" s="47">
        <v>0</v>
      </c>
      <c r="V32" s="47"/>
      <c r="W32" s="48">
        <v>67883847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47">
        <v>0</v>
      </c>
    </row>
    <row r="33" spans="1:40" s="7" customFormat="1" ht="12.75">
      <c r="A33" s="17">
        <v>13</v>
      </c>
      <c r="B33" s="18" t="s">
        <v>105</v>
      </c>
      <c r="C33" s="33" t="s">
        <v>188</v>
      </c>
      <c r="D33" s="34" t="s">
        <v>143</v>
      </c>
      <c r="E33" s="45">
        <v>575156400</v>
      </c>
      <c r="F33" s="46">
        <v>91.85</v>
      </c>
      <c r="G33" s="47">
        <v>626190964</v>
      </c>
      <c r="H33" s="48">
        <v>51034564</v>
      </c>
      <c r="I33" s="47">
        <v>320042</v>
      </c>
      <c r="J33" s="49">
        <v>100</v>
      </c>
      <c r="K33" s="48">
        <v>320042</v>
      </c>
      <c r="L33" s="47">
        <v>320042</v>
      </c>
      <c r="M33" s="48">
        <v>0</v>
      </c>
      <c r="N33" s="50">
        <v>27388.64</v>
      </c>
      <c r="O33" s="51">
        <v>2.698</v>
      </c>
      <c r="P33" s="48">
        <v>1015146.0340993328</v>
      </c>
      <c r="Q33" s="51">
        <v>93.82</v>
      </c>
      <c r="R33" s="48">
        <v>1082015</v>
      </c>
      <c r="S33" s="47">
        <v>0</v>
      </c>
      <c r="T33" s="46">
        <v>91.85</v>
      </c>
      <c r="U33" s="47">
        <v>0</v>
      </c>
      <c r="V33" s="47"/>
      <c r="W33" s="48">
        <v>52116579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>
        <v>75000</v>
      </c>
      <c r="AI33" s="52"/>
      <c r="AJ33" s="52"/>
      <c r="AK33" s="52"/>
      <c r="AL33" s="52"/>
      <c r="AM33" s="52"/>
      <c r="AN33" s="47">
        <v>75000</v>
      </c>
    </row>
    <row r="34" spans="1:40" s="7" customFormat="1" ht="12.75">
      <c r="A34" s="17">
        <v>13</v>
      </c>
      <c r="B34" s="18" t="s">
        <v>104</v>
      </c>
      <c r="C34" s="33" t="s">
        <v>190</v>
      </c>
      <c r="D34" s="34" t="s">
        <v>144</v>
      </c>
      <c r="E34" s="45">
        <v>4076323900</v>
      </c>
      <c r="F34" s="46">
        <v>99.7</v>
      </c>
      <c r="G34" s="47">
        <v>4088589669</v>
      </c>
      <c r="H34" s="48">
        <v>12265769</v>
      </c>
      <c r="I34" s="47">
        <v>6690727</v>
      </c>
      <c r="J34" s="49">
        <v>100</v>
      </c>
      <c r="K34" s="48">
        <v>6690727</v>
      </c>
      <c r="L34" s="47">
        <v>6690727</v>
      </c>
      <c r="M34" s="48">
        <v>0</v>
      </c>
      <c r="N34" s="50">
        <v>411621.47</v>
      </c>
      <c r="O34" s="51">
        <v>2.09</v>
      </c>
      <c r="P34" s="48">
        <v>19694807.177033495</v>
      </c>
      <c r="Q34" s="51">
        <v>95.18</v>
      </c>
      <c r="R34" s="48">
        <v>20692170</v>
      </c>
      <c r="S34" s="47">
        <v>0</v>
      </c>
      <c r="T34" s="46">
        <v>99.7</v>
      </c>
      <c r="U34" s="47">
        <v>0</v>
      </c>
      <c r="V34" s="47"/>
      <c r="W34" s="48">
        <v>32957939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47">
        <v>0</v>
      </c>
    </row>
    <row r="35" spans="1:40" s="7" customFormat="1" ht="12.75">
      <c r="A35" s="17">
        <v>13</v>
      </c>
      <c r="B35" s="18" t="s">
        <v>103</v>
      </c>
      <c r="C35" s="33" t="s">
        <v>190</v>
      </c>
      <c r="D35" s="34" t="s">
        <v>145</v>
      </c>
      <c r="E35" s="45">
        <v>6143292100</v>
      </c>
      <c r="F35" s="46">
        <v>95.49</v>
      </c>
      <c r="G35" s="47">
        <v>6433440256</v>
      </c>
      <c r="H35" s="48">
        <v>290148156</v>
      </c>
      <c r="I35" s="47">
        <v>8470420</v>
      </c>
      <c r="J35" s="49">
        <v>100</v>
      </c>
      <c r="K35" s="48">
        <v>8470420</v>
      </c>
      <c r="L35" s="47">
        <v>8470420</v>
      </c>
      <c r="M35" s="48">
        <v>0</v>
      </c>
      <c r="N35" s="50">
        <v>240647.4</v>
      </c>
      <c r="O35" s="51">
        <v>2.559</v>
      </c>
      <c r="P35" s="48">
        <v>9403962.485345837</v>
      </c>
      <c r="Q35" s="51">
        <v>90.88</v>
      </c>
      <c r="R35" s="48">
        <v>10347670</v>
      </c>
      <c r="S35" s="47">
        <v>0</v>
      </c>
      <c r="T35" s="46">
        <v>95.49</v>
      </c>
      <c r="U35" s="47">
        <v>0</v>
      </c>
      <c r="V35" s="47"/>
      <c r="W35" s="48">
        <v>300495826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47">
        <v>0</v>
      </c>
    </row>
    <row r="36" spans="1:40" s="7" customFormat="1" ht="12.75">
      <c r="A36" s="17">
        <v>13</v>
      </c>
      <c r="B36" s="18" t="s">
        <v>102</v>
      </c>
      <c r="C36" s="33" t="s">
        <v>190</v>
      </c>
      <c r="D36" s="34" t="s">
        <v>146</v>
      </c>
      <c r="E36" s="45">
        <v>239991800</v>
      </c>
      <c r="F36" s="46">
        <v>95.2</v>
      </c>
      <c r="G36" s="47">
        <v>252092227</v>
      </c>
      <c r="H36" s="48">
        <v>12100427</v>
      </c>
      <c r="I36" s="47">
        <v>80098</v>
      </c>
      <c r="J36" s="49">
        <v>100</v>
      </c>
      <c r="K36" s="48">
        <v>80098</v>
      </c>
      <c r="L36" s="47">
        <v>80098</v>
      </c>
      <c r="M36" s="48">
        <v>0</v>
      </c>
      <c r="N36" s="50">
        <v>14</v>
      </c>
      <c r="O36" s="51">
        <v>1.525</v>
      </c>
      <c r="P36" s="48">
        <v>918.0327868852461</v>
      </c>
      <c r="Q36" s="51">
        <v>88.58</v>
      </c>
      <c r="R36" s="48">
        <v>1036</v>
      </c>
      <c r="S36" s="47">
        <v>0</v>
      </c>
      <c r="T36" s="46">
        <v>95.2</v>
      </c>
      <c r="U36" s="47">
        <v>0</v>
      </c>
      <c r="V36" s="47"/>
      <c r="W36" s="48">
        <v>12101463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47">
        <v>0</v>
      </c>
    </row>
    <row r="37" spans="1:40" s="7" customFormat="1" ht="12.75">
      <c r="A37" s="17">
        <v>13</v>
      </c>
      <c r="B37" s="18" t="s">
        <v>101</v>
      </c>
      <c r="C37" s="33"/>
      <c r="D37" s="34" t="s">
        <v>147</v>
      </c>
      <c r="E37" s="45">
        <v>477645500</v>
      </c>
      <c r="F37" s="46">
        <v>91.25</v>
      </c>
      <c r="G37" s="47">
        <v>523447123</v>
      </c>
      <c r="H37" s="48">
        <v>45801623</v>
      </c>
      <c r="I37" s="47">
        <v>448696</v>
      </c>
      <c r="J37" s="49">
        <v>91.25</v>
      </c>
      <c r="K37" s="48">
        <v>491722</v>
      </c>
      <c r="L37" s="47">
        <v>448696</v>
      </c>
      <c r="M37" s="48">
        <v>0</v>
      </c>
      <c r="N37" s="50">
        <v>61827.16</v>
      </c>
      <c r="O37" s="51">
        <v>3.403</v>
      </c>
      <c r="P37" s="48">
        <v>1816842.7857772557</v>
      </c>
      <c r="Q37" s="51">
        <v>90.49</v>
      </c>
      <c r="R37" s="48">
        <v>2007783</v>
      </c>
      <c r="S37" s="47">
        <v>0</v>
      </c>
      <c r="T37" s="46">
        <v>91.25</v>
      </c>
      <c r="U37" s="47">
        <v>0</v>
      </c>
      <c r="V37" s="47"/>
      <c r="W37" s="48">
        <v>47809406</v>
      </c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47">
        <v>0</v>
      </c>
    </row>
    <row r="38" spans="1:40" s="7" customFormat="1" ht="12.75">
      <c r="A38" s="17">
        <v>13</v>
      </c>
      <c r="B38" s="18" t="s">
        <v>100</v>
      </c>
      <c r="C38" s="33" t="s">
        <v>191</v>
      </c>
      <c r="D38" s="34" t="s">
        <v>148</v>
      </c>
      <c r="E38" s="45">
        <v>660453700</v>
      </c>
      <c r="F38" s="46">
        <v>100.44</v>
      </c>
      <c r="G38" s="47">
        <v>657560434</v>
      </c>
      <c r="H38" s="48">
        <v>-2893266</v>
      </c>
      <c r="I38" s="47">
        <v>3535676</v>
      </c>
      <c r="J38" s="49">
        <v>100</v>
      </c>
      <c r="K38" s="48">
        <v>3535676</v>
      </c>
      <c r="L38" s="47">
        <v>3535676</v>
      </c>
      <c r="M38" s="48">
        <v>0</v>
      </c>
      <c r="N38" s="50">
        <v>100634.64</v>
      </c>
      <c r="O38" s="51">
        <v>2.572</v>
      </c>
      <c r="P38" s="48">
        <v>3912699.8444790044</v>
      </c>
      <c r="Q38" s="51">
        <v>110.09</v>
      </c>
      <c r="R38" s="48">
        <v>3554092</v>
      </c>
      <c r="S38" s="47">
        <v>0</v>
      </c>
      <c r="T38" s="46">
        <v>100.44</v>
      </c>
      <c r="U38" s="47">
        <v>0</v>
      </c>
      <c r="V38" s="47"/>
      <c r="W38" s="48">
        <v>660826</v>
      </c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>
        <v>96500</v>
      </c>
      <c r="AI38" s="52"/>
      <c r="AJ38" s="52"/>
      <c r="AK38" s="52"/>
      <c r="AL38" s="52"/>
      <c r="AM38" s="52"/>
      <c r="AN38" s="47">
        <v>96500</v>
      </c>
    </row>
    <row r="39" spans="1:40" s="7" customFormat="1" ht="12.75">
      <c r="A39" s="17">
        <v>13</v>
      </c>
      <c r="B39" s="18" t="s">
        <v>99</v>
      </c>
      <c r="C39" s="33" t="s">
        <v>190</v>
      </c>
      <c r="D39" s="34" t="s">
        <v>149</v>
      </c>
      <c r="E39" s="45">
        <v>1586557700</v>
      </c>
      <c r="F39" s="46">
        <v>95.77</v>
      </c>
      <c r="G39" s="47">
        <v>1656633288</v>
      </c>
      <c r="H39" s="48">
        <v>70075588</v>
      </c>
      <c r="I39" s="47">
        <v>1217399</v>
      </c>
      <c r="J39" s="49">
        <v>100</v>
      </c>
      <c r="K39" s="48">
        <v>1217399</v>
      </c>
      <c r="L39" s="47">
        <v>1217399</v>
      </c>
      <c r="M39" s="48">
        <v>0</v>
      </c>
      <c r="N39" s="50">
        <v>47268.5</v>
      </c>
      <c r="O39" s="51">
        <v>2.15</v>
      </c>
      <c r="P39" s="48">
        <v>2198534.88372093</v>
      </c>
      <c r="Q39" s="51">
        <v>85.1</v>
      </c>
      <c r="R39" s="48">
        <v>2583472</v>
      </c>
      <c r="S39" s="47">
        <v>0</v>
      </c>
      <c r="T39" s="46">
        <v>95.77</v>
      </c>
      <c r="U39" s="47">
        <v>0</v>
      </c>
      <c r="V39" s="47"/>
      <c r="W39" s="48">
        <v>72659060</v>
      </c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47">
        <v>0</v>
      </c>
    </row>
    <row r="40" spans="1:40" s="7" customFormat="1" ht="12.75">
      <c r="A40" s="17">
        <v>13</v>
      </c>
      <c r="B40" s="18" t="s">
        <v>98</v>
      </c>
      <c r="C40" s="33" t="s">
        <v>190</v>
      </c>
      <c r="D40" s="34" t="s">
        <v>150</v>
      </c>
      <c r="E40" s="45">
        <v>149637100</v>
      </c>
      <c r="F40" s="46">
        <v>96.63</v>
      </c>
      <c r="G40" s="47">
        <v>154855738</v>
      </c>
      <c r="H40" s="48">
        <v>5218638</v>
      </c>
      <c r="I40" s="47">
        <v>65555</v>
      </c>
      <c r="J40" s="49">
        <v>100</v>
      </c>
      <c r="K40" s="48">
        <v>65555</v>
      </c>
      <c r="L40" s="47">
        <v>65555</v>
      </c>
      <c r="M40" s="48">
        <v>0</v>
      </c>
      <c r="N40" s="50">
        <v>4101.43</v>
      </c>
      <c r="O40" s="51">
        <v>2.013</v>
      </c>
      <c r="P40" s="48">
        <v>203747.14356681574</v>
      </c>
      <c r="Q40" s="51">
        <v>101.72</v>
      </c>
      <c r="R40" s="48">
        <v>200302</v>
      </c>
      <c r="S40" s="47">
        <v>0</v>
      </c>
      <c r="T40" s="46">
        <v>96.63</v>
      </c>
      <c r="U40" s="47">
        <v>0</v>
      </c>
      <c r="V40" s="47"/>
      <c r="W40" s="48">
        <v>5418940</v>
      </c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47">
        <v>0</v>
      </c>
    </row>
    <row r="41" spans="1:40" s="7" customFormat="1" ht="12.75">
      <c r="A41" s="17">
        <v>13</v>
      </c>
      <c r="B41" s="18" t="s">
        <v>97</v>
      </c>
      <c r="C41" s="33" t="s">
        <v>193</v>
      </c>
      <c r="D41" s="34" t="s">
        <v>151</v>
      </c>
      <c r="E41" s="45">
        <v>3895780600</v>
      </c>
      <c r="F41" s="46">
        <v>89.39</v>
      </c>
      <c r="G41" s="47">
        <v>4358183913</v>
      </c>
      <c r="H41" s="48">
        <v>462403313</v>
      </c>
      <c r="I41" s="47">
        <v>4546797</v>
      </c>
      <c r="J41" s="49">
        <v>89.39</v>
      </c>
      <c r="K41" s="48">
        <v>5086472</v>
      </c>
      <c r="L41" s="47">
        <v>4546797</v>
      </c>
      <c r="M41" s="48">
        <v>0</v>
      </c>
      <c r="N41" s="50">
        <v>245225.73</v>
      </c>
      <c r="O41" s="51">
        <v>2.113</v>
      </c>
      <c r="P41" s="48">
        <v>11605571.699006153</v>
      </c>
      <c r="Q41" s="51">
        <v>92.5</v>
      </c>
      <c r="R41" s="48">
        <v>12546564</v>
      </c>
      <c r="S41" s="47">
        <v>0</v>
      </c>
      <c r="T41" s="46">
        <v>89.39</v>
      </c>
      <c r="U41" s="47">
        <v>0</v>
      </c>
      <c r="V41" s="47">
        <v>599172.1669090502</v>
      </c>
      <c r="W41" s="48">
        <v>475549049.16690904</v>
      </c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>
        <v>535600</v>
      </c>
      <c r="AJ41" s="52"/>
      <c r="AK41" s="52"/>
      <c r="AL41" s="52"/>
      <c r="AM41" s="52"/>
      <c r="AN41" s="47">
        <v>535600</v>
      </c>
    </row>
    <row r="42" spans="1:40" s="7" customFormat="1" ht="12.75">
      <c r="A42" s="17">
        <v>13</v>
      </c>
      <c r="B42" s="18" t="s">
        <v>96</v>
      </c>
      <c r="C42" s="33" t="s">
        <v>190</v>
      </c>
      <c r="D42" s="34" t="s">
        <v>152</v>
      </c>
      <c r="E42" s="45">
        <v>6140599850</v>
      </c>
      <c r="F42" s="46">
        <v>98.03</v>
      </c>
      <c r="G42" s="47">
        <v>6264000663</v>
      </c>
      <c r="H42" s="48">
        <v>123400813</v>
      </c>
      <c r="I42" s="47">
        <v>0</v>
      </c>
      <c r="J42" s="49">
        <v>100</v>
      </c>
      <c r="K42" s="48">
        <v>0</v>
      </c>
      <c r="L42" s="47">
        <v>0</v>
      </c>
      <c r="M42" s="48">
        <v>0</v>
      </c>
      <c r="N42" s="50">
        <v>110137.23</v>
      </c>
      <c r="O42" s="51">
        <v>2.08</v>
      </c>
      <c r="P42" s="48">
        <v>5295059.134615384</v>
      </c>
      <c r="Q42" s="51">
        <v>94.78</v>
      </c>
      <c r="R42" s="48">
        <v>5586684</v>
      </c>
      <c r="S42" s="47">
        <v>0</v>
      </c>
      <c r="T42" s="46">
        <v>98.03</v>
      </c>
      <c r="U42" s="47">
        <v>0</v>
      </c>
      <c r="V42" s="47"/>
      <c r="W42" s="48">
        <v>128987497</v>
      </c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47">
        <v>0</v>
      </c>
    </row>
    <row r="43" spans="1:40" s="7" customFormat="1" ht="12.75">
      <c r="A43" s="17">
        <v>13</v>
      </c>
      <c r="B43" s="18" t="s">
        <v>95</v>
      </c>
      <c r="C43" s="33" t="s">
        <v>194</v>
      </c>
      <c r="D43" s="34" t="s">
        <v>153</v>
      </c>
      <c r="E43" s="45">
        <v>1591130100</v>
      </c>
      <c r="F43" s="46">
        <v>81.21</v>
      </c>
      <c r="G43" s="47">
        <v>1959278537</v>
      </c>
      <c r="H43" s="48">
        <v>368148437</v>
      </c>
      <c r="I43" s="47">
        <v>0</v>
      </c>
      <c r="J43" s="49">
        <v>81.21</v>
      </c>
      <c r="K43" s="48">
        <v>0</v>
      </c>
      <c r="L43" s="47">
        <v>0</v>
      </c>
      <c r="M43" s="48">
        <v>0</v>
      </c>
      <c r="N43" s="50">
        <v>44153.62</v>
      </c>
      <c r="O43" s="51">
        <v>1.659</v>
      </c>
      <c r="P43" s="48">
        <v>2661459.9156118142</v>
      </c>
      <c r="Q43" s="51">
        <v>79.65</v>
      </c>
      <c r="R43" s="48">
        <v>3341444</v>
      </c>
      <c r="S43" s="47">
        <v>0</v>
      </c>
      <c r="T43" s="46">
        <v>81.21</v>
      </c>
      <c r="U43" s="47">
        <v>0</v>
      </c>
      <c r="V43" s="47"/>
      <c r="W43" s="48">
        <v>371489881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47">
        <v>0</v>
      </c>
    </row>
    <row r="44" spans="1:40" s="7" customFormat="1" ht="12.75">
      <c r="A44" s="17">
        <v>13</v>
      </c>
      <c r="B44" s="18" t="s">
        <v>94</v>
      </c>
      <c r="C44" s="33" t="s">
        <v>190</v>
      </c>
      <c r="D44" s="34" t="s">
        <v>154</v>
      </c>
      <c r="E44" s="45">
        <v>7096747024</v>
      </c>
      <c r="F44" s="46">
        <v>98.29</v>
      </c>
      <c r="G44" s="47">
        <v>7220212660</v>
      </c>
      <c r="H44" s="48">
        <v>123465636</v>
      </c>
      <c r="I44" s="47">
        <v>0</v>
      </c>
      <c r="J44" s="49">
        <v>100</v>
      </c>
      <c r="K44" s="48">
        <v>0</v>
      </c>
      <c r="L44" s="47">
        <v>0</v>
      </c>
      <c r="M44" s="48">
        <v>0</v>
      </c>
      <c r="N44" s="50">
        <v>97438.01</v>
      </c>
      <c r="O44" s="51">
        <v>2.163</v>
      </c>
      <c r="P44" s="48">
        <v>4504762.367082755</v>
      </c>
      <c r="Q44" s="51">
        <v>96.24</v>
      </c>
      <c r="R44" s="48">
        <v>4680759</v>
      </c>
      <c r="S44" s="47">
        <v>0</v>
      </c>
      <c r="T44" s="46">
        <v>98.29</v>
      </c>
      <c r="U44" s="47">
        <v>0</v>
      </c>
      <c r="V44" s="47"/>
      <c r="W44" s="48">
        <v>128146395</v>
      </c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47">
        <v>0</v>
      </c>
    </row>
    <row r="45" spans="1:40" s="7" customFormat="1" ht="12.75">
      <c r="A45" s="17">
        <v>13</v>
      </c>
      <c r="B45" s="18" t="s">
        <v>93</v>
      </c>
      <c r="C45" s="33" t="s">
        <v>188</v>
      </c>
      <c r="D45" s="34" t="s">
        <v>155</v>
      </c>
      <c r="E45" s="45">
        <v>965735400</v>
      </c>
      <c r="F45" s="46">
        <v>105.82</v>
      </c>
      <c r="G45" s="47">
        <v>912620866</v>
      </c>
      <c r="H45" s="48">
        <v>-53114534</v>
      </c>
      <c r="I45" s="47">
        <v>0</v>
      </c>
      <c r="J45" s="49">
        <v>100</v>
      </c>
      <c r="K45" s="48">
        <v>0</v>
      </c>
      <c r="L45" s="47">
        <v>0</v>
      </c>
      <c r="M45" s="48">
        <v>0</v>
      </c>
      <c r="N45" s="50">
        <v>50302.5</v>
      </c>
      <c r="O45" s="51">
        <v>2.725</v>
      </c>
      <c r="P45" s="48">
        <v>1845963.3027522934</v>
      </c>
      <c r="Q45" s="51">
        <v>112.53</v>
      </c>
      <c r="R45" s="48">
        <v>1640419</v>
      </c>
      <c r="S45" s="47">
        <v>0</v>
      </c>
      <c r="T45" s="46">
        <v>105.82</v>
      </c>
      <c r="U45" s="47">
        <v>0</v>
      </c>
      <c r="V45" s="47"/>
      <c r="W45" s="48">
        <v>-51474115</v>
      </c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>
        <v>196100</v>
      </c>
      <c r="AI45" s="52"/>
      <c r="AJ45" s="52"/>
      <c r="AK45" s="52"/>
      <c r="AL45" s="52"/>
      <c r="AM45" s="52"/>
      <c r="AN45" s="47">
        <v>196100</v>
      </c>
    </row>
    <row r="46" spans="1:40" s="7" customFormat="1" ht="12.75">
      <c r="A46" s="17">
        <v>13</v>
      </c>
      <c r="B46" s="18" t="s">
        <v>92</v>
      </c>
      <c r="C46" s="33" t="s">
        <v>188</v>
      </c>
      <c r="D46" s="34" t="s">
        <v>156</v>
      </c>
      <c r="E46" s="45">
        <v>10262417920</v>
      </c>
      <c r="F46" s="46">
        <v>98.93</v>
      </c>
      <c r="G46" s="47">
        <v>10373413444</v>
      </c>
      <c r="H46" s="48">
        <v>110995524</v>
      </c>
      <c r="I46" s="47">
        <v>12823003</v>
      </c>
      <c r="J46" s="49">
        <v>100</v>
      </c>
      <c r="K46" s="48">
        <v>12823003</v>
      </c>
      <c r="L46" s="47">
        <v>12823003</v>
      </c>
      <c r="M46" s="48">
        <v>0</v>
      </c>
      <c r="N46" s="50">
        <v>269325.69</v>
      </c>
      <c r="O46" s="51">
        <v>2.189</v>
      </c>
      <c r="P46" s="48">
        <v>12303594.79214253</v>
      </c>
      <c r="Q46" s="51">
        <v>96.61</v>
      </c>
      <c r="R46" s="48">
        <v>12735322</v>
      </c>
      <c r="S46" s="47">
        <v>0</v>
      </c>
      <c r="T46" s="46">
        <v>98.93</v>
      </c>
      <c r="U46" s="47">
        <v>0</v>
      </c>
      <c r="V46" s="47"/>
      <c r="W46" s="48">
        <v>123730846</v>
      </c>
      <c r="X46" s="52"/>
      <c r="Y46" s="52">
        <v>1820200</v>
      </c>
      <c r="Z46" s="52"/>
      <c r="AA46" s="52">
        <v>2102400</v>
      </c>
      <c r="AB46" s="52"/>
      <c r="AC46" s="52"/>
      <c r="AD46" s="52"/>
      <c r="AE46" s="52"/>
      <c r="AF46" s="52"/>
      <c r="AG46" s="52"/>
      <c r="AH46" s="52">
        <v>398200</v>
      </c>
      <c r="AI46" s="52"/>
      <c r="AJ46" s="52"/>
      <c r="AK46" s="52"/>
      <c r="AL46" s="52"/>
      <c r="AM46" s="52"/>
      <c r="AN46" s="47">
        <v>4320800</v>
      </c>
    </row>
    <row r="47" spans="1:40" s="7" customFormat="1" ht="12.75">
      <c r="A47" s="17">
        <v>13</v>
      </c>
      <c r="B47" s="18" t="s">
        <v>91</v>
      </c>
      <c r="C47" s="33" t="s">
        <v>190</v>
      </c>
      <c r="D47" s="34" t="s">
        <v>157</v>
      </c>
      <c r="E47" s="45">
        <v>1723293400</v>
      </c>
      <c r="F47" s="46">
        <v>97.82</v>
      </c>
      <c r="G47" s="47">
        <v>1761698426</v>
      </c>
      <c r="H47" s="48">
        <v>38405026</v>
      </c>
      <c r="I47" s="47">
        <v>6622605</v>
      </c>
      <c r="J47" s="49">
        <v>100</v>
      </c>
      <c r="K47" s="48">
        <v>6622605</v>
      </c>
      <c r="L47" s="47">
        <v>6622605</v>
      </c>
      <c r="M47" s="48">
        <v>0</v>
      </c>
      <c r="N47" s="50">
        <v>45528.62</v>
      </c>
      <c r="O47" s="51">
        <v>2.496</v>
      </c>
      <c r="P47" s="48">
        <v>1824063.3012820515</v>
      </c>
      <c r="Q47" s="51">
        <v>90.79</v>
      </c>
      <c r="R47" s="48">
        <v>2009102</v>
      </c>
      <c r="S47" s="47">
        <v>0</v>
      </c>
      <c r="T47" s="46">
        <v>97.82</v>
      </c>
      <c r="U47" s="47">
        <v>0</v>
      </c>
      <c r="V47" s="47"/>
      <c r="W47" s="48">
        <v>40414128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47">
        <v>0</v>
      </c>
    </row>
    <row r="48" spans="1:40" s="7" customFormat="1" ht="12.75">
      <c r="A48" s="17">
        <v>13</v>
      </c>
      <c r="B48" s="18" t="s">
        <v>90</v>
      </c>
      <c r="C48" s="33" t="s">
        <v>189</v>
      </c>
      <c r="D48" s="34" t="s">
        <v>158</v>
      </c>
      <c r="E48" s="45">
        <v>1299878900</v>
      </c>
      <c r="F48" s="46">
        <v>98.2</v>
      </c>
      <c r="G48" s="47">
        <v>1323705601</v>
      </c>
      <c r="H48" s="48">
        <v>23826701</v>
      </c>
      <c r="I48" s="47">
        <v>337906</v>
      </c>
      <c r="J48" s="49">
        <v>100</v>
      </c>
      <c r="K48" s="48">
        <v>337906</v>
      </c>
      <c r="L48" s="47">
        <v>337906</v>
      </c>
      <c r="M48" s="48">
        <v>0</v>
      </c>
      <c r="N48" s="50">
        <v>7946.68</v>
      </c>
      <c r="O48" s="51">
        <v>1.3</v>
      </c>
      <c r="P48" s="48">
        <v>611283.0769230769</v>
      </c>
      <c r="Q48" s="51">
        <v>95.37</v>
      </c>
      <c r="R48" s="48">
        <v>640960</v>
      </c>
      <c r="S48" s="47">
        <v>0</v>
      </c>
      <c r="T48" s="46">
        <v>98.2</v>
      </c>
      <c r="U48" s="47">
        <v>0</v>
      </c>
      <c r="V48" s="47"/>
      <c r="W48" s="48">
        <v>24467661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47">
        <v>0</v>
      </c>
    </row>
    <row r="49" spans="1:40" s="7" customFormat="1" ht="12.75">
      <c r="A49" s="17">
        <v>13</v>
      </c>
      <c r="B49" s="18" t="s">
        <v>89</v>
      </c>
      <c r="C49" s="33" t="s">
        <v>195</v>
      </c>
      <c r="D49" s="34" t="s">
        <v>159</v>
      </c>
      <c r="E49" s="45">
        <v>3508485290</v>
      </c>
      <c r="F49" s="46">
        <v>101.11</v>
      </c>
      <c r="G49" s="47">
        <v>3469968638</v>
      </c>
      <c r="H49" s="48">
        <v>-38516652</v>
      </c>
      <c r="I49" s="47">
        <v>0</v>
      </c>
      <c r="J49" s="49">
        <v>100</v>
      </c>
      <c r="K49" s="48">
        <v>0</v>
      </c>
      <c r="L49" s="47">
        <v>0</v>
      </c>
      <c r="M49" s="48">
        <v>0</v>
      </c>
      <c r="N49" s="50">
        <v>286123.45</v>
      </c>
      <c r="O49" s="51">
        <v>2.57</v>
      </c>
      <c r="P49" s="48">
        <v>11133208.171206227</v>
      </c>
      <c r="Q49" s="51">
        <v>82.56</v>
      </c>
      <c r="R49" s="48">
        <v>13484991</v>
      </c>
      <c r="S49" s="47">
        <v>0</v>
      </c>
      <c r="T49" s="46">
        <v>101.11</v>
      </c>
      <c r="U49" s="47">
        <v>0</v>
      </c>
      <c r="V49" s="47">
        <v>761860</v>
      </c>
      <c r="W49" s="48">
        <v>-24269801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>
        <v>1229900</v>
      </c>
      <c r="AN49" s="47">
        <v>1229900</v>
      </c>
    </row>
    <row r="50" spans="1:40" s="7" customFormat="1" ht="12.75">
      <c r="A50" s="17">
        <v>13</v>
      </c>
      <c r="B50" s="18" t="s">
        <v>88</v>
      </c>
      <c r="C50" s="33" t="s">
        <v>189</v>
      </c>
      <c r="D50" s="34" t="s">
        <v>160</v>
      </c>
      <c r="E50" s="45">
        <v>532965100</v>
      </c>
      <c r="F50" s="46">
        <v>108.87</v>
      </c>
      <c r="G50" s="47">
        <v>489542666</v>
      </c>
      <c r="H50" s="48">
        <v>-43422434</v>
      </c>
      <c r="I50" s="47">
        <v>0</v>
      </c>
      <c r="J50" s="49">
        <v>100</v>
      </c>
      <c r="K50" s="48">
        <v>0</v>
      </c>
      <c r="L50" s="47">
        <v>0</v>
      </c>
      <c r="M50" s="48">
        <v>0</v>
      </c>
      <c r="N50" s="50">
        <v>70462.4</v>
      </c>
      <c r="O50" s="51">
        <v>2.887</v>
      </c>
      <c r="P50" s="48">
        <v>2440678.905438171</v>
      </c>
      <c r="Q50" s="51">
        <v>89.88</v>
      </c>
      <c r="R50" s="48">
        <v>2715486</v>
      </c>
      <c r="S50" s="47">
        <v>0</v>
      </c>
      <c r="T50" s="46">
        <v>108.87</v>
      </c>
      <c r="U50" s="47">
        <v>0</v>
      </c>
      <c r="V50" s="47"/>
      <c r="W50" s="48">
        <v>-40706948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47">
        <v>0</v>
      </c>
    </row>
    <row r="51" spans="1:40" s="7" customFormat="1" ht="12.75">
      <c r="A51" s="17">
        <v>13</v>
      </c>
      <c r="B51" s="18" t="s">
        <v>87</v>
      </c>
      <c r="C51" s="33" t="s">
        <v>194</v>
      </c>
      <c r="D51" s="34" t="s">
        <v>161</v>
      </c>
      <c r="E51" s="45">
        <v>4192665500</v>
      </c>
      <c r="F51" s="46">
        <v>92.55</v>
      </c>
      <c r="G51" s="47">
        <v>4530162615</v>
      </c>
      <c r="H51" s="48">
        <v>337497115</v>
      </c>
      <c r="I51" s="47">
        <v>3785482</v>
      </c>
      <c r="J51" s="49">
        <v>92.55</v>
      </c>
      <c r="K51" s="48">
        <v>4090202</v>
      </c>
      <c r="L51" s="47">
        <v>3785482</v>
      </c>
      <c r="M51" s="48">
        <v>0</v>
      </c>
      <c r="N51" s="50">
        <v>152845.66</v>
      </c>
      <c r="O51" s="51">
        <v>2.221</v>
      </c>
      <c r="P51" s="48">
        <v>6881839.711841513</v>
      </c>
      <c r="Q51" s="51">
        <v>95.41</v>
      </c>
      <c r="R51" s="48">
        <v>7212912</v>
      </c>
      <c r="S51" s="47">
        <v>0</v>
      </c>
      <c r="T51" s="46">
        <v>92.55</v>
      </c>
      <c r="U51" s="47">
        <v>0</v>
      </c>
      <c r="V51" s="47"/>
      <c r="W51" s="48">
        <v>344710027</v>
      </c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47">
        <v>0</v>
      </c>
    </row>
    <row r="52" spans="1:40" s="7" customFormat="1" ht="12.75">
      <c r="A52" s="17">
        <v>13</v>
      </c>
      <c r="B52" s="18" t="s">
        <v>86</v>
      </c>
      <c r="C52" s="33" t="s">
        <v>194</v>
      </c>
      <c r="D52" s="34" t="s">
        <v>162</v>
      </c>
      <c r="E52" s="45">
        <v>1027916500</v>
      </c>
      <c r="F52" s="46">
        <v>90.18</v>
      </c>
      <c r="G52" s="47">
        <v>1139849745</v>
      </c>
      <c r="H52" s="48">
        <v>111933245</v>
      </c>
      <c r="I52" s="47">
        <v>571606</v>
      </c>
      <c r="J52" s="49">
        <v>90.18</v>
      </c>
      <c r="K52" s="48">
        <v>633850</v>
      </c>
      <c r="L52" s="47">
        <v>571606</v>
      </c>
      <c r="M52" s="48">
        <v>0</v>
      </c>
      <c r="N52" s="50">
        <v>80207.74</v>
      </c>
      <c r="O52" s="51">
        <v>2.045</v>
      </c>
      <c r="P52" s="48">
        <v>3922138.8753056237</v>
      </c>
      <c r="Q52" s="51">
        <v>90.7</v>
      </c>
      <c r="R52" s="48">
        <v>4324299</v>
      </c>
      <c r="S52" s="47">
        <v>0</v>
      </c>
      <c r="T52" s="46">
        <v>90.18</v>
      </c>
      <c r="U52" s="47">
        <v>0</v>
      </c>
      <c r="V52" s="47"/>
      <c r="W52" s="48">
        <v>116257544</v>
      </c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47">
        <v>0</v>
      </c>
    </row>
    <row r="53" spans="1:40" s="7" customFormat="1" ht="12.75">
      <c r="A53" s="17">
        <v>13</v>
      </c>
      <c r="B53" s="18" t="s">
        <v>85</v>
      </c>
      <c r="C53" s="33" t="s">
        <v>196</v>
      </c>
      <c r="D53" s="34" t="s">
        <v>163</v>
      </c>
      <c r="E53" s="45">
        <v>2068803121</v>
      </c>
      <c r="F53" s="46">
        <v>107.71</v>
      </c>
      <c r="G53" s="47">
        <v>1920715923</v>
      </c>
      <c r="H53" s="48">
        <v>-148087198</v>
      </c>
      <c r="I53" s="47">
        <v>6567944</v>
      </c>
      <c r="J53" s="49">
        <v>100</v>
      </c>
      <c r="K53" s="48">
        <v>6567944</v>
      </c>
      <c r="L53" s="47">
        <v>6567944</v>
      </c>
      <c r="M53" s="48">
        <v>0</v>
      </c>
      <c r="N53" s="50">
        <v>327193.33</v>
      </c>
      <c r="O53" s="51">
        <v>1.913</v>
      </c>
      <c r="P53" s="48">
        <v>17103676.424464192</v>
      </c>
      <c r="Q53" s="51">
        <v>111.1</v>
      </c>
      <c r="R53" s="48">
        <v>15394848</v>
      </c>
      <c r="S53" s="47">
        <v>0</v>
      </c>
      <c r="T53" s="46">
        <v>107.71</v>
      </c>
      <c r="U53" s="47">
        <v>0</v>
      </c>
      <c r="V53" s="47"/>
      <c r="W53" s="48">
        <v>-132692350</v>
      </c>
      <c r="X53" s="52"/>
      <c r="Y53" s="52"/>
      <c r="Z53" s="52"/>
      <c r="AA53" s="52"/>
      <c r="AB53" s="52"/>
      <c r="AC53" s="52"/>
      <c r="AD53" s="52"/>
      <c r="AE53" s="52"/>
      <c r="AF53" s="52"/>
      <c r="AG53" s="52">
        <v>50000</v>
      </c>
      <c r="AH53" s="52"/>
      <c r="AI53" s="52"/>
      <c r="AJ53" s="52"/>
      <c r="AK53" s="52"/>
      <c r="AL53" s="52"/>
      <c r="AM53" s="52"/>
      <c r="AN53" s="47">
        <v>50000</v>
      </c>
    </row>
    <row r="54" spans="1:40" s="7" customFormat="1" ht="12.75">
      <c r="A54" s="17">
        <v>13</v>
      </c>
      <c r="B54" s="18" t="s">
        <v>84</v>
      </c>
      <c r="C54" s="33" t="s">
        <v>190</v>
      </c>
      <c r="D54" s="34" t="s">
        <v>164</v>
      </c>
      <c r="E54" s="45">
        <v>85725600</v>
      </c>
      <c r="F54" s="46">
        <v>99.9</v>
      </c>
      <c r="G54" s="47">
        <v>85811411</v>
      </c>
      <c r="H54" s="48">
        <v>85811</v>
      </c>
      <c r="I54" s="47">
        <v>111615</v>
      </c>
      <c r="J54" s="49">
        <v>100</v>
      </c>
      <c r="K54" s="48">
        <v>111615</v>
      </c>
      <c r="L54" s="47">
        <v>111615</v>
      </c>
      <c r="M54" s="48">
        <v>0</v>
      </c>
      <c r="N54" s="50">
        <v>4603.67</v>
      </c>
      <c r="O54" s="51">
        <v>2.996</v>
      </c>
      <c r="P54" s="48">
        <v>153660.5473965287</v>
      </c>
      <c r="Q54" s="51">
        <v>103.2</v>
      </c>
      <c r="R54" s="48">
        <v>148896</v>
      </c>
      <c r="S54" s="47">
        <v>0</v>
      </c>
      <c r="T54" s="46">
        <v>99.9</v>
      </c>
      <c r="U54" s="47">
        <v>0</v>
      </c>
      <c r="V54" s="47"/>
      <c r="W54" s="48">
        <v>234707</v>
      </c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47">
        <v>0</v>
      </c>
    </row>
    <row r="55" spans="1:40" s="7" customFormat="1" ht="12.75">
      <c r="A55" s="17">
        <v>13</v>
      </c>
      <c r="B55" s="18" t="s">
        <v>83</v>
      </c>
      <c r="C55" s="33" t="s">
        <v>190</v>
      </c>
      <c r="D55" s="34" t="s">
        <v>165</v>
      </c>
      <c r="E55" s="45">
        <v>3358735600</v>
      </c>
      <c r="F55" s="46">
        <v>99.63</v>
      </c>
      <c r="G55" s="47">
        <v>3371209074</v>
      </c>
      <c r="H55" s="48">
        <v>12473474</v>
      </c>
      <c r="I55" s="47">
        <v>1124732</v>
      </c>
      <c r="J55" s="49">
        <v>100</v>
      </c>
      <c r="K55" s="48">
        <v>1124732</v>
      </c>
      <c r="L55" s="47">
        <v>1124732</v>
      </c>
      <c r="M55" s="48">
        <v>0</v>
      </c>
      <c r="N55" s="50">
        <v>28282.15</v>
      </c>
      <c r="O55" s="51">
        <v>1.457</v>
      </c>
      <c r="P55" s="48">
        <v>1941122.1688400824</v>
      </c>
      <c r="Q55" s="51">
        <v>97.51</v>
      </c>
      <c r="R55" s="48">
        <v>1990690</v>
      </c>
      <c r="S55" s="47">
        <v>0</v>
      </c>
      <c r="T55" s="46">
        <v>99.63</v>
      </c>
      <c r="U55" s="47">
        <v>0</v>
      </c>
      <c r="V55" s="47"/>
      <c r="W55" s="48">
        <v>14464164</v>
      </c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47">
        <v>0</v>
      </c>
    </row>
    <row r="56" spans="1:40" s="7" customFormat="1" ht="12.75">
      <c r="A56" s="17">
        <v>13</v>
      </c>
      <c r="B56" s="18" t="s">
        <v>82</v>
      </c>
      <c r="C56" s="33" t="s">
        <v>194</v>
      </c>
      <c r="D56" s="34" t="s">
        <v>166</v>
      </c>
      <c r="E56" s="45">
        <v>437371800</v>
      </c>
      <c r="F56" s="46">
        <v>69</v>
      </c>
      <c r="G56" s="47">
        <v>633872174</v>
      </c>
      <c r="H56" s="48">
        <v>196500374</v>
      </c>
      <c r="I56" s="47">
        <v>328256</v>
      </c>
      <c r="J56" s="49">
        <v>69</v>
      </c>
      <c r="K56" s="48">
        <v>475733</v>
      </c>
      <c r="L56" s="47">
        <v>328256</v>
      </c>
      <c r="M56" s="48">
        <v>0</v>
      </c>
      <c r="N56" s="50">
        <v>34871.78</v>
      </c>
      <c r="O56" s="51">
        <v>1.997</v>
      </c>
      <c r="P56" s="48">
        <v>1746208.312468703</v>
      </c>
      <c r="Q56" s="51">
        <v>64.52</v>
      </c>
      <c r="R56" s="48">
        <v>2706460</v>
      </c>
      <c r="S56" s="47">
        <v>0</v>
      </c>
      <c r="T56" s="46">
        <v>69</v>
      </c>
      <c r="U56" s="47">
        <v>0</v>
      </c>
      <c r="V56" s="47"/>
      <c r="W56" s="48">
        <v>199206834</v>
      </c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47">
        <v>0</v>
      </c>
    </row>
    <row r="57" spans="1:40" s="7" customFormat="1" ht="12.75">
      <c r="A57" s="17">
        <v>13</v>
      </c>
      <c r="B57" s="18" t="s">
        <v>81</v>
      </c>
      <c r="C57" s="33" t="s">
        <v>189</v>
      </c>
      <c r="D57" s="34" t="s">
        <v>167</v>
      </c>
      <c r="E57" s="45">
        <v>2218339100</v>
      </c>
      <c r="F57" s="46">
        <v>101.96</v>
      </c>
      <c r="G57" s="47">
        <v>2175695469</v>
      </c>
      <c r="H57" s="48">
        <v>-42643631</v>
      </c>
      <c r="I57" s="47">
        <v>250000</v>
      </c>
      <c r="J57" s="49">
        <v>100</v>
      </c>
      <c r="K57" s="48">
        <v>250000</v>
      </c>
      <c r="L57" s="47">
        <v>250000</v>
      </c>
      <c r="M57" s="48">
        <v>0</v>
      </c>
      <c r="N57" s="50">
        <v>9698.74</v>
      </c>
      <c r="O57" s="51">
        <v>0.789</v>
      </c>
      <c r="P57" s="48">
        <v>1229244.6134347273</v>
      </c>
      <c r="Q57" s="51">
        <v>95.86</v>
      </c>
      <c r="R57" s="48">
        <v>1282333</v>
      </c>
      <c r="S57" s="47">
        <v>0</v>
      </c>
      <c r="T57" s="46">
        <v>101.96</v>
      </c>
      <c r="U57" s="47">
        <v>0</v>
      </c>
      <c r="V57" s="47"/>
      <c r="W57" s="48">
        <v>-41361298</v>
      </c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47">
        <v>0</v>
      </c>
    </row>
    <row r="58" spans="1:40" s="7" customFormat="1" ht="12.75">
      <c r="A58" s="17">
        <v>13</v>
      </c>
      <c r="B58" s="18" t="s">
        <v>80</v>
      </c>
      <c r="C58" s="33" t="s">
        <v>190</v>
      </c>
      <c r="D58" s="34" t="s">
        <v>168</v>
      </c>
      <c r="E58" s="45">
        <v>1066177800</v>
      </c>
      <c r="F58" s="46">
        <v>97.87</v>
      </c>
      <c r="G58" s="47">
        <v>1089381629</v>
      </c>
      <c r="H58" s="48">
        <v>23203829</v>
      </c>
      <c r="I58" s="47">
        <v>1155317</v>
      </c>
      <c r="J58" s="49">
        <v>100</v>
      </c>
      <c r="K58" s="48">
        <v>1155317</v>
      </c>
      <c r="L58" s="47">
        <v>1155317</v>
      </c>
      <c r="M58" s="48">
        <v>0</v>
      </c>
      <c r="N58" s="50">
        <v>88329.76</v>
      </c>
      <c r="O58" s="51">
        <v>2.271</v>
      </c>
      <c r="P58" s="48">
        <v>3889465.433729634</v>
      </c>
      <c r="Q58" s="51">
        <v>95.5</v>
      </c>
      <c r="R58" s="48">
        <v>4072739</v>
      </c>
      <c r="S58" s="47">
        <v>0</v>
      </c>
      <c r="T58" s="46">
        <v>97.87</v>
      </c>
      <c r="U58" s="47">
        <v>0</v>
      </c>
      <c r="V58" s="47"/>
      <c r="W58" s="48">
        <v>27276568</v>
      </c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47">
        <v>0</v>
      </c>
    </row>
    <row r="59" spans="1:40" s="7" customFormat="1" ht="12.75">
      <c r="A59" s="17">
        <v>13</v>
      </c>
      <c r="B59" s="18" t="s">
        <v>79</v>
      </c>
      <c r="C59" s="33" t="s">
        <v>190</v>
      </c>
      <c r="D59" s="34" t="s">
        <v>169</v>
      </c>
      <c r="E59" s="45">
        <v>49904100</v>
      </c>
      <c r="F59" s="46">
        <v>96.73</v>
      </c>
      <c r="G59" s="47">
        <v>51591130</v>
      </c>
      <c r="H59" s="48">
        <v>1687030</v>
      </c>
      <c r="I59" s="47">
        <v>403243</v>
      </c>
      <c r="J59" s="49">
        <v>100</v>
      </c>
      <c r="K59" s="48">
        <v>403243</v>
      </c>
      <c r="L59" s="47">
        <v>403243</v>
      </c>
      <c r="M59" s="48">
        <v>0</v>
      </c>
      <c r="N59" s="50">
        <v>749</v>
      </c>
      <c r="O59" s="51">
        <v>2.911</v>
      </c>
      <c r="P59" s="48">
        <v>25729.98969426314</v>
      </c>
      <c r="Q59" s="51">
        <v>104.32</v>
      </c>
      <c r="R59" s="48">
        <v>24664</v>
      </c>
      <c r="S59" s="47">
        <v>0</v>
      </c>
      <c r="T59" s="46">
        <v>96.73</v>
      </c>
      <c r="U59" s="47">
        <v>0</v>
      </c>
      <c r="V59" s="47"/>
      <c r="W59" s="48">
        <v>1711694</v>
      </c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47">
        <v>0</v>
      </c>
    </row>
    <row r="60" spans="1:40" s="7" customFormat="1" ht="12.75">
      <c r="A60" s="17">
        <v>13</v>
      </c>
      <c r="B60" s="18" t="s">
        <v>78</v>
      </c>
      <c r="C60" s="33" t="s">
        <v>194</v>
      </c>
      <c r="D60" s="34" t="s">
        <v>170</v>
      </c>
      <c r="E60" s="45">
        <v>371082600</v>
      </c>
      <c r="F60" s="46">
        <v>105.29</v>
      </c>
      <c r="G60" s="47">
        <v>352438598</v>
      </c>
      <c r="H60" s="48">
        <v>-18644002</v>
      </c>
      <c r="I60" s="47">
        <v>0</v>
      </c>
      <c r="J60" s="49">
        <v>100</v>
      </c>
      <c r="K60" s="48">
        <v>0</v>
      </c>
      <c r="L60" s="47">
        <v>0</v>
      </c>
      <c r="M60" s="48">
        <v>0</v>
      </c>
      <c r="N60" s="50">
        <v>9068.35</v>
      </c>
      <c r="O60" s="51">
        <v>1.7</v>
      </c>
      <c r="P60" s="48">
        <v>533432.3529411765</v>
      </c>
      <c r="Q60" s="51">
        <v>106.08</v>
      </c>
      <c r="R60" s="48">
        <v>502859</v>
      </c>
      <c r="S60" s="47">
        <v>0</v>
      </c>
      <c r="T60" s="46">
        <v>105.29</v>
      </c>
      <c r="U60" s="47">
        <v>0</v>
      </c>
      <c r="V60" s="47"/>
      <c r="W60" s="48">
        <v>-18141143</v>
      </c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47">
        <v>0</v>
      </c>
    </row>
    <row r="61" spans="1:40" s="7" customFormat="1" ht="12.75">
      <c r="A61" s="17">
        <v>13</v>
      </c>
      <c r="B61" s="18" t="s">
        <v>77</v>
      </c>
      <c r="C61" s="33" t="s">
        <v>194</v>
      </c>
      <c r="D61" s="34" t="s">
        <v>171</v>
      </c>
      <c r="E61" s="45">
        <v>3459097100</v>
      </c>
      <c r="F61" s="46">
        <v>97.69</v>
      </c>
      <c r="G61" s="47">
        <v>3540891698</v>
      </c>
      <c r="H61" s="48">
        <v>81794598</v>
      </c>
      <c r="I61" s="47">
        <v>0</v>
      </c>
      <c r="J61" s="49">
        <v>97.69</v>
      </c>
      <c r="K61" s="48">
        <v>0</v>
      </c>
      <c r="L61" s="47">
        <v>0</v>
      </c>
      <c r="M61" s="48">
        <v>0</v>
      </c>
      <c r="N61" s="50">
        <v>26136.64</v>
      </c>
      <c r="O61" s="51">
        <v>0.686</v>
      </c>
      <c r="P61" s="48">
        <v>3810005.83090379</v>
      </c>
      <c r="Q61" s="51">
        <v>101.62</v>
      </c>
      <c r="R61" s="48">
        <v>3749268</v>
      </c>
      <c r="S61" s="47">
        <v>0</v>
      </c>
      <c r="T61" s="46">
        <v>97.69</v>
      </c>
      <c r="U61" s="47">
        <v>0</v>
      </c>
      <c r="V61" s="47"/>
      <c r="W61" s="48">
        <v>85543866</v>
      </c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47">
        <v>0</v>
      </c>
    </row>
    <row r="62" spans="1:40" s="7" customFormat="1" ht="12.75">
      <c r="A62" s="17">
        <v>13</v>
      </c>
      <c r="B62" s="18" t="s">
        <v>76</v>
      </c>
      <c r="C62" s="33" t="s">
        <v>190</v>
      </c>
      <c r="D62" s="34" t="s">
        <v>172</v>
      </c>
      <c r="E62" s="45">
        <v>1151436000</v>
      </c>
      <c r="F62" s="46">
        <v>102.75</v>
      </c>
      <c r="G62" s="47">
        <v>1120618978</v>
      </c>
      <c r="H62" s="48">
        <v>-30817022</v>
      </c>
      <c r="I62" s="47">
        <v>0</v>
      </c>
      <c r="J62" s="49">
        <v>100</v>
      </c>
      <c r="K62" s="48">
        <v>0</v>
      </c>
      <c r="L62" s="47">
        <v>0</v>
      </c>
      <c r="M62" s="48">
        <v>0</v>
      </c>
      <c r="N62" s="50">
        <v>27560.9</v>
      </c>
      <c r="O62" s="51">
        <v>1.343</v>
      </c>
      <c r="P62" s="48">
        <v>2052189.1288160833</v>
      </c>
      <c r="Q62" s="51">
        <v>104.98</v>
      </c>
      <c r="R62" s="48">
        <v>1954838</v>
      </c>
      <c r="S62" s="47">
        <v>0</v>
      </c>
      <c r="T62" s="46">
        <v>102.75</v>
      </c>
      <c r="U62" s="47">
        <v>0</v>
      </c>
      <c r="V62" s="47"/>
      <c r="W62" s="48">
        <v>-28862184</v>
      </c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47">
        <v>0</v>
      </c>
    </row>
    <row r="63" spans="1:40" s="7" customFormat="1" ht="12.75">
      <c r="A63" s="17">
        <v>13</v>
      </c>
      <c r="B63" s="18" t="s">
        <v>75</v>
      </c>
      <c r="C63" s="33" t="s">
        <v>190</v>
      </c>
      <c r="D63" s="34" t="s">
        <v>173</v>
      </c>
      <c r="E63" s="45">
        <v>2921152900</v>
      </c>
      <c r="F63" s="46">
        <v>96.02</v>
      </c>
      <c r="G63" s="47">
        <v>3042233805</v>
      </c>
      <c r="H63" s="48">
        <v>121080905</v>
      </c>
      <c r="I63" s="47">
        <v>3750585</v>
      </c>
      <c r="J63" s="49">
        <v>100</v>
      </c>
      <c r="K63" s="48">
        <v>3750585</v>
      </c>
      <c r="L63" s="47">
        <v>3750585</v>
      </c>
      <c r="M63" s="48">
        <v>0</v>
      </c>
      <c r="N63" s="50">
        <v>178046.43</v>
      </c>
      <c r="O63" s="51">
        <v>2.097</v>
      </c>
      <c r="P63" s="48">
        <v>8490530.758226037</v>
      </c>
      <c r="Q63" s="51">
        <v>90.52</v>
      </c>
      <c r="R63" s="48">
        <v>9379729</v>
      </c>
      <c r="S63" s="47">
        <v>0</v>
      </c>
      <c r="T63" s="46">
        <v>96.02</v>
      </c>
      <c r="U63" s="47">
        <v>0</v>
      </c>
      <c r="V63" s="47"/>
      <c r="W63" s="48">
        <v>130460634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47">
        <v>0</v>
      </c>
    </row>
    <row r="64" spans="1:40" s="7" customFormat="1" ht="12.75">
      <c r="A64" s="17">
        <v>13</v>
      </c>
      <c r="B64" s="18" t="s">
        <v>74</v>
      </c>
      <c r="C64" s="33" t="s">
        <v>191</v>
      </c>
      <c r="D64" s="34" t="s">
        <v>174</v>
      </c>
      <c r="E64" s="45">
        <v>498027300</v>
      </c>
      <c r="F64" s="46">
        <v>96.57</v>
      </c>
      <c r="G64" s="47">
        <v>515716372</v>
      </c>
      <c r="H64" s="48">
        <v>17689072</v>
      </c>
      <c r="I64" s="47">
        <v>511524</v>
      </c>
      <c r="J64" s="49">
        <v>100</v>
      </c>
      <c r="K64" s="48">
        <v>511524</v>
      </c>
      <c r="L64" s="47">
        <v>511524</v>
      </c>
      <c r="M64" s="48">
        <v>0</v>
      </c>
      <c r="N64" s="50">
        <v>86819.51</v>
      </c>
      <c r="O64" s="51">
        <v>3.322</v>
      </c>
      <c r="P64" s="48">
        <v>2613471.1017459356</v>
      </c>
      <c r="Q64" s="51">
        <v>74.24</v>
      </c>
      <c r="R64" s="48">
        <v>3520301</v>
      </c>
      <c r="S64" s="47">
        <v>0</v>
      </c>
      <c r="T64" s="46">
        <v>96.57</v>
      </c>
      <c r="U64" s="47">
        <v>0</v>
      </c>
      <c r="V64" s="47"/>
      <c r="W64" s="48">
        <v>21209373</v>
      </c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>
        <v>43800</v>
      </c>
      <c r="AI64" s="52"/>
      <c r="AJ64" s="52"/>
      <c r="AK64" s="52"/>
      <c r="AL64" s="52"/>
      <c r="AM64" s="52"/>
      <c r="AN64" s="47">
        <v>43800</v>
      </c>
    </row>
    <row r="65" spans="1:40" s="7" customFormat="1" ht="12.75">
      <c r="A65" s="17">
        <v>13</v>
      </c>
      <c r="B65" s="18" t="s">
        <v>73</v>
      </c>
      <c r="C65" s="33" t="s">
        <v>189</v>
      </c>
      <c r="D65" s="34" t="s">
        <v>175</v>
      </c>
      <c r="E65" s="45">
        <v>1219945200</v>
      </c>
      <c r="F65" s="46">
        <v>98.59</v>
      </c>
      <c r="G65" s="47">
        <v>1237392433</v>
      </c>
      <c r="H65" s="48">
        <v>17447233</v>
      </c>
      <c r="I65" s="47">
        <v>0</v>
      </c>
      <c r="J65" s="49">
        <v>100</v>
      </c>
      <c r="K65" s="48">
        <v>0</v>
      </c>
      <c r="L65" s="47">
        <v>0</v>
      </c>
      <c r="M65" s="48">
        <v>0</v>
      </c>
      <c r="N65" s="50">
        <v>61730.18</v>
      </c>
      <c r="O65" s="51">
        <v>2.329</v>
      </c>
      <c r="P65" s="48">
        <v>2650501.502790897</v>
      </c>
      <c r="Q65" s="51">
        <v>98.89</v>
      </c>
      <c r="R65" s="48">
        <v>2680252</v>
      </c>
      <c r="S65" s="47">
        <v>0</v>
      </c>
      <c r="T65" s="46">
        <v>98.59</v>
      </c>
      <c r="U65" s="47">
        <v>0</v>
      </c>
      <c r="V65" s="47"/>
      <c r="W65" s="48">
        <v>20127485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47">
        <v>0</v>
      </c>
    </row>
    <row r="66" spans="1:40" s="7" customFormat="1" ht="12.75">
      <c r="A66" s="17">
        <v>13</v>
      </c>
      <c r="B66" s="18" t="s">
        <v>72</v>
      </c>
      <c r="C66" s="33" t="s">
        <v>197</v>
      </c>
      <c r="D66" s="34" t="s">
        <v>176</v>
      </c>
      <c r="E66" s="45">
        <v>3687702700</v>
      </c>
      <c r="F66" s="46">
        <v>65.82</v>
      </c>
      <c r="G66" s="47">
        <v>5602708447</v>
      </c>
      <c r="H66" s="48">
        <v>1915005747</v>
      </c>
      <c r="I66" s="47">
        <v>5150110</v>
      </c>
      <c r="J66" s="49">
        <v>65.82</v>
      </c>
      <c r="K66" s="48">
        <v>7824537</v>
      </c>
      <c r="L66" s="47">
        <v>5150110</v>
      </c>
      <c r="M66" s="48">
        <v>0</v>
      </c>
      <c r="N66" s="50">
        <v>199122.29</v>
      </c>
      <c r="O66" s="51">
        <v>2.825</v>
      </c>
      <c r="P66" s="48">
        <v>7048576.637168141</v>
      </c>
      <c r="Q66" s="51">
        <v>68.17</v>
      </c>
      <c r="R66" s="48">
        <v>10339705</v>
      </c>
      <c r="S66" s="47">
        <v>0</v>
      </c>
      <c r="T66" s="46">
        <v>65.82</v>
      </c>
      <c r="U66" s="47">
        <v>0</v>
      </c>
      <c r="V66" s="47">
        <v>183226.98268003648</v>
      </c>
      <c r="W66" s="48">
        <v>1925528678.98268</v>
      </c>
      <c r="X66" s="52"/>
      <c r="Y66" s="52">
        <v>100000</v>
      </c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>
        <v>201000</v>
      </c>
      <c r="AN66" s="47">
        <v>301000</v>
      </c>
    </row>
    <row r="67" spans="1:40" s="7" customFormat="1" ht="12.75">
      <c r="A67" s="17">
        <v>13</v>
      </c>
      <c r="B67" s="18" t="s">
        <v>71</v>
      </c>
      <c r="C67" s="33" t="s">
        <v>190</v>
      </c>
      <c r="D67" s="34" t="s">
        <v>177</v>
      </c>
      <c r="E67" s="45">
        <v>1195145400</v>
      </c>
      <c r="F67" s="46">
        <v>98.03</v>
      </c>
      <c r="G67" s="47">
        <v>1219162909</v>
      </c>
      <c r="H67" s="48">
        <v>24017509</v>
      </c>
      <c r="I67" s="47">
        <v>714980</v>
      </c>
      <c r="J67" s="49">
        <v>100</v>
      </c>
      <c r="K67" s="48">
        <v>714980</v>
      </c>
      <c r="L67" s="47">
        <v>714980</v>
      </c>
      <c r="M67" s="48">
        <v>0</v>
      </c>
      <c r="N67" s="50">
        <v>125630.92</v>
      </c>
      <c r="O67" s="51">
        <v>2.331</v>
      </c>
      <c r="P67" s="48">
        <v>5389571.857571857</v>
      </c>
      <c r="Q67" s="51">
        <v>90.08</v>
      </c>
      <c r="R67" s="48">
        <v>5983095</v>
      </c>
      <c r="S67" s="47">
        <v>0</v>
      </c>
      <c r="T67" s="46">
        <v>98.03</v>
      </c>
      <c r="U67" s="47">
        <v>0</v>
      </c>
      <c r="V67" s="47"/>
      <c r="W67" s="48">
        <v>30000604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47">
        <v>0</v>
      </c>
    </row>
    <row r="68" spans="1:40" ht="12.75">
      <c r="A68" s="9"/>
      <c r="B68" s="1"/>
      <c r="C68" s="1"/>
      <c r="D68" s="1"/>
      <c r="E68" s="4"/>
      <c r="F68" s="5"/>
      <c r="G68" s="4"/>
      <c r="H68" s="4"/>
      <c r="I68" s="4"/>
      <c r="J68" s="5"/>
      <c r="K68" s="4"/>
      <c r="L68" s="4"/>
      <c r="M68" s="4"/>
      <c r="N68" s="6"/>
      <c r="O68" s="39"/>
      <c r="P68" s="40"/>
      <c r="Q68" s="41"/>
      <c r="R68" s="13"/>
      <c r="S68" s="1"/>
      <c r="T68" s="5"/>
      <c r="U68" s="4"/>
      <c r="V68" s="6"/>
      <c r="W68" s="4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3"/>
    </row>
    <row r="69" spans="1:40" ht="12.75">
      <c r="A69" s="10"/>
      <c r="B69" s="11"/>
      <c r="C69" s="11"/>
      <c r="D69" s="16" t="s">
        <v>29</v>
      </c>
      <c r="E69" s="35">
        <f>SUM(E15:E67)</f>
        <v>107080552450</v>
      </c>
      <c r="F69" s="35"/>
      <c r="G69" s="44">
        <f aca="true" t="shared" si="0" ref="G69:L69">SUM(G15:G67)</f>
        <v>112454055435</v>
      </c>
      <c r="H69" s="44">
        <f t="shared" si="0"/>
        <v>5373502985</v>
      </c>
      <c r="I69" s="35">
        <f t="shared" si="0"/>
        <v>83587247</v>
      </c>
      <c r="J69" s="36">
        <f t="shared" si="0"/>
        <v>5128.78</v>
      </c>
      <c r="K69" s="35">
        <f t="shared" si="0"/>
        <v>87595567</v>
      </c>
      <c r="L69" s="35">
        <f t="shared" si="0"/>
        <v>83587247</v>
      </c>
      <c r="M69" s="35"/>
      <c r="N69" s="35">
        <f>SUM(N15:N67)</f>
        <v>5444365.09</v>
      </c>
      <c r="O69" s="42">
        <f>SUM(O15:O67)</f>
        <v>111.17799999999997</v>
      </c>
      <c r="P69" s="44">
        <f>SUM(P15:P67)</f>
        <v>248597759.39000443</v>
      </c>
      <c r="Q69" s="44"/>
      <c r="R69" s="43">
        <f>SUM(R15:R67)</f>
        <v>264508159</v>
      </c>
      <c r="S69" s="44"/>
      <c r="T69" s="36"/>
      <c r="U69" s="35"/>
      <c r="V69" s="35">
        <f aca="true" t="shared" si="1" ref="V69:AM69">SUM(V15:V67)</f>
        <v>1544259.1495890866</v>
      </c>
      <c r="W69" s="35">
        <f t="shared" si="1"/>
        <v>5639555403.14959</v>
      </c>
      <c r="X69" s="35">
        <f t="shared" si="1"/>
        <v>0</v>
      </c>
      <c r="Y69" s="35">
        <f t="shared" si="1"/>
        <v>5797100</v>
      </c>
      <c r="Z69" s="35">
        <f t="shared" si="1"/>
        <v>0</v>
      </c>
      <c r="AA69" s="35">
        <f t="shared" si="1"/>
        <v>2102400</v>
      </c>
      <c r="AB69" s="35">
        <f t="shared" si="1"/>
        <v>0</v>
      </c>
      <c r="AC69" s="35">
        <f t="shared" si="1"/>
        <v>0</v>
      </c>
      <c r="AD69" s="35">
        <f t="shared" si="1"/>
        <v>0</v>
      </c>
      <c r="AE69" s="35">
        <f t="shared" si="1"/>
        <v>0</v>
      </c>
      <c r="AF69" s="35">
        <f t="shared" si="1"/>
        <v>0</v>
      </c>
      <c r="AG69" s="35">
        <f t="shared" si="1"/>
        <v>750200</v>
      </c>
      <c r="AH69" s="35">
        <f t="shared" si="1"/>
        <v>2654800</v>
      </c>
      <c r="AI69" s="35">
        <f t="shared" si="1"/>
        <v>6005300</v>
      </c>
      <c r="AJ69" s="35">
        <f t="shared" si="1"/>
        <v>1269200</v>
      </c>
      <c r="AK69" s="35">
        <f t="shared" si="1"/>
        <v>0</v>
      </c>
      <c r="AL69" s="35">
        <f t="shared" si="1"/>
        <v>0</v>
      </c>
      <c r="AM69" s="35">
        <f t="shared" si="1"/>
        <v>2988500</v>
      </c>
      <c r="AN69" s="35">
        <f>SUM(AN15:AN67)</f>
        <v>21567500</v>
      </c>
    </row>
    <row r="70" spans="1:40" ht="12.75">
      <c r="A70" s="10"/>
      <c r="B70" s="11"/>
      <c r="C70" s="11"/>
      <c r="D70" s="32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9"/>
      <c r="P70" s="28"/>
      <c r="Q70" s="28"/>
      <c r="R70" s="30"/>
      <c r="S70" s="28"/>
      <c r="T70" s="29"/>
      <c r="U70" s="28"/>
      <c r="V70" s="28"/>
      <c r="W70" s="28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2:40" s="23" customFormat="1" ht="11.25">
      <c r="B71" s="15"/>
      <c r="C71" s="15"/>
      <c r="D71" s="15"/>
      <c r="E71" s="15" t="s">
        <v>121</v>
      </c>
      <c r="F71" s="25"/>
      <c r="G71" s="24"/>
      <c r="H71" s="24"/>
      <c r="I71" s="26"/>
      <c r="J71" s="26"/>
      <c r="K71" s="26"/>
      <c r="L71" s="24"/>
      <c r="M71" s="24"/>
      <c r="N71" s="56" t="s">
        <v>122</v>
      </c>
      <c r="O71" s="56"/>
      <c r="P71" s="56"/>
      <c r="Q71" s="56"/>
      <c r="R71" s="56"/>
      <c r="S71" s="56"/>
      <c r="T71" s="56"/>
      <c r="U71" s="56"/>
      <c r="V71" s="56"/>
      <c r="W71" s="56"/>
      <c r="X71" s="56" t="s">
        <v>121</v>
      </c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</row>
    <row r="72" spans="5:29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4"/>
      <c r="Y72" s="14"/>
      <c r="Z72" s="2"/>
      <c r="AA72" s="2"/>
      <c r="AB72" s="2"/>
      <c r="AC72" s="2"/>
    </row>
    <row r="73" spans="23:25" ht="12.75">
      <c r="W73" s="4"/>
      <c r="X73" s="6"/>
      <c r="Y73" s="6"/>
    </row>
    <row r="74" spans="24:25" ht="12.75">
      <c r="X74" s="6"/>
      <c r="Y74" s="6"/>
    </row>
    <row r="75" spans="24:25" ht="12.75">
      <c r="X75" s="6"/>
      <c r="Y75" s="6"/>
    </row>
    <row r="76" spans="24:25" ht="12.75">
      <c r="X76" s="6"/>
      <c r="Y76" s="6"/>
    </row>
    <row r="77" spans="24:25" ht="12.75">
      <c r="X77" s="6"/>
      <c r="Y77" s="6"/>
    </row>
    <row r="78" spans="24:25" ht="12.75">
      <c r="X78" s="6"/>
      <c r="Y78" s="6"/>
    </row>
    <row r="79" spans="24:25" ht="12.75">
      <c r="X79" s="6"/>
      <c r="Y79" s="6"/>
    </row>
    <row r="80" spans="24:25" ht="12.75">
      <c r="X80" s="6"/>
      <c r="Y80" s="6"/>
    </row>
    <row r="81" spans="24:25" ht="12.75">
      <c r="X81" s="6"/>
      <c r="Y81" s="6"/>
    </row>
    <row r="82" spans="24:25" ht="12.75">
      <c r="X82" s="6"/>
      <c r="Y82" s="6"/>
    </row>
    <row r="83" spans="24:25" ht="12.75">
      <c r="X83" s="6"/>
      <c r="Y83" s="6"/>
    </row>
    <row r="84" spans="24:25" ht="12.75">
      <c r="X84" s="6"/>
      <c r="Y84" s="6"/>
    </row>
    <row r="85" spans="24:25" ht="12.75">
      <c r="X85" s="6"/>
      <c r="Y85" s="6"/>
    </row>
    <row r="87" spans="24:25" ht="12.75">
      <c r="X87" s="6"/>
      <c r="Y87" s="6"/>
    </row>
  </sheetData>
  <sheetProtection/>
  <mergeCells count="47"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  <mergeCell ref="W5:W7"/>
    <mergeCell ref="W9:W14"/>
    <mergeCell ref="R9:R14"/>
    <mergeCell ref="P9:P14"/>
    <mergeCell ref="V5:V7"/>
    <mergeCell ref="X7:AN7"/>
    <mergeCell ref="AB9:AB14"/>
    <mergeCell ref="AC9:AC14"/>
    <mergeCell ref="AD9:AD14"/>
    <mergeCell ref="AH9:AH14"/>
    <mergeCell ref="S5:U7"/>
    <mergeCell ref="U9:U14"/>
    <mergeCell ref="N9:N14"/>
    <mergeCell ref="O9:O14"/>
    <mergeCell ref="T9:T14"/>
    <mergeCell ref="M9:M14"/>
    <mergeCell ref="S9:S14"/>
    <mergeCell ref="N5:R7"/>
    <mergeCell ref="I5:M7"/>
    <mergeCell ref="J9:J13"/>
    <mergeCell ref="N71:W71"/>
    <mergeCell ref="X71:AN71"/>
    <mergeCell ref="X9:X14"/>
    <mergeCell ref="Y9:Y14"/>
    <mergeCell ref="Z9:Z14"/>
    <mergeCell ref="E5:H7"/>
    <mergeCell ref="E9:E14"/>
    <mergeCell ref="F9:F14"/>
    <mergeCell ref="G9:G14"/>
    <mergeCell ref="H9:H14"/>
    <mergeCell ref="C9:C14"/>
    <mergeCell ref="D9:D14"/>
    <mergeCell ref="Q9:Q14"/>
    <mergeCell ref="AA9:AA14"/>
    <mergeCell ref="V9:V14"/>
    <mergeCell ref="K9:K14"/>
    <mergeCell ref="L9:L14"/>
    <mergeCell ref="I9:I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</cp:lastModifiedBy>
  <cp:lastPrinted>2012-03-05T17:38:03Z</cp:lastPrinted>
  <dcterms:created xsi:type="dcterms:W3CDTF">2002-01-15T13:54:18Z</dcterms:created>
  <dcterms:modified xsi:type="dcterms:W3CDTF">2015-05-26T15:06:41Z</dcterms:modified>
  <cp:category/>
  <cp:version/>
  <cp:contentType/>
  <cp:contentStatus/>
</cp:coreProperties>
</file>