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Table'!$A$1:$AN$36</definedName>
    <definedName name="_xlnm.Print_Titles" localSheetId="0">'Equalization Table'!$A:$D,'Equalization Table'!$1:$14</definedName>
  </definedNames>
  <calcPr fullCalcOnLoad="1"/>
</workbook>
</file>

<file path=xl/sharedStrings.xml><?xml version="1.0" encoding="utf-8"?>
<sst xmlns="http://schemas.openxmlformats.org/spreadsheetml/2006/main" count="167" uniqueCount="100">
  <si>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</si>
  <si>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</si>
  <si>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</si>
  <si>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</si>
  <si>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</si>
  <si>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</si>
  <si>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</si>
  <si>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</si>
  <si>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</si>
  <si>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</si>
  <si>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</si>
  <si>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</si>
  <si>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</si>
  <si>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</si>
  <si>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</si>
  <si>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</si>
  <si>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</si>
  <si>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</si>
  <si>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</si>
  <si>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</si>
  <si>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</si>
  <si>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</si>
  <si>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</si>
  <si>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</si>
  <si>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</si>
  <si>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</si>
  <si>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</si>
  <si>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</si>
  <si>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</si>
  <si>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</si>
  <si>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</si>
  <si>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</si>
  <si>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</si>
  <si>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</si>
  <si>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</si>
  <si>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</si>
  <si>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</si>
  <si>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</si>
  <si>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</si>
  <si>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</si>
  <si>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</si>
  <si>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</si>
  <si>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</si>
  <si>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</si>
  <si>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</si>
  <si>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</si>
  <si>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</si>
  <si>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</si>
  <si>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</si>
  <si>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</si>
  <si>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</si>
  <si>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</si>
  <si>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</si>
  <si>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</si>
  <si>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</si>
  <si>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</si>
  <si>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</si>
  <si>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</si>
  <si>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</si>
  <si>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</si>
  <si>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</si>
  <si>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</si>
  <si>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</si>
  <si>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</si>
  <si>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</si>
  <si>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</si>
  <si>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17</t>
  </si>
  <si>
    <t>N</t>
  </si>
  <si>
    <t xml:space="preserve">Total Value (Sum of A Through M) 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</si>
  <si>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</si>
  <si>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</si>
  <si>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</si>
  <si>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</si>
  <si>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ALLOWAY TOWNSHIP</t>
  </si>
  <si>
    <t>CARNEYS POINT TOWNSHIP</t>
  </si>
  <si>
    <t>ELMER BORO</t>
  </si>
  <si>
    <t>ELSINBORO TWP</t>
  </si>
  <si>
    <t>LOWER ALLOWAY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</si>
  <si>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</si>
  <si>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</si>
  <si>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</si>
  <si>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</si>
  <si>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</si>
  <si>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</si>
  <si>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</si>
  <si>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</si>
  <si>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UPPER PITTSGROVE TWP</t>
  </si>
  <si>
    <t>WOODSTOWN BORO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</si>
  <si>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</si>
  <si>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</si>
  <si>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</si>
  <si>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</si>
  <si>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</si>
  <si>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</si>
  <si>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</si>
  <si>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</si>
  <si>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</si>
  <si>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</si>
  <si>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 -   </t>
  </si>
  <si>
    <t>Final Equalization Table, County of Salem for the year 2015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</si>
</sst>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#,##0.0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0000000"/>
    <numFmt numFmtId="174" formatCode="#,##0.000000000"/>
    <numFmt numFmtId="175" formatCode="#,##0.0000000000"/>
    <numFmt numFmtId="176" formatCode="#,##0.00000000000"/>
    <numFmt numFmtId="177" formatCode="#,##0.000000000000"/>
    <numFmt numFmtId="178" formatCode="#,##0.0000000000000"/>
    <numFmt numFmtId="179" formatCode="#,##0.00000000000000"/>
    <numFmt numFmtId="180" formatCode="_(* #,##0.0_);_(* \(#,##0.0\);_(* &quot;-&quot;??_);_(@_)"/>
    <numFmt numFmtId="181" formatCode="_(* #,##0_);_(* \(#,##0\);_(* &quot;-&quot;??_);_(@_)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mmm\ d\,\ yyyy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%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_(&quot;$&quot;* #,##0.000_);_(&quot;$&quot;* \(#,##0.000\);_(&quot;$&quot;* &quot;-&quot;??_);_(@_)"/>
    <numFmt numFmtId="196" formatCode="_(&quot;$&quot;* #,##0.0000_);_(&quot;$&quot;* \(#,##0.0000\);_(&quot;$&quot;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168" fontId="0" fillId="33" borderId="0" xfId="0" applyNumberFormat="1" applyFill="1" applyAlignment="1">
      <alignment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center" vertical="center" wrapText="1"/>
    </xf>
    <xf numFmtId="3" fontId="0" fillId="33" borderId="0" xfId="0" applyNumberFormat="1" applyFill="1" applyAlignment="1">
      <alignment horizontal="right"/>
    </xf>
    <xf numFmtId="0" fontId="0" fillId="33" borderId="0" xfId="0" applyFont="1" applyFill="1" applyAlignment="1" quotePrefix="1">
      <alignment horizontal="left"/>
    </xf>
    <xf numFmtId="3" fontId="0" fillId="33" borderId="0" xfId="0" applyNumberFormat="1" applyFont="1" applyFill="1" applyAlignment="1" quotePrefix="1">
      <alignment horizontal="center" vertical="center"/>
    </xf>
    <xf numFmtId="3" fontId="0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right"/>
    </xf>
    <xf numFmtId="3" fontId="0" fillId="33" borderId="0" xfId="0" applyNumberFormat="1" applyFont="1" applyFill="1" applyAlignment="1">
      <alignment horizontal="right"/>
    </xf>
    <xf numFmtId="4" fontId="0" fillId="33" borderId="0" xfId="0" applyNumberFormat="1" applyFill="1" applyAlignment="1">
      <alignment horizontal="center"/>
    </xf>
    <xf numFmtId="0" fontId="6" fillId="33" borderId="0" xfId="0" applyFont="1" applyFill="1" applyAlignment="1">
      <alignment horizontal="left"/>
    </xf>
    <xf numFmtId="3" fontId="0" fillId="33" borderId="10" xfId="0" applyNumberFormat="1" applyFont="1" applyFill="1" applyBorder="1" applyAlignment="1">
      <alignment horizontal="left" vertical="center"/>
    </xf>
    <xf numFmtId="49" fontId="0" fillId="33" borderId="11" xfId="0" applyNumberForma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Alignment="1">
      <alignment wrapText="1"/>
    </xf>
    <xf numFmtId="3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3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3" fontId="0" fillId="33" borderId="0" xfId="0" applyNumberFormat="1" applyFill="1" applyBorder="1" applyAlignment="1">
      <alignment horizontal="right"/>
    </xf>
    <xf numFmtId="3" fontId="0" fillId="33" borderId="0" xfId="42" applyNumberFormat="1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 horizontal="left" vertical="center"/>
    </xf>
    <xf numFmtId="3" fontId="0" fillId="33" borderId="14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49" fontId="0" fillId="33" borderId="15" xfId="0" applyNumberForma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/>
    </xf>
    <xf numFmtId="49" fontId="0" fillId="34" borderId="11" xfId="0" applyNumberFormat="1" applyFill="1" applyBorder="1" applyAlignment="1">
      <alignment horizontal="right" vertical="center"/>
    </xf>
    <xf numFmtId="0" fontId="0" fillId="34" borderId="11" xfId="0" applyFill="1" applyBorder="1" applyAlignment="1" quotePrefix="1">
      <alignment horizontal="left" vertical="center"/>
    </xf>
    <xf numFmtId="0" fontId="0" fillId="34" borderId="15" xfId="0" applyFill="1" applyBorder="1" applyAlignment="1">
      <alignment horizontal="center" vertical="center" wrapText="1"/>
    </xf>
    <xf numFmtId="0" fontId="0" fillId="34" borderId="11" xfId="0" applyFill="1" applyBorder="1" applyAlignment="1">
      <alignment/>
    </xf>
    <xf numFmtId="181" fontId="0" fillId="34" borderId="16" xfId="42" applyNumberFormat="1" applyFont="1" applyFill="1" applyBorder="1" applyAlignment="1">
      <alignment horizontal="center" vertical="center" wrapText="1"/>
    </xf>
    <xf numFmtId="2" fontId="0" fillId="34" borderId="11" xfId="0" applyNumberFormat="1" applyFill="1" applyBorder="1" applyAlignment="1">
      <alignment horizontal="center" vertical="center" wrapText="1"/>
    </xf>
    <xf numFmtId="181" fontId="0" fillId="34" borderId="11" xfId="42" applyNumberFormat="1" applyFont="1" applyFill="1" applyBorder="1" applyAlignment="1">
      <alignment horizontal="center" vertical="center" wrapText="1"/>
    </xf>
    <xf numFmtId="181" fontId="0" fillId="34" borderId="11" xfId="0" applyNumberFormat="1" applyFill="1" applyBorder="1" applyAlignment="1">
      <alignment horizontal="center" vertical="center" wrapText="1"/>
    </xf>
    <xf numFmtId="2" fontId="0" fillId="34" borderId="13" xfId="0" applyNumberFormat="1" applyFill="1" applyBorder="1" applyAlignment="1">
      <alignment horizontal="center" vertical="center" wrapText="1"/>
    </xf>
    <xf numFmtId="43" fontId="0" fillId="34" borderId="11" xfId="42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3" fontId="0" fillId="34" borderId="11" xfId="0" applyNumberForma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/>
    </xf>
    <xf numFmtId="0" fontId="0" fillId="33" borderId="15" xfId="0" applyFill="1" applyBorder="1" applyAlignment="1">
      <alignment horizontal="center" vertical="center" wrapText="1"/>
    </xf>
    <xf numFmtId="44" fontId="0" fillId="33" borderId="11" xfId="44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49"/>
  <sheetViews>
    <sheetView tabSelected="1" zoomScalePageLayoutView="0" workbookViewId="0" topLeftCell="A1">
      <selection activeCell="A15" sqref="A15"/>
    </sheetView>
  </sheetViews>
  <sheetFormatPr defaultColWidth="9.140625" defaultRowHeight="12.75"/>
  <cols>
    <col min="1" max="1" width="3.421875" style="3" bestFit="1" customWidth="1"/>
    <col min="2" max="2" width="3.00390625" style="2" bestFit="1" customWidth="1"/>
    <col min="3" max="3" width="6.140625" style="3" customWidth="1"/>
    <col min="4" max="4" width="35.28125" style="3" bestFit="1" customWidth="1"/>
    <col min="5" max="5" width="16.140625" style="3" customWidth="1"/>
    <col min="6" max="6" width="17.8515625" style="3" customWidth="1"/>
    <col min="7" max="7" width="16.7109375" style="3" customWidth="1"/>
    <col min="8" max="8" width="19.28125" style="3" customWidth="1"/>
    <col min="9" max="9" width="15.28125" style="3" customWidth="1"/>
    <col min="10" max="10" width="19.8515625" style="3" customWidth="1"/>
    <col min="11" max="11" width="16.00390625" style="3" customWidth="1"/>
    <col min="12" max="12" width="15.421875" style="3" customWidth="1"/>
    <col min="13" max="13" width="14.00390625" style="3" customWidth="1"/>
    <col min="14" max="14" width="18.57421875" style="3" customWidth="1"/>
    <col min="15" max="15" width="11.7109375" style="3" customWidth="1"/>
    <col min="16" max="16" width="15.7109375" style="3" customWidth="1"/>
    <col min="17" max="17" width="19.28125" style="3" customWidth="1"/>
    <col min="18" max="18" width="15.57421875" style="3" customWidth="1"/>
    <col min="19" max="19" width="11.421875" style="3" customWidth="1"/>
    <col min="20" max="20" width="14.00390625" style="3" customWidth="1"/>
    <col min="21" max="21" width="14.8515625" style="3" customWidth="1"/>
    <col min="22" max="22" width="16.00390625" style="3" customWidth="1"/>
    <col min="23" max="23" width="13.7109375" style="3" customWidth="1"/>
    <col min="24" max="27" width="11.00390625" style="3" customWidth="1"/>
    <col min="28" max="28" width="11.28125" style="3" customWidth="1"/>
    <col min="29" max="29" width="9.7109375" style="3" customWidth="1"/>
    <col min="30" max="30" width="13.421875" style="3" customWidth="1"/>
    <col min="31" max="31" width="10.7109375" style="3" customWidth="1"/>
    <col min="32" max="32" width="13.140625" style="3" customWidth="1"/>
    <col min="33" max="33" width="11.421875" style="3" customWidth="1"/>
    <col min="34" max="34" width="11.140625" style="3" customWidth="1"/>
    <col min="35" max="35" width="10.140625" style="3" customWidth="1"/>
    <col min="36" max="36" width="11.57421875" style="3" customWidth="1"/>
    <col min="37" max="38" width="12.00390625" style="3" customWidth="1"/>
    <col min="39" max="39" width="11.28125" style="3" customWidth="1"/>
    <col min="40" max="40" width="12.00390625" style="3" customWidth="1"/>
    <col min="41" max="16384" width="9.140625" style="3" customWidth="1"/>
  </cols>
  <sheetData>
    <row r="2" spans="7:30" ht="15">
      <c r="G2" s="27"/>
      <c r="H2" s="2" t="s">
        <v>99</v>
      </c>
      <c r="P2" s="3" t="str">
        <f>H2</f>
        <v>Final Equalization Table, County of Salem for the year 2015</v>
      </c>
      <c r="AD2" s="3" t="str">
        <f>H2</f>
        <v>Final Equalization Table, County of Salem for the year 2015</v>
      </c>
    </row>
    <row r="5" spans="5:23" ht="27" customHeight="1">
      <c r="E5" s="53" t="s">
        <v>1</v>
      </c>
      <c r="F5" s="53"/>
      <c r="G5" s="53"/>
      <c r="H5" s="53"/>
      <c r="I5" s="49" t="s">
        <v>65</v>
      </c>
      <c r="J5" s="49"/>
      <c r="K5" s="49"/>
      <c r="L5" s="49"/>
      <c r="M5" s="49"/>
      <c r="N5" s="53" t="s">
        <v>42</v>
      </c>
      <c r="O5" s="53"/>
      <c r="P5" s="53"/>
      <c r="Q5" s="53"/>
      <c r="R5" s="53"/>
      <c r="S5" s="49" t="s">
        <v>43</v>
      </c>
      <c r="T5" s="49"/>
      <c r="U5" s="49"/>
      <c r="V5" s="49" t="s">
        <v>25</v>
      </c>
      <c r="W5" s="49" t="s">
        <v>44</v>
      </c>
    </row>
    <row r="6" spans="5:23" ht="27.75" customHeight="1">
      <c r="E6" s="53"/>
      <c r="F6" s="53"/>
      <c r="G6" s="53"/>
      <c r="H6" s="53"/>
      <c r="I6" s="49"/>
      <c r="J6" s="49"/>
      <c r="K6" s="49"/>
      <c r="L6" s="49"/>
      <c r="M6" s="49"/>
      <c r="N6" s="53"/>
      <c r="O6" s="53"/>
      <c r="P6" s="53"/>
      <c r="Q6" s="53"/>
      <c r="R6" s="53"/>
      <c r="S6" s="49"/>
      <c r="T6" s="49"/>
      <c r="U6" s="49"/>
      <c r="V6" s="49"/>
      <c r="W6" s="49"/>
    </row>
    <row r="7" spans="5:40" ht="12.75" customHeight="1">
      <c r="E7" s="53"/>
      <c r="F7" s="53"/>
      <c r="G7" s="53"/>
      <c r="H7" s="53"/>
      <c r="I7" s="49"/>
      <c r="J7" s="49"/>
      <c r="K7" s="49"/>
      <c r="L7" s="49"/>
      <c r="M7" s="49"/>
      <c r="N7" s="53"/>
      <c r="O7" s="53"/>
      <c r="P7" s="53"/>
      <c r="Q7" s="53"/>
      <c r="R7" s="53"/>
      <c r="S7" s="49"/>
      <c r="T7" s="49"/>
      <c r="U7" s="49"/>
      <c r="V7" s="49"/>
      <c r="W7" s="49"/>
      <c r="X7" s="55" t="s">
        <v>41</v>
      </c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7"/>
    </row>
    <row r="8" spans="5:40" ht="12.75">
      <c r="E8" s="20" t="s">
        <v>7</v>
      </c>
      <c r="F8" s="20" t="s">
        <v>8</v>
      </c>
      <c r="G8" s="20" t="s">
        <v>9</v>
      </c>
      <c r="H8" s="20" t="s">
        <v>10</v>
      </c>
      <c r="I8" s="20" t="s">
        <v>11</v>
      </c>
      <c r="J8" s="20" t="s">
        <v>12</v>
      </c>
      <c r="K8" s="20" t="s">
        <v>13</v>
      </c>
      <c r="L8" s="20" t="s">
        <v>14</v>
      </c>
      <c r="M8" s="20" t="s">
        <v>15</v>
      </c>
      <c r="N8" s="20" t="s">
        <v>16</v>
      </c>
      <c r="O8" s="20" t="s">
        <v>17</v>
      </c>
      <c r="P8" s="20" t="s">
        <v>18</v>
      </c>
      <c r="Q8" s="20" t="s">
        <v>19</v>
      </c>
      <c r="R8" s="20" t="s">
        <v>20</v>
      </c>
      <c r="S8" s="21" t="s">
        <v>21</v>
      </c>
      <c r="T8" s="21" t="s">
        <v>22</v>
      </c>
      <c r="U8" s="21" t="s">
        <v>23</v>
      </c>
      <c r="V8" s="21">
        <v>5</v>
      </c>
      <c r="W8" s="21">
        <v>6</v>
      </c>
      <c r="X8" s="19" t="s">
        <v>27</v>
      </c>
      <c r="Y8" s="19" t="s">
        <v>28</v>
      </c>
      <c r="Z8" s="19" t="s">
        <v>29</v>
      </c>
      <c r="AA8" s="19" t="s">
        <v>30</v>
      </c>
      <c r="AB8" s="19" t="s">
        <v>0</v>
      </c>
      <c r="AC8" s="19" t="s">
        <v>31</v>
      </c>
      <c r="AD8" s="19" t="s">
        <v>32</v>
      </c>
      <c r="AE8" s="19" t="s">
        <v>33</v>
      </c>
      <c r="AF8" s="19" t="s">
        <v>34</v>
      </c>
      <c r="AG8" s="19" t="s">
        <v>35</v>
      </c>
      <c r="AH8" s="19" t="s">
        <v>36</v>
      </c>
      <c r="AI8" s="19" t="s">
        <v>37</v>
      </c>
      <c r="AJ8" s="35" t="s">
        <v>38</v>
      </c>
      <c r="AK8" s="36" t="s">
        <v>67</v>
      </c>
      <c r="AL8" s="36" t="s">
        <v>90</v>
      </c>
      <c r="AM8" s="36" t="s">
        <v>91</v>
      </c>
      <c r="AN8" s="36" t="s">
        <v>92</v>
      </c>
    </row>
    <row r="9" spans="2:40" s="8" customFormat="1" ht="12.75" customHeight="1">
      <c r="B9" s="9"/>
      <c r="C9" s="59" t="s">
        <v>39</v>
      </c>
      <c r="D9" s="60" t="s">
        <v>40</v>
      </c>
      <c r="E9" s="54" t="s">
        <v>26</v>
      </c>
      <c r="F9" s="49" t="s">
        <v>3</v>
      </c>
      <c r="G9" s="49" t="s">
        <v>45</v>
      </c>
      <c r="H9" s="49" t="s">
        <v>46</v>
      </c>
      <c r="I9" s="49" t="s">
        <v>2</v>
      </c>
      <c r="J9" s="51" t="s">
        <v>6</v>
      </c>
      <c r="K9" s="49" t="s">
        <v>51</v>
      </c>
      <c r="L9" s="49" t="s">
        <v>47</v>
      </c>
      <c r="M9" s="49" t="s">
        <v>88</v>
      </c>
      <c r="N9" s="49" t="s">
        <v>48</v>
      </c>
      <c r="O9" s="49" t="s">
        <v>4</v>
      </c>
      <c r="P9" s="49" t="s">
        <v>52</v>
      </c>
      <c r="Q9" s="49" t="s">
        <v>53</v>
      </c>
      <c r="R9" s="49" t="s">
        <v>49</v>
      </c>
      <c r="S9" s="49" t="s">
        <v>2</v>
      </c>
      <c r="T9" s="49" t="s">
        <v>5</v>
      </c>
      <c r="U9" s="49" t="s">
        <v>54</v>
      </c>
      <c r="V9" s="49" t="s">
        <v>71</v>
      </c>
      <c r="W9" s="49" t="s">
        <v>50</v>
      </c>
      <c r="X9" s="49" t="s">
        <v>55</v>
      </c>
      <c r="Y9" s="49" t="s">
        <v>93</v>
      </c>
      <c r="Z9" s="49" t="s">
        <v>64</v>
      </c>
      <c r="AA9" s="49" t="s">
        <v>63</v>
      </c>
      <c r="AB9" s="51" t="s">
        <v>94</v>
      </c>
      <c r="AC9" s="49" t="s">
        <v>89</v>
      </c>
      <c r="AD9" s="51" t="s">
        <v>95</v>
      </c>
      <c r="AE9" s="51" t="s">
        <v>96</v>
      </c>
      <c r="AF9" s="51" t="s">
        <v>97</v>
      </c>
      <c r="AG9" s="49" t="s">
        <v>57</v>
      </c>
      <c r="AH9" s="49" t="s">
        <v>56</v>
      </c>
      <c r="AI9" s="49" t="s">
        <v>59</v>
      </c>
      <c r="AJ9" s="49" t="s">
        <v>58</v>
      </c>
      <c r="AK9" s="50" t="s">
        <v>61</v>
      </c>
      <c r="AL9" s="50" t="s">
        <v>60</v>
      </c>
      <c r="AM9" s="50" t="s">
        <v>62</v>
      </c>
      <c r="AN9" s="50" t="s">
        <v>68</v>
      </c>
    </row>
    <row r="10" spans="2:40" s="8" customFormat="1" ht="12.75">
      <c r="B10" s="9"/>
      <c r="C10" s="59"/>
      <c r="D10" s="60"/>
      <c r="E10" s="54"/>
      <c r="F10" s="49"/>
      <c r="G10" s="49"/>
      <c r="H10" s="49"/>
      <c r="I10" s="49"/>
      <c r="J10" s="52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52"/>
      <c r="AC10" s="49"/>
      <c r="AD10" s="52"/>
      <c r="AE10" s="52"/>
      <c r="AF10" s="52"/>
      <c r="AG10" s="49"/>
      <c r="AH10" s="49"/>
      <c r="AI10" s="49"/>
      <c r="AJ10" s="49"/>
      <c r="AK10" s="49"/>
      <c r="AL10" s="49"/>
      <c r="AM10" s="49"/>
      <c r="AN10" s="49"/>
    </row>
    <row r="11" spans="2:40" s="8" customFormat="1" ht="55.5" customHeight="1">
      <c r="B11" s="9"/>
      <c r="C11" s="59"/>
      <c r="D11" s="60"/>
      <c r="E11" s="54"/>
      <c r="F11" s="49"/>
      <c r="G11" s="49"/>
      <c r="H11" s="49"/>
      <c r="I11" s="49"/>
      <c r="J11" s="52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52"/>
      <c r="AC11" s="49"/>
      <c r="AD11" s="52"/>
      <c r="AE11" s="52"/>
      <c r="AF11" s="52"/>
      <c r="AG11" s="49"/>
      <c r="AH11" s="49"/>
      <c r="AI11" s="49"/>
      <c r="AJ11" s="49"/>
      <c r="AK11" s="49"/>
      <c r="AL11" s="49"/>
      <c r="AM11" s="49"/>
      <c r="AN11" s="49"/>
    </row>
    <row r="12" spans="2:40" s="8" customFormat="1" ht="12.75">
      <c r="B12" s="9"/>
      <c r="C12" s="59"/>
      <c r="D12" s="60"/>
      <c r="E12" s="54"/>
      <c r="F12" s="49"/>
      <c r="G12" s="49"/>
      <c r="H12" s="49"/>
      <c r="I12" s="49"/>
      <c r="J12" s="52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52"/>
      <c r="AC12" s="49"/>
      <c r="AD12" s="52"/>
      <c r="AE12" s="52"/>
      <c r="AF12" s="52"/>
      <c r="AG12" s="49"/>
      <c r="AH12" s="49"/>
      <c r="AI12" s="49"/>
      <c r="AJ12" s="49"/>
      <c r="AK12" s="49"/>
      <c r="AL12" s="49"/>
      <c r="AM12" s="49"/>
      <c r="AN12" s="49"/>
    </row>
    <row r="13" spans="2:40" s="8" customFormat="1" ht="12.75">
      <c r="B13" s="9"/>
      <c r="C13" s="59"/>
      <c r="D13" s="60"/>
      <c r="E13" s="54"/>
      <c r="F13" s="49"/>
      <c r="G13" s="49"/>
      <c r="H13" s="49"/>
      <c r="I13" s="49"/>
      <c r="J13" s="52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52"/>
      <c r="AC13" s="49"/>
      <c r="AD13" s="52"/>
      <c r="AE13" s="52"/>
      <c r="AF13" s="52"/>
      <c r="AG13" s="49"/>
      <c r="AH13" s="49"/>
      <c r="AI13" s="49"/>
      <c r="AJ13" s="49"/>
      <c r="AK13" s="49"/>
      <c r="AL13" s="49"/>
      <c r="AM13" s="49"/>
      <c r="AN13" s="49"/>
    </row>
    <row r="14" spans="2:40" s="8" customFormat="1" ht="12.75">
      <c r="B14" s="9"/>
      <c r="C14" s="59"/>
      <c r="D14" s="60"/>
      <c r="E14" s="54"/>
      <c r="F14" s="49"/>
      <c r="G14" s="49"/>
      <c r="H14" s="49"/>
      <c r="I14" s="49"/>
      <c r="J14" s="22" t="s">
        <v>72</v>
      </c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50"/>
      <c r="AC14" s="49"/>
      <c r="AD14" s="50"/>
      <c r="AE14" s="50"/>
      <c r="AF14" s="50"/>
      <c r="AG14" s="49"/>
      <c r="AH14" s="49"/>
      <c r="AI14" s="49"/>
      <c r="AJ14" s="49"/>
      <c r="AK14" s="49"/>
      <c r="AL14" s="49"/>
      <c r="AM14" s="49"/>
      <c r="AN14" s="49"/>
    </row>
    <row r="15" spans="1:40" s="8" customFormat="1" ht="12.75">
      <c r="A15" s="37" t="s">
        <v>66</v>
      </c>
      <c r="B15" s="38">
        <v>1</v>
      </c>
      <c r="C15" s="39"/>
      <c r="D15" s="40" t="s">
        <v>73</v>
      </c>
      <c r="E15" s="41">
        <v>279518500</v>
      </c>
      <c r="F15" s="42">
        <v>94.88</v>
      </c>
      <c r="G15" s="43">
        <v>294602129</v>
      </c>
      <c r="H15" s="44">
        <v>15083629</v>
      </c>
      <c r="I15" s="43">
        <v>406893</v>
      </c>
      <c r="J15" s="45">
        <v>94.88</v>
      </c>
      <c r="K15" s="44">
        <v>428850</v>
      </c>
      <c r="L15" s="43">
        <v>406893</v>
      </c>
      <c r="M15" s="44" t="s">
        <v>98</v>
      </c>
      <c r="N15" s="46">
        <v>29017.88</v>
      </c>
      <c r="O15" s="47">
        <v>2.592</v>
      </c>
      <c r="P15" s="44">
        <v>1119517</v>
      </c>
      <c r="Q15" s="47">
        <v>97.37</v>
      </c>
      <c r="R15" s="44">
        <v>1149756</v>
      </c>
      <c r="S15" s="43"/>
      <c r="T15" s="42">
        <v>94.88</v>
      </c>
      <c r="U15" s="43"/>
      <c r="V15" s="43" t="s">
        <v>98</v>
      </c>
      <c r="W15" s="44">
        <v>16233385</v>
      </c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3" t="s">
        <v>98</v>
      </c>
    </row>
    <row r="16" spans="1:40" s="8" customFormat="1" ht="12.75">
      <c r="A16" s="37" t="s">
        <v>66</v>
      </c>
      <c r="B16" s="38">
        <v>2</v>
      </c>
      <c r="C16" s="39"/>
      <c r="D16" s="40" t="s">
        <v>74</v>
      </c>
      <c r="E16" s="41">
        <v>730896000</v>
      </c>
      <c r="F16" s="42">
        <v>105.33</v>
      </c>
      <c r="G16" s="43">
        <v>693910567</v>
      </c>
      <c r="H16" s="44">
        <v>-36985433</v>
      </c>
      <c r="I16" s="43">
        <v>809372</v>
      </c>
      <c r="J16" s="45">
        <v>100</v>
      </c>
      <c r="K16" s="44">
        <v>809372</v>
      </c>
      <c r="L16" s="43">
        <v>809372</v>
      </c>
      <c r="M16" s="44" t="s">
        <v>98</v>
      </c>
      <c r="N16" s="46">
        <v>276991.53</v>
      </c>
      <c r="O16" s="47">
        <v>2.553</v>
      </c>
      <c r="P16" s="44">
        <v>10849649</v>
      </c>
      <c r="Q16" s="47">
        <v>108.11</v>
      </c>
      <c r="R16" s="44">
        <v>10035750</v>
      </c>
      <c r="S16" s="43"/>
      <c r="T16" s="42">
        <v>105.33</v>
      </c>
      <c r="U16" s="43"/>
      <c r="V16" s="43" t="s">
        <v>98</v>
      </c>
      <c r="W16" s="44">
        <v>-26949683</v>
      </c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3" t="s">
        <v>98</v>
      </c>
    </row>
    <row r="17" spans="1:40" s="8" customFormat="1" ht="12.75">
      <c r="A17" s="37" t="s">
        <v>66</v>
      </c>
      <c r="B17" s="38">
        <v>3</v>
      </c>
      <c r="C17" s="39"/>
      <c r="D17" s="40" t="s">
        <v>75</v>
      </c>
      <c r="E17" s="41">
        <v>105149100</v>
      </c>
      <c r="F17" s="42">
        <v>105.65</v>
      </c>
      <c r="G17" s="43">
        <v>99525887</v>
      </c>
      <c r="H17" s="44">
        <v>-5623213</v>
      </c>
      <c r="I17" s="43" t="s">
        <v>98</v>
      </c>
      <c r="J17" s="45">
        <v>100</v>
      </c>
      <c r="K17" s="44" t="s">
        <v>98</v>
      </c>
      <c r="L17" s="43" t="s">
        <v>98</v>
      </c>
      <c r="M17" s="44" t="s">
        <v>98</v>
      </c>
      <c r="N17" s="46">
        <v>17679.43</v>
      </c>
      <c r="O17" s="47">
        <v>2.766</v>
      </c>
      <c r="P17" s="44">
        <v>639170</v>
      </c>
      <c r="Q17" s="47">
        <v>99.54</v>
      </c>
      <c r="R17" s="44">
        <v>642124</v>
      </c>
      <c r="S17" s="43"/>
      <c r="T17" s="42">
        <v>105.65</v>
      </c>
      <c r="U17" s="43"/>
      <c r="V17" s="43" t="s">
        <v>98</v>
      </c>
      <c r="W17" s="44">
        <v>-4981089</v>
      </c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3" t="s">
        <v>98</v>
      </c>
    </row>
    <row r="18" spans="1:40" s="8" customFormat="1" ht="12.75">
      <c r="A18" s="37" t="s">
        <v>66</v>
      </c>
      <c r="B18" s="38">
        <v>4</v>
      </c>
      <c r="C18" s="39"/>
      <c r="D18" s="40" t="s">
        <v>76</v>
      </c>
      <c r="E18" s="41">
        <v>119901400</v>
      </c>
      <c r="F18" s="42">
        <v>112.34</v>
      </c>
      <c r="G18" s="43">
        <v>106730817</v>
      </c>
      <c r="H18" s="44">
        <v>-13170583</v>
      </c>
      <c r="I18" s="43">
        <v>266579</v>
      </c>
      <c r="J18" s="45">
        <v>100</v>
      </c>
      <c r="K18" s="44">
        <v>266579</v>
      </c>
      <c r="L18" s="43">
        <v>266579</v>
      </c>
      <c r="M18" s="44" t="s">
        <v>98</v>
      </c>
      <c r="N18" s="46">
        <v>8728.89</v>
      </c>
      <c r="O18" s="47">
        <v>2.343</v>
      </c>
      <c r="P18" s="44">
        <v>372552</v>
      </c>
      <c r="Q18" s="47">
        <v>113.71</v>
      </c>
      <c r="R18" s="44">
        <v>327633</v>
      </c>
      <c r="S18" s="43"/>
      <c r="T18" s="42">
        <v>112.34</v>
      </c>
      <c r="U18" s="43"/>
      <c r="V18" s="43" t="s">
        <v>98</v>
      </c>
      <c r="W18" s="44">
        <v>-12842950</v>
      </c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3" t="s">
        <v>98</v>
      </c>
    </row>
    <row r="19" spans="1:40" s="8" customFormat="1" ht="12.75">
      <c r="A19" s="37" t="s">
        <v>66</v>
      </c>
      <c r="B19" s="38">
        <v>5</v>
      </c>
      <c r="C19" s="39"/>
      <c r="D19" s="40" t="s">
        <v>77</v>
      </c>
      <c r="E19" s="41">
        <v>212193800</v>
      </c>
      <c r="F19" s="42">
        <v>69.76</v>
      </c>
      <c r="G19" s="43">
        <v>304176892</v>
      </c>
      <c r="H19" s="44">
        <v>91983092</v>
      </c>
      <c r="I19" s="43">
        <v>249916</v>
      </c>
      <c r="J19" s="45">
        <v>69.76</v>
      </c>
      <c r="K19" s="44">
        <v>358251</v>
      </c>
      <c r="L19" s="43">
        <v>249916</v>
      </c>
      <c r="M19" s="44" t="s">
        <v>98</v>
      </c>
      <c r="N19" s="46">
        <v>14890.67</v>
      </c>
      <c r="O19" s="47">
        <v>1.376</v>
      </c>
      <c r="P19" s="44">
        <v>1082171</v>
      </c>
      <c r="Q19" s="47">
        <v>70.63</v>
      </c>
      <c r="R19" s="44">
        <v>1532169</v>
      </c>
      <c r="S19" s="43"/>
      <c r="T19" s="42">
        <v>69.76</v>
      </c>
      <c r="U19" s="43"/>
      <c r="V19" s="43" t="s">
        <v>98</v>
      </c>
      <c r="W19" s="44">
        <v>93515261</v>
      </c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3" t="s">
        <v>98</v>
      </c>
    </row>
    <row r="20" spans="1:40" s="8" customFormat="1" ht="12.75">
      <c r="A20" s="37" t="s">
        <v>66</v>
      </c>
      <c r="B20" s="38">
        <v>6</v>
      </c>
      <c r="C20" s="39"/>
      <c r="D20" s="40" t="s">
        <v>78</v>
      </c>
      <c r="E20" s="41">
        <v>214088000</v>
      </c>
      <c r="F20" s="42">
        <v>107.33</v>
      </c>
      <c r="G20" s="43">
        <v>199467064</v>
      </c>
      <c r="H20" s="44">
        <v>-14620936</v>
      </c>
      <c r="I20" s="43">
        <v>796500</v>
      </c>
      <c r="J20" s="45">
        <v>100</v>
      </c>
      <c r="K20" s="44">
        <v>796500</v>
      </c>
      <c r="L20" s="43">
        <v>796500</v>
      </c>
      <c r="M20" s="44" t="s">
        <v>98</v>
      </c>
      <c r="N20" s="46">
        <v>94582.75</v>
      </c>
      <c r="O20" s="47">
        <v>2.445</v>
      </c>
      <c r="P20" s="44">
        <v>3868415</v>
      </c>
      <c r="Q20" s="47">
        <v>109.64</v>
      </c>
      <c r="R20" s="44">
        <v>3528288</v>
      </c>
      <c r="S20" s="43"/>
      <c r="T20" s="42">
        <v>107.33</v>
      </c>
      <c r="U20" s="43"/>
      <c r="V20" s="43" t="s">
        <v>98</v>
      </c>
      <c r="W20" s="44">
        <v>-11092648</v>
      </c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3" t="s">
        <v>98</v>
      </c>
    </row>
    <row r="21" spans="1:40" s="8" customFormat="1" ht="12.75">
      <c r="A21" s="37" t="s">
        <v>66</v>
      </c>
      <c r="B21" s="38">
        <v>7</v>
      </c>
      <c r="C21" s="39"/>
      <c r="D21" s="40" t="s">
        <v>79</v>
      </c>
      <c r="E21" s="41">
        <v>232591900</v>
      </c>
      <c r="F21" s="42">
        <v>96.49</v>
      </c>
      <c r="G21" s="43">
        <v>241052855</v>
      </c>
      <c r="H21" s="44">
        <v>8460955</v>
      </c>
      <c r="I21" s="43">
        <v>524568</v>
      </c>
      <c r="J21" s="45">
        <v>96.49</v>
      </c>
      <c r="K21" s="44">
        <v>543650</v>
      </c>
      <c r="L21" s="43">
        <v>524568</v>
      </c>
      <c r="M21" s="44" t="s">
        <v>98</v>
      </c>
      <c r="N21" s="46">
        <v>42073.6</v>
      </c>
      <c r="O21" s="47">
        <v>2.414</v>
      </c>
      <c r="P21" s="44">
        <v>1742900</v>
      </c>
      <c r="Q21" s="47">
        <v>94.7</v>
      </c>
      <c r="R21" s="44">
        <v>1840444</v>
      </c>
      <c r="S21" s="43"/>
      <c r="T21" s="42">
        <v>96.49</v>
      </c>
      <c r="U21" s="43"/>
      <c r="V21" s="43" t="s">
        <v>98</v>
      </c>
      <c r="W21" s="44">
        <v>10301399</v>
      </c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3" t="s">
        <v>98</v>
      </c>
    </row>
    <row r="22" spans="1:40" s="8" customFormat="1" ht="12.75">
      <c r="A22" s="37" t="s">
        <v>66</v>
      </c>
      <c r="B22" s="38">
        <v>8</v>
      </c>
      <c r="C22" s="39"/>
      <c r="D22" s="40" t="s">
        <v>80</v>
      </c>
      <c r="E22" s="41">
        <v>175855200</v>
      </c>
      <c r="F22" s="42">
        <v>116.01</v>
      </c>
      <c r="G22" s="43">
        <v>151586243</v>
      </c>
      <c r="H22" s="44">
        <v>-24268957</v>
      </c>
      <c r="I22" s="43" t="s">
        <v>98</v>
      </c>
      <c r="J22" s="45">
        <v>100</v>
      </c>
      <c r="K22" s="44" t="s">
        <v>98</v>
      </c>
      <c r="L22" s="43" t="s">
        <v>98</v>
      </c>
      <c r="M22" s="44" t="s">
        <v>98</v>
      </c>
      <c r="N22" s="46">
        <v>64363.61</v>
      </c>
      <c r="O22" s="47">
        <v>3.69</v>
      </c>
      <c r="P22" s="44">
        <v>1744271</v>
      </c>
      <c r="Q22" s="47">
        <v>113.04</v>
      </c>
      <c r="R22" s="44">
        <v>1543056</v>
      </c>
      <c r="S22" s="43"/>
      <c r="T22" s="42">
        <v>116.01</v>
      </c>
      <c r="U22" s="43"/>
      <c r="V22" s="43" t="s">
        <v>98</v>
      </c>
      <c r="W22" s="44">
        <v>-22725901</v>
      </c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3" t="s">
        <v>98</v>
      </c>
    </row>
    <row r="23" spans="1:40" s="8" customFormat="1" ht="12.75">
      <c r="A23" s="37" t="s">
        <v>66</v>
      </c>
      <c r="B23" s="38">
        <v>9</v>
      </c>
      <c r="C23" s="39"/>
      <c r="D23" s="40" t="s">
        <v>81</v>
      </c>
      <c r="E23" s="41">
        <v>1073613631</v>
      </c>
      <c r="F23" s="42">
        <v>101.78</v>
      </c>
      <c r="G23" s="43">
        <v>1054837523</v>
      </c>
      <c r="H23" s="44">
        <v>-18776108</v>
      </c>
      <c r="I23" s="43">
        <v>1539239</v>
      </c>
      <c r="J23" s="45">
        <v>100</v>
      </c>
      <c r="K23" s="44">
        <v>1539239</v>
      </c>
      <c r="L23" s="43">
        <v>1539239</v>
      </c>
      <c r="M23" s="44" t="s">
        <v>98</v>
      </c>
      <c r="N23" s="46">
        <v>1951242.82</v>
      </c>
      <c r="O23" s="47">
        <v>3.387</v>
      </c>
      <c r="P23" s="44">
        <v>57609767</v>
      </c>
      <c r="Q23" s="47">
        <v>97.82</v>
      </c>
      <c r="R23" s="44">
        <v>58893649</v>
      </c>
      <c r="S23" s="43"/>
      <c r="T23" s="42">
        <v>101.78</v>
      </c>
      <c r="U23" s="43"/>
      <c r="V23" s="43" t="s">
        <v>98</v>
      </c>
      <c r="W23" s="44">
        <v>40117541</v>
      </c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3" t="s">
        <v>98</v>
      </c>
    </row>
    <row r="24" spans="1:40" s="8" customFormat="1" ht="12.75">
      <c r="A24" s="37" t="s">
        <v>66</v>
      </c>
      <c r="B24" s="38">
        <v>10</v>
      </c>
      <c r="C24" s="39"/>
      <c r="D24" s="40" t="s">
        <v>82</v>
      </c>
      <c r="E24" s="41">
        <v>478754300</v>
      </c>
      <c r="F24" s="42">
        <v>109.65</v>
      </c>
      <c r="G24" s="43">
        <v>436620429</v>
      </c>
      <c r="H24" s="44">
        <v>-42133871</v>
      </c>
      <c r="I24" s="43" t="s">
        <v>98</v>
      </c>
      <c r="J24" s="45">
        <v>100</v>
      </c>
      <c r="K24" s="44" t="s">
        <v>98</v>
      </c>
      <c r="L24" s="43" t="s">
        <v>98</v>
      </c>
      <c r="M24" s="44" t="s">
        <v>98</v>
      </c>
      <c r="N24" s="46">
        <v>45057.58</v>
      </c>
      <c r="O24" s="47">
        <v>2.504</v>
      </c>
      <c r="P24" s="44">
        <v>1799424</v>
      </c>
      <c r="Q24" s="47">
        <v>109.71</v>
      </c>
      <c r="R24" s="44">
        <v>1640164</v>
      </c>
      <c r="S24" s="43"/>
      <c r="T24" s="42">
        <v>109.65</v>
      </c>
      <c r="U24" s="43"/>
      <c r="V24" s="43" t="s">
        <v>98</v>
      </c>
      <c r="W24" s="44">
        <v>-40493707</v>
      </c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3" t="s">
        <v>98</v>
      </c>
    </row>
    <row r="25" spans="1:40" s="8" customFormat="1" ht="12.75">
      <c r="A25" s="37" t="s">
        <v>66</v>
      </c>
      <c r="B25" s="38">
        <v>11</v>
      </c>
      <c r="C25" s="39"/>
      <c r="D25" s="40" t="s">
        <v>83</v>
      </c>
      <c r="E25" s="41">
        <v>604452100</v>
      </c>
      <c r="F25" s="42">
        <v>94.66</v>
      </c>
      <c r="G25" s="43">
        <v>638550708</v>
      </c>
      <c r="H25" s="44">
        <v>34098608</v>
      </c>
      <c r="I25" s="43">
        <v>1084474</v>
      </c>
      <c r="J25" s="45">
        <v>94.66</v>
      </c>
      <c r="K25" s="44">
        <v>1145652</v>
      </c>
      <c r="L25" s="43">
        <v>1084474</v>
      </c>
      <c r="M25" s="44" t="s">
        <v>98</v>
      </c>
      <c r="N25" s="46">
        <v>49139.43</v>
      </c>
      <c r="O25" s="47">
        <v>2.898</v>
      </c>
      <c r="P25" s="44">
        <v>1695633</v>
      </c>
      <c r="Q25" s="47">
        <v>95.84</v>
      </c>
      <c r="R25" s="44">
        <v>1769233</v>
      </c>
      <c r="S25" s="43"/>
      <c r="T25" s="42">
        <v>94.66</v>
      </c>
      <c r="U25" s="43"/>
      <c r="V25" s="43">
        <v>96000</v>
      </c>
      <c r="W25" s="44">
        <v>35963841</v>
      </c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3" t="s">
        <v>98</v>
      </c>
    </row>
    <row r="26" spans="1:40" s="8" customFormat="1" ht="12.75">
      <c r="A26" s="37" t="s">
        <v>66</v>
      </c>
      <c r="B26" s="38">
        <v>12</v>
      </c>
      <c r="C26" s="39"/>
      <c r="D26" s="40" t="s">
        <v>84</v>
      </c>
      <c r="E26" s="41">
        <v>188934100</v>
      </c>
      <c r="F26" s="42">
        <v>98.65</v>
      </c>
      <c r="G26" s="43">
        <v>191519615</v>
      </c>
      <c r="H26" s="44">
        <v>2585515</v>
      </c>
      <c r="I26" s="43">
        <v>651835</v>
      </c>
      <c r="J26" s="45">
        <v>98.65</v>
      </c>
      <c r="K26" s="44">
        <v>660755</v>
      </c>
      <c r="L26" s="43">
        <v>651835</v>
      </c>
      <c r="M26" s="44" t="s">
        <v>98</v>
      </c>
      <c r="N26" s="46">
        <v>30753.83</v>
      </c>
      <c r="O26" s="47">
        <v>2.561</v>
      </c>
      <c r="P26" s="44">
        <v>1200852</v>
      </c>
      <c r="Q26" s="47">
        <v>98.02</v>
      </c>
      <c r="R26" s="44">
        <v>1225109</v>
      </c>
      <c r="S26" s="43"/>
      <c r="T26" s="42">
        <v>98.65</v>
      </c>
      <c r="U26" s="43"/>
      <c r="V26" s="43" t="s">
        <v>98</v>
      </c>
      <c r="W26" s="44">
        <v>3810624</v>
      </c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3" t="s">
        <v>98</v>
      </c>
    </row>
    <row r="27" spans="1:40" s="8" customFormat="1" ht="12.75">
      <c r="A27" s="37" t="s">
        <v>66</v>
      </c>
      <c r="B27" s="38">
        <v>13</v>
      </c>
      <c r="C27" s="39"/>
      <c r="D27" s="40" t="s">
        <v>85</v>
      </c>
      <c r="E27" s="41">
        <v>221806996</v>
      </c>
      <c r="F27" s="42">
        <v>126.86</v>
      </c>
      <c r="G27" s="43">
        <v>174843919</v>
      </c>
      <c r="H27" s="44">
        <v>-46963077</v>
      </c>
      <c r="I27" s="43">
        <v>2155317</v>
      </c>
      <c r="J27" s="45">
        <v>100</v>
      </c>
      <c r="K27" s="44">
        <v>2155317</v>
      </c>
      <c r="L27" s="43">
        <v>2155317</v>
      </c>
      <c r="M27" s="44" t="s">
        <v>98</v>
      </c>
      <c r="N27" s="46">
        <v>237464.81</v>
      </c>
      <c r="O27" s="47">
        <v>3.846</v>
      </c>
      <c r="P27" s="44">
        <v>6174332</v>
      </c>
      <c r="Q27" s="47">
        <v>108.15</v>
      </c>
      <c r="R27" s="44">
        <v>5709045</v>
      </c>
      <c r="S27" s="43"/>
      <c r="T27" s="42">
        <v>126.86</v>
      </c>
      <c r="U27" s="43"/>
      <c r="V27" s="43" t="s">
        <v>98</v>
      </c>
      <c r="W27" s="44">
        <v>-41254032</v>
      </c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3" t="s">
        <v>98</v>
      </c>
    </row>
    <row r="28" spans="1:40" s="8" customFormat="1" ht="12.75">
      <c r="A28" s="37" t="s">
        <v>66</v>
      </c>
      <c r="B28" s="38">
        <v>14</v>
      </c>
      <c r="C28" s="39"/>
      <c r="D28" s="40" t="s">
        <v>86</v>
      </c>
      <c r="E28" s="41">
        <v>341009800</v>
      </c>
      <c r="F28" s="42">
        <v>113.03</v>
      </c>
      <c r="G28" s="43">
        <v>301698487</v>
      </c>
      <c r="H28" s="44">
        <v>-39311313</v>
      </c>
      <c r="I28" s="43">
        <v>915624</v>
      </c>
      <c r="J28" s="45">
        <v>100</v>
      </c>
      <c r="K28" s="44">
        <v>915624</v>
      </c>
      <c r="L28" s="43">
        <v>915624</v>
      </c>
      <c r="M28" s="44" t="s">
        <v>98</v>
      </c>
      <c r="N28" s="46">
        <v>52123.88</v>
      </c>
      <c r="O28" s="47">
        <v>2.187</v>
      </c>
      <c r="P28" s="44">
        <v>2383351</v>
      </c>
      <c r="Q28" s="47">
        <v>114.41</v>
      </c>
      <c r="R28" s="44">
        <v>2083167</v>
      </c>
      <c r="S28" s="43"/>
      <c r="T28" s="42">
        <v>113.03</v>
      </c>
      <c r="U28" s="43"/>
      <c r="V28" s="43" t="s">
        <v>98</v>
      </c>
      <c r="W28" s="44">
        <v>-37228146</v>
      </c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3" t="s">
        <v>98</v>
      </c>
    </row>
    <row r="29" spans="1:40" s="8" customFormat="1" ht="12.75">
      <c r="A29" s="37" t="s">
        <v>66</v>
      </c>
      <c r="B29" s="38">
        <v>15</v>
      </c>
      <c r="C29" s="39"/>
      <c r="D29" s="40" t="s">
        <v>87</v>
      </c>
      <c r="E29" s="41">
        <v>287723800</v>
      </c>
      <c r="F29" s="42">
        <v>105.49</v>
      </c>
      <c r="G29" s="43">
        <v>272749834</v>
      </c>
      <c r="H29" s="44">
        <v>-14973966</v>
      </c>
      <c r="I29" s="43">
        <v>1175008</v>
      </c>
      <c r="J29" s="45">
        <v>100</v>
      </c>
      <c r="K29" s="44">
        <v>1175008</v>
      </c>
      <c r="L29" s="43">
        <v>1175008</v>
      </c>
      <c r="M29" s="44" t="s">
        <v>98</v>
      </c>
      <c r="N29" s="46">
        <v>21686.66</v>
      </c>
      <c r="O29" s="47">
        <v>2.902</v>
      </c>
      <c r="P29" s="44">
        <v>747300</v>
      </c>
      <c r="Q29" s="47">
        <v>106.93</v>
      </c>
      <c r="R29" s="44">
        <v>698868</v>
      </c>
      <c r="S29" s="43"/>
      <c r="T29" s="42">
        <v>105.49</v>
      </c>
      <c r="U29" s="43"/>
      <c r="V29" s="43">
        <v>310000</v>
      </c>
      <c r="W29" s="44">
        <v>-13965098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3" t="s">
        <v>98</v>
      </c>
    </row>
    <row r="30" spans="1:40" ht="12.75">
      <c r="A30" s="11"/>
      <c r="B30" s="1"/>
      <c r="C30" s="1"/>
      <c r="D30" s="1"/>
      <c r="E30" s="4"/>
      <c r="F30" s="5"/>
      <c r="G30" s="4"/>
      <c r="H30" s="4"/>
      <c r="I30" s="4"/>
      <c r="J30" s="5"/>
      <c r="K30" s="4"/>
      <c r="L30" s="4"/>
      <c r="M30" s="4"/>
      <c r="N30" s="6"/>
      <c r="O30" s="7"/>
      <c r="P30" s="4"/>
      <c r="Q30" s="6"/>
      <c r="R30" s="10"/>
      <c r="T30" s="5"/>
      <c r="U30" s="4"/>
      <c r="V30" s="6"/>
      <c r="W30" s="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5"/>
    </row>
    <row r="31" spans="1:40" ht="12.75">
      <c r="A31" s="12"/>
      <c r="B31" s="13"/>
      <c r="C31" s="13"/>
      <c r="D31" s="18" t="s">
        <v>24</v>
      </c>
      <c r="E31" s="33">
        <f>SUM(E15:E29)</f>
        <v>5266488627</v>
      </c>
      <c r="F31" s="33"/>
      <c r="G31" s="33">
        <f>SUM(G15:G29)</f>
        <v>5161872969</v>
      </c>
      <c r="H31" s="33">
        <f>SUM(H15:H29)</f>
        <v>-104615658</v>
      </c>
      <c r="I31" s="33">
        <f>SUM(I15:I29)</f>
        <v>10575325</v>
      </c>
      <c r="J31" s="33"/>
      <c r="K31" s="33">
        <f>SUM(K15:K29)</f>
        <v>10794797</v>
      </c>
      <c r="L31" s="33">
        <f>SUM(L15:L29)</f>
        <v>10575325</v>
      </c>
      <c r="M31" s="33"/>
      <c r="N31" s="33">
        <f>SUM(N15:N29)</f>
        <v>2935797.3700000006</v>
      </c>
      <c r="O31" s="34"/>
      <c r="P31" s="33">
        <f>SUM(P15:P29)</f>
        <v>93029304</v>
      </c>
      <c r="Q31" s="33"/>
      <c r="R31" s="33">
        <f>SUM(R15:R29)</f>
        <v>92618455</v>
      </c>
      <c r="S31" s="33"/>
      <c r="T31" s="34"/>
      <c r="U31" s="33"/>
      <c r="V31" s="33">
        <f aca="true" t="shared" si="0" ref="V31:AM31">SUM(V15:V29)</f>
        <v>406000</v>
      </c>
      <c r="W31" s="33">
        <f t="shared" si="0"/>
        <v>-11591203</v>
      </c>
      <c r="X31" s="33">
        <f t="shared" si="0"/>
        <v>0</v>
      </c>
      <c r="Y31" s="33">
        <f t="shared" si="0"/>
        <v>0</v>
      </c>
      <c r="Z31" s="33">
        <f t="shared" si="0"/>
        <v>0</v>
      </c>
      <c r="AA31" s="33">
        <f t="shared" si="0"/>
        <v>0</v>
      </c>
      <c r="AB31" s="33">
        <f t="shared" si="0"/>
        <v>0</v>
      </c>
      <c r="AC31" s="33">
        <f t="shared" si="0"/>
        <v>0</v>
      </c>
      <c r="AD31" s="33">
        <f t="shared" si="0"/>
        <v>0</v>
      </c>
      <c r="AE31" s="33">
        <f t="shared" si="0"/>
        <v>0</v>
      </c>
      <c r="AF31" s="33">
        <f t="shared" si="0"/>
        <v>0</v>
      </c>
      <c r="AG31" s="33">
        <f t="shared" si="0"/>
        <v>0</v>
      </c>
      <c r="AH31" s="33">
        <f t="shared" si="0"/>
        <v>0</v>
      </c>
      <c r="AI31" s="33">
        <f t="shared" si="0"/>
        <v>0</v>
      </c>
      <c r="AJ31" s="33">
        <f t="shared" si="0"/>
        <v>0</v>
      </c>
      <c r="AK31" s="33">
        <f t="shared" si="0"/>
        <v>0</v>
      </c>
      <c r="AL31" s="33">
        <f t="shared" si="0"/>
        <v>0</v>
      </c>
      <c r="AM31" s="33">
        <f t="shared" si="0"/>
        <v>0</v>
      </c>
      <c r="AN31" s="33">
        <f>SUM(AN15:AN29)</f>
        <v>0</v>
      </c>
    </row>
    <row r="32" spans="1:40" ht="12.75">
      <c r="A32" s="12"/>
      <c r="B32" s="13"/>
      <c r="C32" s="13"/>
      <c r="D32" s="32"/>
      <c r="E32" s="28"/>
      <c r="F32" s="28"/>
      <c r="G32" s="28"/>
      <c r="H32" s="28"/>
      <c r="I32" s="28"/>
      <c r="J32" s="28"/>
      <c r="K32" s="28"/>
      <c r="L32" s="28"/>
      <c r="M32" s="28"/>
      <c r="N32" s="29"/>
      <c r="O32" s="29"/>
      <c r="P32" s="28"/>
      <c r="Q32" s="28"/>
      <c r="R32" s="30"/>
      <c r="S32" s="28"/>
      <c r="T32" s="29"/>
      <c r="U32" s="28"/>
      <c r="V32" s="28"/>
      <c r="W32" s="28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</row>
    <row r="33" spans="2:40" s="23" customFormat="1" ht="11.25">
      <c r="B33" s="17"/>
      <c r="C33" s="17"/>
      <c r="D33" s="17"/>
      <c r="E33" s="17" t="s">
        <v>69</v>
      </c>
      <c r="F33" s="25"/>
      <c r="G33" s="24"/>
      <c r="H33" s="24"/>
      <c r="I33" s="26"/>
      <c r="J33" s="26"/>
      <c r="K33" s="26"/>
      <c r="L33" s="24"/>
      <c r="M33" s="24"/>
      <c r="N33" s="58" t="s">
        <v>70</v>
      </c>
      <c r="O33" s="58"/>
      <c r="P33" s="58"/>
      <c r="Q33" s="58"/>
      <c r="R33" s="58"/>
      <c r="S33" s="58"/>
      <c r="T33" s="58"/>
      <c r="U33" s="58"/>
      <c r="V33" s="58"/>
      <c r="W33" s="58"/>
      <c r="X33" s="58" t="s">
        <v>69</v>
      </c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</row>
    <row r="34" spans="5:32" ht="12.75"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16"/>
      <c r="Y34" s="16"/>
      <c r="Z34" s="16"/>
      <c r="AA34" s="16"/>
      <c r="AB34" s="16"/>
      <c r="AC34" s="2"/>
      <c r="AD34" s="2"/>
      <c r="AE34" s="2"/>
      <c r="AF34" s="2"/>
    </row>
    <row r="35" spans="24:28" ht="12.75">
      <c r="X35" s="6"/>
      <c r="Y35" s="6"/>
      <c r="Z35" s="6"/>
      <c r="AA35" s="6"/>
      <c r="AB35" s="6"/>
    </row>
    <row r="36" spans="24:28" ht="12.75">
      <c r="X36" s="6"/>
      <c r="Y36" s="6"/>
      <c r="Z36" s="6"/>
      <c r="AA36" s="6"/>
      <c r="AB36" s="6"/>
    </row>
    <row r="37" spans="24:28" ht="12.75">
      <c r="X37" s="6"/>
      <c r="Y37" s="6"/>
      <c r="Z37" s="6"/>
      <c r="AA37" s="6"/>
      <c r="AB37" s="6"/>
    </row>
    <row r="38" spans="24:28" ht="12.75">
      <c r="X38" s="6"/>
      <c r="Y38" s="6"/>
      <c r="Z38" s="6"/>
      <c r="AA38" s="6"/>
      <c r="AB38" s="6"/>
    </row>
    <row r="39" spans="24:28" ht="12.75">
      <c r="X39" s="6"/>
      <c r="Y39" s="6"/>
      <c r="Z39" s="6"/>
      <c r="AA39" s="6"/>
      <c r="AB39" s="6"/>
    </row>
    <row r="40" spans="24:28" ht="12.75">
      <c r="X40" s="6"/>
      <c r="Y40" s="6"/>
      <c r="Z40" s="6"/>
      <c r="AA40" s="6"/>
      <c r="AB40" s="6"/>
    </row>
    <row r="41" spans="24:28" ht="12.75">
      <c r="X41" s="6"/>
      <c r="Y41" s="6"/>
      <c r="Z41" s="6"/>
      <c r="AA41" s="6"/>
      <c r="AB41" s="6"/>
    </row>
    <row r="42" spans="24:28" ht="12.75">
      <c r="X42" s="6"/>
      <c r="Y42" s="6"/>
      <c r="Z42" s="6"/>
      <c r="AA42" s="6"/>
      <c r="AB42" s="6"/>
    </row>
    <row r="43" spans="24:28" ht="12.75">
      <c r="X43" s="6"/>
      <c r="Y43" s="6"/>
      <c r="Z43" s="6"/>
      <c r="AA43" s="6"/>
      <c r="AB43" s="6"/>
    </row>
    <row r="44" spans="24:28" ht="12.75">
      <c r="X44" s="6"/>
      <c r="Y44" s="6"/>
      <c r="Z44" s="6"/>
      <c r="AA44" s="6"/>
      <c r="AB44" s="6"/>
    </row>
    <row r="45" spans="24:28" ht="12.75">
      <c r="X45" s="6"/>
      <c r="Y45" s="6"/>
      <c r="Z45" s="6"/>
      <c r="AA45" s="6"/>
      <c r="AB45" s="6"/>
    </row>
    <row r="46" spans="24:28" ht="12.75">
      <c r="X46" s="6"/>
      <c r="Y46" s="6"/>
      <c r="Z46" s="6"/>
      <c r="AA46" s="6"/>
      <c r="AB46" s="6"/>
    </row>
    <row r="47" spans="24:28" ht="12.75">
      <c r="X47" s="6"/>
      <c r="Y47" s="6"/>
      <c r="Z47" s="6"/>
      <c r="AA47" s="6"/>
      <c r="AB47" s="6"/>
    </row>
    <row r="49" spans="24:28" ht="12.75">
      <c r="X49" s="6"/>
      <c r="Y49" s="6"/>
      <c r="Z49" s="6"/>
      <c r="AA49" s="6"/>
      <c r="AB49" s="6"/>
    </row>
  </sheetData>
  <sheetProtection/>
  <mergeCells count="47">
    <mergeCell ref="S9:S14"/>
    <mergeCell ref="L9:L14"/>
    <mergeCell ref="X7:AN7"/>
    <mergeCell ref="N33:W33"/>
    <mergeCell ref="X33:AN33"/>
    <mergeCell ref="C9:C14"/>
    <mergeCell ref="D9:D14"/>
    <mergeCell ref="Q9:Q14"/>
    <mergeCell ref="I5:M7"/>
    <mergeCell ref="E5:H7"/>
    <mergeCell ref="V5:V7"/>
    <mergeCell ref="O9:O14"/>
    <mergeCell ref="T9:T14"/>
    <mergeCell ref="M9:M14"/>
    <mergeCell ref="E9:E14"/>
    <mergeCell ref="F9:F14"/>
    <mergeCell ref="G9:G14"/>
    <mergeCell ref="H9:H14"/>
    <mergeCell ref="I9:I14"/>
    <mergeCell ref="J9:J13"/>
    <mergeCell ref="K9:K14"/>
    <mergeCell ref="AA9:AA14"/>
    <mergeCell ref="V9:V14"/>
    <mergeCell ref="N5:R7"/>
    <mergeCell ref="W5:W7"/>
    <mergeCell ref="W9:W14"/>
    <mergeCell ref="R9:R14"/>
    <mergeCell ref="P9:P14"/>
    <mergeCell ref="S5:U7"/>
    <mergeCell ref="U9:U14"/>
    <mergeCell ref="N9:N14"/>
    <mergeCell ref="AE9:AE14"/>
    <mergeCell ref="AF9:AF14"/>
    <mergeCell ref="AG9:AG14"/>
    <mergeCell ref="AH9:AH14"/>
    <mergeCell ref="X9:X14"/>
    <mergeCell ref="AB9:AB14"/>
    <mergeCell ref="AC9:AC14"/>
    <mergeCell ref="AD9:AD14"/>
    <mergeCell ref="Y9:Y14"/>
    <mergeCell ref="Z9:Z14"/>
    <mergeCell ref="AN9:AN14"/>
    <mergeCell ref="AI9:AI14"/>
    <mergeCell ref="AJ9:AJ14"/>
    <mergeCell ref="AK9:AK14"/>
    <mergeCell ref="AL9:AL14"/>
    <mergeCell ref="AM9:AM14"/>
  </mergeCells>
  <printOptions horizontalCentered="1"/>
  <pageMargins left="0.1" right="0.1" top="0.5" bottom="0.5" header="0.5" footer="0.5"/>
  <pageSetup fitToWidth="2" horizontalDpi="300" verticalDpi="300" orientation="landscape" paperSize="5" scale="72" r:id="rId1"/>
  <colBreaks count="2" manualBreakCount="2">
    <brk id="13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Property Administration</dc:creator>
  <cp:keywords/>
  <dc:description/>
  <cp:lastModifiedBy>Gibilisco, Christine</cp:lastModifiedBy>
  <cp:lastPrinted>2010-03-10T16:47:19Z</cp:lastPrinted>
  <dcterms:created xsi:type="dcterms:W3CDTF">2002-01-15T13:54:18Z</dcterms:created>
  <dcterms:modified xsi:type="dcterms:W3CDTF">2015-03-30T13:57:18Z</dcterms:modified>
  <cp:category/>
  <cp:version/>
  <cp:contentType/>
  <cp:contentStatus/>
</cp:coreProperties>
</file>