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Table'!$A$1:$AN$33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<sst xmlns="http://schemas.openxmlformats.org/spreadsheetml/2006/main" count="125" uniqueCount="105">
  <si>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</si>
  <si>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</si>
  <si>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</si>
  <si>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</si>
  <si>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</si>
  <si>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</si>
  <si>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</si>
  <si>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</si>
  <si>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</si>
  <si>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</si>
  <si>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</si>
  <si>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</si>
  <si>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</si>
  <si>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</si>
  <si>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</si>
  <si>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</si>
  <si>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</si>
  <si>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</si>
  <si>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</si>
  <si>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</si>
  <si>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</si>
  <si>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</si>
  <si>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</si>
  <si>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</si>
  <si>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</si>
  <si>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</si>
  <si>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</si>
  <si>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</si>
  <si>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</si>
  <si>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</si>
  <si>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</si>
  <si>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</si>
  <si>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</si>
  <si>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</si>
  <si>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</si>
  <si>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</si>
  <si>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</si>
  <si>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</si>
  <si>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</si>
  <si>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</si>
  <si>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</si>
  <si>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</si>
  <si>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</si>
  <si>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</si>
  <si>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</si>
  <si>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</si>
  <si>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</si>
  <si>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</si>
  <si>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</si>
  <si>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</si>
  <si>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</si>
  <si>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</si>
  <si>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</si>
  <si>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</si>
  <si>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</si>
  <si>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</si>
  <si>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</si>
  <si>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</si>
  <si>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</si>
  <si>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</si>
  <si>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</si>
  <si>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</si>
  <si>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</si>
  <si>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</si>
  <si>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</si>
  <si>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</si>
  <si>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</si>
  <si>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</si>
  <si>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</si>
  <si>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</si>
  <si>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</si>
  <si>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11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</si>
  <si>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</si>
  <si>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</si>
  <si>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</si>
  <si>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</si>
  <si>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</si>
  <si>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</si>
  <si>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</si>
  <si>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</si>
  <si>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HAMILTON TWP</t>
  </si>
  <si>
    <t>HOPEWELL TWP</t>
  </si>
  <si>
    <t>LAWRENCE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</si>
  <si>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</si>
  <si>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</si>
  <si>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</si>
  <si>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</si>
  <si>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</si>
  <si>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</si>
  <si>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</si>
  <si>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</si>
  <si>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</si>
  <si>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</si>
  <si>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</si>
  <si>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</si>
  <si>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</si>
  <si>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</si>
  <si>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</si>
  <si>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</si>
  <si>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</si>
  <si>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PRINCETON</t>
  </si>
  <si>
    <t xml:space="preserve">Total Value (Sum of A Through P) </t>
  </si>
  <si>
    <t>RE</t>
  </si>
  <si>
    <t>ROBBINSVILLE TWP</t>
  </si>
  <si>
    <t>Final Equalization Table, County of Mercer for the year 2016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</si>
</sst>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[$€-2]\ #,##0.00_);[Red]\([$€-2]\ #,##0.00\)"/>
    <numFmt numFmtId="198" formatCode="&quot;$&quot;#,##0"/>
    <numFmt numFmtId="199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26" fillId="0" borderId="0">
      <alignment/>
      <protection/>
    </xf>
    <xf numFmtId="0" fontId="25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0" xfId="0" applyNumberFormat="1" applyFill="1" applyBorder="1" applyAlignment="1">
      <alignment/>
    </xf>
    <xf numFmtId="4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 horizontal="right"/>
    </xf>
    <xf numFmtId="3" fontId="0" fillId="32" borderId="0" xfId="42" applyNumberFormat="1" applyFont="1" applyFill="1" applyBorder="1" applyAlignment="1">
      <alignment horizontal="right" vertical="center"/>
    </xf>
    <xf numFmtId="3" fontId="0" fillId="32" borderId="0" xfId="0" applyNumberFormat="1" applyFont="1" applyFill="1" applyBorder="1" applyAlignment="1">
      <alignment horizontal="left" vertical="center"/>
    </xf>
    <xf numFmtId="3" fontId="0" fillId="32" borderId="14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9" fontId="0" fillId="32" borderId="15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5" xfId="0" applyFill="1" applyBorder="1" applyAlignment="1">
      <alignment horizontal="center" vertical="center" wrapText="1"/>
    </xf>
    <xf numFmtId="44" fontId="0" fillId="32" borderId="11" xfId="44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7" xfId="42" applyNumberFormat="1" applyFont="1" applyFill="1" applyBorder="1" applyAlignment="1">
      <alignment horizontal="center" vertical="center" wrapText="1"/>
    </xf>
    <xf numFmtId="43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199" fontId="0" fillId="34" borderId="11" xfId="0" applyNumberForma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5" xfId="0" applyFont="1" applyFill="1" applyBorder="1" applyAlignment="1">
      <alignment horizontal="center" vertical="center" wrapText="1"/>
    </xf>
    <xf numFmtId="2" fontId="43" fillId="34" borderId="13" xfId="0" applyNumberFormat="1" applyFont="1" applyFill="1" applyBorder="1" applyAlignment="1">
      <alignment horizontal="center" vertical="center" wrapText="1"/>
    </xf>
    <xf numFmtId="2" fontId="0" fillId="34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6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10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104</v>
      </c>
      <c r="P2" s="3" t="str">
        <f>H2</f>
        <v>Final Equalization Table, County of Mercer for the year 2016</v>
      </c>
      <c r="AD2" s="3" t="str">
        <f>H2</f>
        <v>Final Equalization Table, County of Mercer for the year 2016</v>
      </c>
    </row>
    <row r="5" spans="5:23" ht="27" customHeight="1">
      <c r="E5" s="47" t="s">
        <v>6</v>
      </c>
      <c r="F5" s="47"/>
      <c r="G5" s="47"/>
      <c r="H5" s="47"/>
      <c r="I5" s="40" t="s">
        <v>70</v>
      </c>
      <c r="J5" s="40"/>
      <c r="K5" s="40"/>
      <c r="L5" s="40"/>
      <c r="M5" s="40"/>
      <c r="N5" s="47" t="s">
        <v>47</v>
      </c>
      <c r="O5" s="47"/>
      <c r="P5" s="47"/>
      <c r="Q5" s="47"/>
      <c r="R5" s="47"/>
      <c r="S5" s="40" t="s">
        <v>48</v>
      </c>
      <c r="T5" s="40"/>
      <c r="U5" s="40"/>
      <c r="V5" s="40" t="s">
        <v>30</v>
      </c>
      <c r="W5" s="40" t="s">
        <v>49</v>
      </c>
    </row>
    <row r="6" spans="5:23" ht="27.75" customHeight="1">
      <c r="E6" s="47"/>
      <c r="F6" s="47"/>
      <c r="G6" s="47"/>
      <c r="H6" s="47"/>
      <c r="I6" s="40"/>
      <c r="J6" s="40"/>
      <c r="K6" s="40"/>
      <c r="L6" s="40"/>
      <c r="M6" s="40"/>
      <c r="N6" s="47"/>
      <c r="O6" s="47"/>
      <c r="P6" s="47"/>
      <c r="Q6" s="47"/>
      <c r="R6" s="47"/>
      <c r="S6" s="40"/>
      <c r="T6" s="40"/>
      <c r="U6" s="40"/>
      <c r="V6" s="40"/>
      <c r="W6" s="40"/>
    </row>
    <row r="7" spans="5:40" ht="12.75" customHeight="1">
      <c r="E7" s="47"/>
      <c r="F7" s="47"/>
      <c r="G7" s="47"/>
      <c r="H7" s="47"/>
      <c r="I7" s="40"/>
      <c r="J7" s="40"/>
      <c r="K7" s="40"/>
      <c r="L7" s="40"/>
      <c r="M7" s="40"/>
      <c r="N7" s="47"/>
      <c r="O7" s="47"/>
      <c r="P7" s="47"/>
      <c r="Q7" s="47"/>
      <c r="R7" s="47"/>
      <c r="S7" s="40"/>
      <c r="T7" s="40"/>
      <c r="U7" s="40"/>
      <c r="V7" s="40"/>
      <c r="W7" s="40"/>
      <c r="X7" s="41" t="s">
        <v>46</v>
      </c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3"/>
    </row>
    <row r="8" spans="5:40" ht="12.75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75</v>
      </c>
      <c r="AL8" s="36" t="s">
        <v>92</v>
      </c>
      <c r="AM8" s="36" t="s">
        <v>93</v>
      </c>
      <c r="AN8" s="36" t="s">
        <v>94</v>
      </c>
    </row>
    <row r="9" spans="2:40" s="8" customFormat="1" ht="12.75" customHeight="1">
      <c r="B9" s="9"/>
      <c r="C9" s="45" t="s">
        <v>44</v>
      </c>
      <c r="D9" s="46" t="s">
        <v>45</v>
      </c>
      <c r="E9" s="48" t="s">
        <v>31</v>
      </c>
      <c r="F9" s="40" t="s">
        <v>8</v>
      </c>
      <c r="G9" s="40" t="s">
        <v>50</v>
      </c>
      <c r="H9" s="40" t="s">
        <v>51</v>
      </c>
      <c r="I9" s="40" t="s">
        <v>7</v>
      </c>
      <c r="J9" s="37" t="s">
        <v>11</v>
      </c>
      <c r="K9" s="40" t="s">
        <v>56</v>
      </c>
      <c r="L9" s="40" t="s">
        <v>52</v>
      </c>
      <c r="M9" s="37" t="s">
        <v>90</v>
      </c>
      <c r="N9" s="37" t="s">
        <v>53</v>
      </c>
      <c r="O9" s="37" t="s">
        <v>9</v>
      </c>
      <c r="P9" s="37" t="s">
        <v>57</v>
      </c>
      <c r="Q9" s="37" t="s">
        <v>58</v>
      </c>
      <c r="R9" s="37" t="s">
        <v>54</v>
      </c>
      <c r="S9" s="37" t="s">
        <v>7</v>
      </c>
      <c r="T9" s="37" t="s">
        <v>10</v>
      </c>
      <c r="U9" s="37" t="s">
        <v>59</v>
      </c>
      <c r="V9" s="37" t="s">
        <v>78</v>
      </c>
      <c r="W9" s="37" t="s">
        <v>55</v>
      </c>
      <c r="X9" s="40" t="s">
        <v>60</v>
      </c>
      <c r="Y9" s="40" t="s">
        <v>95</v>
      </c>
      <c r="Z9" s="40" t="s">
        <v>69</v>
      </c>
      <c r="AA9" s="40" t="s">
        <v>68</v>
      </c>
      <c r="AB9" s="37" t="s">
        <v>96</v>
      </c>
      <c r="AC9" s="40" t="s">
        <v>91</v>
      </c>
      <c r="AD9" s="37" t="s">
        <v>97</v>
      </c>
      <c r="AE9" s="37" t="s">
        <v>98</v>
      </c>
      <c r="AF9" s="37" t="s">
        <v>99</v>
      </c>
      <c r="AG9" s="40" t="s">
        <v>62</v>
      </c>
      <c r="AH9" s="40" t="s">
        <v>61</v>
      </c>
      <c r="AI9" s="40" t="s">
        <v>64</v>
      </c>
      <c r="AJ9" s="40" t="s">
        <v>63</v>
      </c>
      <c r="AK9" s="39" t="s">
        <v>66</v>
      </c>
      <c r="AL9" s="39" t="s">
        <v>65</v>
      </c>
      <c r="AM9" s="39" t="s">
        <v>67</v>
      </c>
      <c r="AN9" s="39" t="s">
        <v>101</v>
      </c>
    </row>
    <row r="10" spans="2:40" s="8" customFormat="1" ht="12.75">
      <c r="B10" s="9"/>
      <c r="C10" s="45"/>
      <c r="D10" s="46"/>
      <c r="E10" s="48"/>
      <c r="F10" s="40"/>
      <c r="G10" s="40"/>
      <c r="H10" s="40"/>
      <c r="I10" s="40"/>
      <c r="J10" s="38"/>
      <c r="K10" s="40"/>
      <c r="L10" s="40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40"/>
      <c r="Y10" s="40"/>
      <c r="Z10" s="40"/>
      <c r="AA10" s="40"/>
      <c r="AB10" s="38"/>
      <c r="AC10" s="40"/>
      <c r="AD10" s="38"/>
      <c r="AE10" s="38"/>
      <c r="AF10" s="38"/>
      <c r="AG10" s="40"/>
      <c r="AH10" s="40"/>
      <c r="AI10" s="40"/>
      <c r="AJ10" s="40"/>
      <c r="AK10" s="40"/>
      <c r="AL10" s="40"/>
      <c r="AM10" s="40"/>
      <c r="AN10" s="40"/>
    </row>
    <row r="11" spans="2:40" s="8" customFormat="1" ht="55.5" customHeight="1">
      <c r="B11" s="9"/>
      <c r="C11" s="45"/>
      <c r="D11" s="46"/>
      <c r="E11" s="48"/>
      <c r="F11" s="40"/>
      <c r="G11" s="40"/>
      <c r="H11" s="40"/>
      <c r="I11" s="40"/>
      <c r="J11" s="38"/>
      <c r="K11" s="40"/>
      <c r="L11" s="40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40"/>
      <c r="Y11" s="40"/>
      <c r="Z11" s="40"/>
      <c r="AA11" s="40"/>
      <c r="AB11" s="38"/>
      <c r="AC11" s="40"/>
      <c r="AD11" s="38"/>
      <c r="AE11" s="38"/>
      <c r="AF11" s="38"/>
      <c r="AG11" s="40"/>
      <c r="AH11" s="40"/>
      <c r="AI11" s="40"/>
      <c r="AJ11" s="40"/>
      <c r="AK11" s="40"/>
      <c r="AL11" s="40"/>
      <c r="AM11" s="40"/>
      <c r="AN11" s="40"/>
    </row>
    <row r="12" spans="2:40" s="8" customFormat="1" ht="12.75">
      <c r="B12" s="9"/>
      <c r="C12" s="45"/>
      <c r="D12" s="46"/>
      <c r="E12" s="48"/>
      <c r="F12" s="40"/>
      <c r="G12" s="40"/>
      <c r="H12" s="40"/>
      <c r="I12" s="40"/>
      <c r="J12" s="38"/>
      <c r="K12" s="40"/>
      <c r="L12" s="40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40"/>
      <c r="Y12" s="40"/>
      <c r="Z12" s="40"/>
      <c r="AA12" s="40"/>
      <c r="AB12" s="38"/>
      <c r="AC12" s="40"/>
      <c r="AD12" s="38"/>
      <c r="AE12" s="38"/>
      <c r="AF12" s="38"/>
      <c r="AG12" s="40"/>
      <c r="AH12" s="40"/>
      <c r="AI12" s="40"/>
      <c r="AJ12" s="40"/>
      <c r="AK12" s="40"/>
      <c r="AL12" s="40"/>
      <c r="AM12" s="40"/>
      <c r="AN12" s="40"/>
    </row>
    <row r="13" spans="2:40" s="8" customFormat="1" ht="12.75">
      <c r="B13" s="9"/>
      <c r="C13" s="45"/>
      <c r="D13" s="46"/>
      <c r="E13" s="48"/>
      <c r="F13" s="40"/>
      <c r="G13" s="40"/>
      <c r="H13" s="40"/>
      <c r="I13" s="40"/>
      <c r="J13" s="38"/>
      <c r="K13" s="40"/>
      <c r="L13" s="40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40"/>
      <c r="Y13" s="40"/>
      <c r="Z13" s="40"/>
      <c r="AA13" s="40"/>
      <c r="AB13" s="38"/>
      <c r="AC13" s="40"/>
      <c r="AD13" s="38"/>
      <c r="AE13" s="38"/>
      <c r="AF13" s="38"/>
      <c r="AG13" s="40"/>
      <c r="AH13" s="40"/>
      <c r="AI13" s="40"/>
      <c r="AJ13" s="40"/>
      <c r="AK13" s="40"/>
      <c r="AL13" s="40"/>
      <c r="AM13" s="40"/>
      <c r="AN13" s="40"/>
    </row>
    <row r="14" spans="2:40" s="8" customFormat="1" ht="12.75">
      <c r="B14" s="9"/>
      <c r="C14" s="45"/>
      <c r="D14" s="46"/>
      <c r="E14" s="48"/>
      <c r="F14" s="40"/>
      <c r="G14" s="40"/>
      <c r="H14" s="40"/>
      <c r="I14" s="40"/>
      <c r="J14" s="22" t="s">
        <v>79</v>
      </c>
      <c r="K14" s="40"/>
      <c r="L14" s="40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  <c r="AA14" s="40"/>
      <c r="AB14" s="39"/>
      <c r="AC14" s="40"/>
      <c r="AD14" s="39"/>
      <c r="AE14" s="39"/>
      <c r="AF14" s="39"/>
      <c r="AG14" s="40"/>
      <c r="AH14" s="40"/>
      <c r="AI14" s="40"/>
      <c r="AJ14" s="40"/>
      <c r="AK14" s="40"/>
      <c r="AL14" s="40"/>
      <c r="AM14" s="40"/>
      <c r="AN14" s="40"/>
    </row>
    <row r="15" spans="1:40" s="62" customFormat="1" ht="12.75">
      <c r="A15" s="49" t="s">
        <v>71</v>
      </c>
      <c r="B15" s="50" t="s">
        <v>0</v>
      </c>
      <c r="C15" s="51"/>
      <c r="D15" s="52" t="s">
        <v>83</v>
      </c>
      <c r="E15" s="53">
        <v>2736136147</v>
      </c>
      <c r="F15" s="54">
        <v>101.82</v>
      </c>
      <c r="G15" s="55">
        <v>2687228587</v>
      </c>
      <c r="H15" s="56">
        <v>-48907560</v>
      </c>
      <c r="I15" s="55">
        <v>4537469</v>
      </c>
      <c r="J15" s="57">
        <v>100</v>
      </c>
      <c r="K15" s="56">
        <v>4537469</v>
      </c>
      <c r="L15" s="55">
        <v>4537469</v>
      </c>
      <c r="M15" s="56">
        <v>0</v>
      </c>
      <c r="N15" s="58">
        <v>283939.55</v>
      </c>
      <c r="O15" s="59">
        <v>3.098</v>
      </c>
      <c r="P15" s="56">
        <v>9165253</v>
      </c>
      <c r="Q15" s="60">
        <v>100.98</v>
      </c>
      <c r="R15" s="56">
        <v>9076305</v>
      </c>
      <c r="S15" s="55">
        <v>0</v>
      </c>
      <c r="T15" s="60">
        <v>101.82</v>
      </c>
      <c r="U15" s="55">
        <v>0</v>
      </c>
      <c r="V15" s="55">
        <v>0</v>
      </c>
      <c r="W15" s="56">
        <v>-39831255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55">
        <v>0</v>
      </c>
    </row>
    <row r="16" spans="1:40" s="62" customFormat="1" ht="12.75">
      <c r="A16" s="49" t="s">
        <v>71</v>
      </c>
      <c r="B16" s="50" t="s">
        <v>1</v>
      </c>
      <c r="C16" s="63" t="s">
        <v>5</v>
      </c>
      <c r="D16" s="52" t="s">
        <v>84</v>
      </c>
      <c r="E16" s="53">
        <v>1941409250</v>
      </c>
      <c r="F16" s="54">
        <v>68.6</v>
      </c>
      <c r="G16" s="55">
        <v>2830042638</v>
      </c>
      <c r="H16" s="56">
        <v>888633388</v>
      </c>
      <c r="I16" s="55">
        <v>8823322</v>
      </c>
      <c r="J16" s="57">
        <v>68.6</v>
      </c>
      <c r="K16" s="56">
        <v>12861985</v>
      </c>
      <c r="L16" s="55">
        <v>8823322</v>
      </c>
      <c r="M16" s="56">
        <v>0</v>
      </c>
      <c r="N16" s="58">
        <v>1268157.62</v>
      </c>
      <c r="O16" s="59">
        <v>5.261</v>
      </c>
      <c r="P16" s="56">
        <v>24104878</v>
      </c>
      <c r="Q16" s="60">
        <v>67.34</v>
      </c>
      <c r="R16" s="56">
        <v>35795780</v>
      </c>
      <c r="S16" s="55">
        <v>0</v>
      </c>
      <c r="T16" s="60">
        <v>68.6</v>
      </c>
      <c r="U16" s="55">
        <v>0</v>
      </c>
      <c r="V16" s="55">
        <v>658800</v>
      </c>
      <c r="W16" s="56">
        <v>925087968</v>
      </c>
      <c r="X16" s="61"/>
      <c r="Y16" s="61">
        <v>2491300</v>
      </c>
      <c r="Z16" s="61"/>
      <c r="AA16" s="61"/>
      <c r="AB16" s="61"/>
      <c r="AC16" s="61"/>
      <c r="AD16" s="61"/>
      <c r="AE16" s="61"/>
      <c r="AF16" s="61"/>
      <c r="AG16" s="61"/>
      <c r="AH16" s="61">
        <v>2800</v>
      </c>
      <c r="AI16" s="61"/>
      <c r="AJ16" s="61"/>
      <c r="AK16" s="61"/>
      <c r="AL16" s="61"/>
      <c r="AM16" s="61"/>
      <c r="AN16" s="55">
        <v>2494100</v>
      </c>
    </row>
    <row r="17" spans="1:40" s="62" customFormat="1" ht="12.75">
      <c r="A17" s="49" t="s">
        <v>71</v>
      </c>
      <c r="B17" s="50" t="s">
        <v>2</v>
      </c>
      <c r="C17" s="63" t="s">
        <v>102</v>
      </c>
      <c r="D17" s="52" t="s">
        <v>80</v>
      </c>
      <c r="E17" s="53">
        <v>8445847610</v>
      </c>
      <c r="F17" s="54">
        <v>99.56</v>
      </c>
      <c r="G17" s="55">
        <v>8483173574</v>
      </c>
      <c r="H17" s="56">
        <v>37325964</v>
      </c>
      <c r="I17" s="55">
        <v>27704237</v>
      </c>
      <c r="J17" s="57">
        <v>100</v>
      </c>
      <c r="K17" s="56">
        <v>27704237</v>
      </c>
      <c r="L17" s="55">
        <v>27704237</v>
      </c>
      <c r="M17" s="56">
        <v>0</v>
      </c>
      <c r="N17" s="58">
        <v>977727.21</v>
      </c>
      <c r="O17" s="59">
        <v>4.349</v>
      </c>
      <c r="P17" s="56">
        <v>22481656</v>
      </c>
      <c r="Q17" s="60">
        <v>59.46</v>
      </c>
      <c r="R17" s="56">
        <v>37809714</v>
      </c>
      <c r="S17" s="55">
        <v>0</v>
      </c>
      <c r="T17" s="60">
        <v>99.56</v>
      </c>
      <c r="U17" s="55">
        <v>0</v>
      </c>
      <c r="V17" s="55">
        <v>0</v>
      </c>
      <c r="W17" s="56">
        <v>75135678</v>
      </c>
      <c r="X17" s="61"/>
      <c r="Y17" s="61">
        <v>1747950</v>
      </c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55">
        <v>1747950</v>
      </c>
    </row>
    <row r="18" spans="1:40" s="62" customFormat="1" ht="12.75">
      <c r="A18" s="49" t="s">
        <v>71</v>
      </c>
      <c r="B18" s="50" t="s">
        <v>3</v>
      </c>
      <c r="C18" s="51"/>
      <c r="D18" s="52" t="s">
        <v>85</v>
      </c>
      <c r="E18" s="53">
        <v>387092700</v>
      </c>
      <c r="F18" s="54">
        <v>94.65</v>
      </c>
      <c r="G18" s="55">
        <v>408972742</v>
      </c>
      <c r="H18" s="56">
        <v>21880042</v>
      </c>
      <c r="I18" s="55">
        <v>3374648</v>
      </c>
      <c r="J18" s="57">
        <v>94.65</v>
      </c>
      <c r="K18" s="56">
        <v>3565397</v>
      </c>
      <c r="L18" s="55">
        <v>3374648</v>
      </c>
      <c r="M18" s="56">
        <v>0</v>
      </c>
      <c r="N18" s="58">
        <v>86806.49</v>
      </c>
      <c r="O18" s="59">
        <v>4.06</v>
      </c>
      <c r="P18" s="56">
        <v>2138091</v>
      </c>
      <c r="Q18" s="60">
        <v>94.21</v>
      </c>
      <c r="R18" s="56">
        <v>2269495</v>
      </c>
      <c r="S18" s="55">
        <v>0</v>
      </c>
      <c r="T18" s="60">
        <v>94.65</v>
      </c>
      <c r="U18" s="55">
        <v>0</v>
      </c>
      <c r="V18" s="55">
        <v>0</v>
      </c>
      <c r="W18" s="56">
        <v>24149537</v>
      </c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55">
        <v>0</v>
      </c>
    </row>
    <row r="19" spans="1:40" s="62" customFormat="1" ht="12.75">
      <c r="A19" s="49" t="s">
        <v>71</v>
      </c>
      <c r="B19" s="50" t="s">
        <v>4</v>
      </c>
      <c r="C19" s="51"/>
      <c r="D19" s="52" t="s">
        <v>86</v>
      </c>
      <c r="E19" s="53">
        <v>315822700</v>
      </c>
      <c r="F19" s="54">
        <v>99.02</v>
      </c>
      <c r="G19" s="55">
        <v>318948394</v>
      </c>
      <c r="H19" s="56">
        <v>3125694</v>
      </c>
      <c r="I19" s="55">
        <v>1897655</v>
      </c>
      <c r="J19" s="57">
        <v>99.02</v>
      </c>
      <c r="K19" s="56">
        <v>1916436</v>
      </c>
      <c r="L19" s="55">
        <v>1897655</v>
      </c>
      <c r="M19" s="56">
        <v>0</v>
      </c>
      <c r="N19" s="58">
        <v>32915.69</v>
      </c>
      <c r="O19" s="59">
        <v>2.695</v>
      </c>
      <c r="P19" s="56">
        <v>1221361</v>
      </c>
      <c r="Q19" s="60">
        <v>99.74</v>
      </c>
      <c r="R19" s="56">
        <v>1224545</v>
      </c>
      <c r="S19" s="55">
        <v>0</v>
      </c>
      <c r="T19" s="60">
        <v>99.02</v>
      </c>
      <c r="U19" s="55">
        <v>0</v>
      </c>
      <c r="V19" s="55">
        <v>0</v>
      </c>
      <c r="W19" s="56">
        <v>4350239</v>
      </c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55">
        <v>0</v>
      </c>
    </row>
    <row r="20" spans="1:40" s="62" customFormat="1" ht="12.75">
      <c r="A20" s="49" t="s">
        <v>71</v>
      </c>
      <c r="B20" s="50" t="s">
        <v>74</v>
      </c>
      <c r="C20" s="63" t="s">
        <v>5</v>
      </c>
      <c r="D20" s="52" t="s">
        <v>81</v>
      </c>
      <c r="E20" s="53">
        <v>3953367800</v>
      </c>
      <c r="F20" s="54">
        <v>97.89</v>
      </c>
      <c r="G20" s="55">
        <v>4038581878</v>
      </c>
      <c r="H20" s="56">
        <v>85214078</v>
      </c>
      <c r="I20" s="55">
        <v>5364053</v>
      </c>
      <c r="J20" s="57">
        <v>97.89</v>
      </c>
      <c r="K20" s="56">
        <v>5479674</v>
      </c>
      <c r="L20" s="55">
        <v>5364053</v>
      </c>
      <c r="M20" s="56">
        <v>0</v>
      </c>
      <c r="N20" s="58">
        <v>277737.42</v>
      </c>
      <c r="O20" s="59">
        <v>2.576</v>
      </c>
      <c r="P20" s="56">
        <v>10781732</v>
      </c>
      <c r="Q20" s="60">
        <v>99.89</v>
      </c>
      <c r="R20" s="56">
        <v>10793605</v>
      </c>
      <c r="S20" s="55">
        <v>0</v>
      </c>
      <c r="T20" s="60">
        <v>97.89</v>
      </c>
      <c r="U20" s="55">
        <v>0</v>
      </c>
      <c r="V20" s="55">
        <v>0</v>
      </c>
      <c r="W20" s="56">
        <v>96007683</v>
      </c>
      <c r="X20" s="61"/>
      <c r="Y20" s="61">
        <v>2040500</v>
      </c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55">
        <v>2040500</v>
      </c>
    </row>
    <row r="21" spans="1:40" s="62" customFormat="1" ht="12.75">
      <c r="A21" s="49" t="s">
        <v>71</v>
      </c>
      <c r="B21" s="50" t="s">
        <v>73</v>
      </c>
      <c r="C21" s="63" t="s">
        <v>5</v>
      </c>
      <c r="D21" s="52" t="s">
        <v>82</v>
      </c>
      <c r="E21" s="53">
        <v>4512692750</v>
      </c>
      <c r="F21" s="54">
        <v>90.92</v>
      </c>
      <c r="G21" s="55">
        <v>4963366421</v>
      </c>
      <c r="H21" s="56">
        <v>450673671</v>
      </c>
      <c r="I21" s="55">
        <v>5946618</v>
      </c>
      <c r="J21" s="57">
        <v>90.92</v>
      </c>
      <c r="K21" s="56">
        <v>6540495</v>
      </c>
      <c r="L21" s="55">
        <v>5946618</v>
      </c>
      <c r="M21" s="56">
        <v>0</v>
      </c>
      <c r="N21" s="58">
        <v>596204.04</v>
      </c>
      <c r="O21" s="59">
        <v>2.67</v>
      </c>
      <c r="P21" s="56">
        <v>22329739</v>
      </c>
      <c r="Q21" s="60">
        <v>94.54</v>
      </c>
      <c r="R21" s="56">
        <v>23619356</v>
      </c>
      <c r="S21" s="55">
        <v>0</v>
      </c>
      <c r="T21" s="60">
        <v>90.92</v>
      </c>
      <c r="U21" s="55">
        <v>0</v>
      </c>
      <c r="V21" s="55">
        <v>0</v>
      </c>
      <c r="W21" s="56">
        <v>474293027</v>
      </c>
      <c r="X21" s="61"/>
      <c r="Y21" s="61"/>
      <c r="Z21" s="61">
        <v>100600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55">
        <v>100600</v>
      </c>
    </row>
    <row r="22" spans="1:40" s="62" customFormat="1" ht="12.75">
      <c r="A22" s="49" t="s">
        <v>71</v>
      </c>
      <c r="B22" s="50" t="s">
        <v>72</v>
      </c>
      <c r="C22" s="51"/>
      <c r="D22" s="52" t="s">
        <v>87</v>
      </c>
      <c r="E22" s="53">
        <v>494619000</v>
      </c>
      <c r="F22" s="54">
        <v>97.25</v>
      </c>
      <c r="G22" s="55">
        <v>508605656</v>
      </c>
      <c r="H22" s="56">
        <v>13986656</v>
      </c>
      <c r="I22" s="55">
        <v>1750730</v>
      </c>
      <c r="J22" s="64">
        <v>99.15</v>
      </c>
      <c r="K22" s="56">
        <v>1765739</v>
      </c>
      <c r="L22" s="55">
        <v>1750730</v>
      </c>
      <c r="M22" s="56">
        <v>0</v>
      </c>
      <c r="N22" s="58">
        <v>22639.11</v>
      </c>
      <c r="O22" s="59">
        <v>2.617</v>
      </c>
      <c r="P22" s="56">
        <v>865079</v>
      </c>
      <c r="Q22" s="60">
        <v>99.15</v>
      </c>
      <c r="R22" s="56">
        <v>872495</v>
      </c>
      <c r="S22" s="55">
        <v>0</v>
      </c>
      <c r="T22" s="60">
        <v>97.25</v>
      </c>
      <c r="U22" s="55">
        <v>0</v>
      </c>
      <c r="V22" s="55">
        <v>0</v>
      </c>
      <c r="W22" s="56">
        <v>14859151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55">
        <v>0</v>
      </c>
    </row>
    <row r="23" spans="1:40" s="62" customFormat="1" ht="12.75">
      <c r="A23" s="49" t="s">
        <v>71</v>
      </c>
      <c r="B23" s="50">
        <v>11</v>
      </c>
      <c r="C23" s="63" t="s">
        <v>5</v>
      </c>
      <c r="D23" s="52" t="s">
        <v>88</v>
      </c>
      <c r="E23" s="53">
        <v>2004563910</v>
      </c>
      <c r="F23" s="54">
        <v>87.23</v>
      </c>
      <c r="G23" s="55">
        <v>2298021220</v>
      </c>
      <c r="H23" s="56">
        <v>293457310</v>
      </c>
      <c r="I23" s="55">
        <v>14837652</v>
      </c>
      <c r="J23" s="57">
        <v>87.23</v>
      </c>
      <c r="K23" s="56">
        <v>17009804</v>
      </c>
      <c r="L23" s="55">
        <v>14837652</v>
      </c>
      <c r="M23" s="56">
        <v>0</v>
      </c>
      <c r="N23" s="58">
        <v>3282238.11</v>
      </c>
      <c r="O23" s="59">
        <v>5.733</v>
      </c>
      <c r="P23" s="56">
        <v>57251668</v>
      </c>
      <c r="Q23" s="60">
        <v>83.5</v>
      </c>
      <c r="R23" s="56">
        <v>68564872</v>
      </c>
      <c r="S23" s="55">
        <v>0</v>
      </c>
      <c r="T23" s="60">
        <v>87.23</v>
      </c>
      <c r="U23" s="55">
        <v>0</v>
      </c>
      <c r="V23" s="55">
        <v>0</v>
      </c>
      <c r="W23" s="56">
        <v>362022182</v>
      </c>
      <c r="X23" s="61"/>
      <c r="Y23" s="61">
        <v>8100</v>
      </c>
      <c r="Z23" s="61"/>
      <c r="AA23" s="61"/>
      <c r="AB23" s="61"/>
      <c r="AC23" s="61">
        <v>14929900</v>
      </c>
      <c r="AD23" s="61"/>
      <c r="AE23" s="61"/>
      <c r="AF23" s="61"/>
      <c r="AG23" s="61"/>
      <c r="AH23" s="61">
        <v>339800</v>
      </c>
      <c r="AI23" s="61"/>
      <c r="AJ23" s="61"/>
      <c r="AK23" s="61"/>
      <c r="AL23" s="61">
        <v>2494500</v>
      </c>
      <c r="AM23" s="61">
        <v>101400</v>
      </c>
      <c r="AN23" s="55">
        <v>17873700</v>
      </c>
    </row>
    <row r="24" spans="1:40" s="62" customFormat="1" ht="12.75">
      <c r="A24" s="49" t="s">
        <v>71</v>
      </c>
      <c r="B24" s="50">
        <v>12</v>
      </c>
      <c r="C24" s="63" t="s">
        <v>5</v>
      </c>
      <c r="D24" s="52" t="s">
        <v>103</v>
      </c>
      <c r="E24" s="53">
        <v>2435597382</v>
      </c>
      <c r="F24" s="54">
        <v>97.22</v>
      </c>
      <c r="G24" s="55">
        <v>2505243141</v>
      </c>
      <c r="H24" s="56">
        <v>69645759</v>
      </c>
      <c r="I24" s="55">
        <v>3074984</v>
      </c>
      <c r="J24" s="65">
        <v>100</v>
      </c>
      <c r="K24" s="56">
        <v>3074984</v>
      </c>
      <c r="L24" s="55">
        <v>3074984</v>
      </c>
      <c r="M24" s="56">
        <v>0</v>
      </c>
      <c r="N24" s="58">
        <v>63682.38</v>
      </c>
      <c r="O24" s="59">
        <v>2.861</v>
      </c>
      <c r="P24" s="56">
        <v>2225878</v>
      </c>
      <c r="Q24" s="60">
        <v>100.31</v>
      </c>
      <c r="R24" s="56">
        <v>2218999</v>
      </c>
      <c r="S24" s="55">
        <v>0</v>
      </c>
      <c r="T24" s="60">
        <v>97.22</v>
      </c>
      <c r="U24" s="55">
        <v>0</v>
      </c>
      <c r="V24" s="55">
        <v>18242950</v>
      </c>
      <c r="W24" s="56">
        <v>90107708</v>
      </c>
      <c r="X24" s="61"/>
      <c r="Y24" s="61">
        <v>4591200</v>
      </c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55">
        <v>4591200</v>
      </c>
    </row>
    <row r="25" spans="1:40" s="62" customFormat="1" ht="12.75">
      <c r="A25" s="49" t="s">
        <v>71</v>
      </c>
      <c r="B25" s="50">
        <v>13</v>
      </c>
      <c r="C25" s="63" t="s">
        <v>5</v>
      </c>
      <c r="D25" s="52" t="s">
        <v>89</v>
      </c>
      <c r="E25" s="53">
        <v>5973473253</v>
      </c>
      <c r="F25" s="54">
        <v>92.42</v>
      </c>
      <c r="G25" s="55">
        <v>6463398889</v>
      </c>
      <c r="H25" s="56">
        <v>489925636</v>
      </c>
      <c r="I25" s="55">
        <v>11382995</v>
      </c>
      <c r="J25" s="57">
        <v>92.42</v>
      </c>
      <c r="K25" s="56">
        <v>12316593</v>
      </c>
      <c r="L25" s="55">
        <v>11382995</v>
      </c>
      <c r="M25" s="56">
        <v>0</v>
      </c>
      <c r="N25" s="58">
        <v>258156.38</v>
      </c>
      <c r="O25" s="59">
        <v>2.57</v>
      </c>
      <c r="P25" s="56">
        <v>10044995</v>
      </c>
      <c r="Q25" s="60">
        <v>92.82</v>
      </c>
      <c r="R25" s="56">
        <v>10822016</v>
      </c>
      <c r="S25" s="55">
        <v>0</v>
      </c>
      <c r="T25" s="60">
        <v>92.42</v>
      </c>
      <c r="U25" s="55">
        <v>0</v>
      </c>
      <c r="V25" s="55">
        <v>0</v>
      </c>
      <c r="W25" s="56">
        <v>500747652</v>
      </c>
      <c r="X25" s="61"/>
      <c r="Y25" s="61">
        <v>13021800</v>
      </c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55">
        <v>13021800</v>
      </c>
    </row>
    <row r="26" spans="1:40" s="62" customFormat="1" ht="12.75">
      <c r="A26" s="49" t="s">
        <v>71</v>
      </c>
      <c r="B26" s="50">
        <v>14</v>
      </c>
      <c r="C26" s="63" t="s">
        <v>5</v>
      </c>
      <c r="D26" s="52" t="s">
        <v>100</v>
      </c>
      <c r="E26" s="53">
        <v>6891624800</v>
      </c>
      <c r="F26" s="54">
        <v>89.61</v>
      </c>
      <c r="G26" s="55">
        <v>7690687200</v>
      </c>
      <c r="H26" s="56">
        <v>799062400</v>
      </c>
      <c r="I26" s="55">
        <v>8698857</v>
      </c>
      <c r="J26" s="57">
        <v>89.61</v>
      </c>
      <c r="K26" s="56">
        <v>9707462</v>
      </c>
      <c r="L26" s="55">
        <v>8698857</v>
      </c>
      <c r="M26" s="56">
        <v>0</v>
      </c>
      <c r="N26" s="58">
        <v>333439.01</v>
      </c>
      <c r="O26" s="59">
        <v>2.212</v>
      </c>
      <c r="P26" s="56">
        <v>15074096</v>
      </c>
      <c r="Q26" s="60">
        <v>91.23</v>
      </c>
      <c r="R26" s="56">
        <v>16523179</v>
      </c>
      <c r="S26" s="55">
        <v>0</v>
      </c>
      <c r="T26" s="60">
        <v>89.61</v>
      </c>
      <c r="U26" s="55">
        <v>0</v>
      </c>
      <c r="V26" s="55">
        <v>0</v>
      </c>
      <c r="W26" s="56">
        <v>815585579</v>
      </c>
      <c r="X26" s="61"/>
      <c r="Y26" s="61">
        <v>251000</v>
      </c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55">
        <v>251000</v>
      </c>
    </row>
    <row r="27" spans="1:40" ht="12.75">
      <c r="A27" s="11"/>
      <c r="B27" s="1"/>
      <c r="C27" s="1"/>
      <c r="D27" s="1"/>
      <c r="E27" s="4"/>
      <c r="F27" s="5"/>
      <c r="G27" s="4"/>
      <c r="H27" s="4"/>
      <c r="I27" s="4"/>
      <c r="J27" s="5"/>
      <c r="K27" s="4"/>
      <c r="L27" s="4"/>
      <c r="M27" s="4"/>
      <c r="N27" s="6"/>
      <c r="O27" s="7"/>
      <c r="P27" s="4"/>
      <c r="Q27" s="6"/>
      <c r="R27" s="10"/>
      <c r="T27" s="5"/>
      <c r="U27" s="4"/>
      <c r="V27" s="6"/>
      <c r="W27" s="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/>
    </row>
    <row r="28" spans="1:40" ht="12.75">
      <c r="A28" s="12"/>
      <c r="B28" s="13"/>
      <c r="C28" s="13"/>
      <c r="D28" s="18" t="s">
        <v>29</v>
      </c>
      <c r="E28" s="33">
        <f>SUM(E15:E26)</f>
        <v>40092247302</v>
      </c>
      <c r="F28" s="33"/>
      <c r="G28" s="33">
        <f>SUM(G15:G26)</f>
        <v>43196270340</v>
      </c>
      <c r="H28" s="33">
        <f>SUM(H15:H26)</f>
        <v>3104023038</v>
      </c>
      <c r="I28" s="33">
        <f>SUM(I15:I26)</f>
        <v>97393220</v>
      </c>
      <c r="J28" s="33"/>
      <c r="K28" s="33">
        <f>SUM(K15:K26)</f>
        <v>106480275</v>
      </c>
      <c r="L28" s="33">
        <f>SUM(L15:L26)</f>
        <v>97393220</v>
      </c>
      <c r="M28" s="33"/>
      <c r="N28" s="34">
        <f>SUM(N15:N26)</f>
        <v>7483643.01</v>
      </c>
      <c r="O28" s="34"/>
      <c r="P28" s="33">
        <f>SUM(P15:P26)</f>
        <v>177684426</v>
      </c>
      <c r="Q28" s="33"/>
      <c r="R28" s="33">
        <f>SUM(R15:R26)</f>
        <v>219590361</v>
      </c>
      <c r="S28" s="33"/>
      <c r="T28" s="34"/>
      <c r="U28" s="33"/>
      <c r="V28" s="33">
        <f aca="true" t="shared" si="0" ref="V28:AM28">SUM(V15:V26)</f>
        <v>18901750</v>
      </c>
      <c r="W28" s="33">
        <f t="shared" si="0"/>
        <v>3342515149</v>
      </c>
      <c r="X28" s="33">
        <f t="shared" si="0"/>
        <v>0</v>
      </c>
      <c r="Y28" s="33">
        <f t="shared" si="0"/>
        <v>24151850</v>
      </c>
      <c r="Z28" s="33">
        <f t="shared" si="0"/>
        <v>100600</v>
      </c>
      <c r="AA28" s="33">
        <f t="shared" si="0"/>
        <v>0</v>
      </c>
      <c r="AB28" s="33">
        <f t="shared" si="0"/>
        <v>0</v>
      </c>
      <c r="AC28" s="33">
        <f t="shared" si="0"/>
        <v>14929900</v>
      </c>
      <c r="AD28" s="33">
        <f t="shared" si="0"/>
        <v>0</v>
      </c>
      <c r="AE28" s="33">
        <f t="shared" si="0"/>
        <v>0</v>
      </c>
      <c r="AF28" s="33">
        <f t="shared" si="0"/>
        <v>0</v>
      </c>
      <c r="AG28" s="33">
        <f t="shared" si="0"/>
        <v>0</v>
      </c>
      <c r="AH28" s="33">
        <f t="shared" si="0"/>
        <v>342600</v>
      </c>
      <c r="AI28" s="33">
        <f t="shared" si="0"/>
        <v>0</v>
      </c>
      <c r="AJ28" s="33">
        <f t="shared" si="0"/>
        <v>0</v>
      </c>
      <c r="AK28" s="33">
        <f t="shared" si="0"/>
        <v>0</v>
      </c>
      <c r="AL28" s="33">
        <f t="shared" si="0"/>
        <v>2494500</v>
      </c>
      <c r="AM28" s="33">
        <f t="shared" si="0"/>
        <v>101400</v>
      </c>
      <c r="AN28" s="33">
        <f>SUM(AN15:AN26)</f>
        <v>42120850</v>
      </c>
    </row>
    <row r="29" spans="1:40" ht="12.75">
      <c r="A29" s="12"/>
      <c r="B29" s="13"/>
      <c r="C29" s="13"/>
      <c r="D29" s="32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29"/>
      <c r="P29" s="28"/>
      <c r="Q29" s="28"/>
      <c r="R29" s="30"/>
      <c r="S29" s="28"/>
      <c r="T29" s="29"/>
      <c r="U29" s="28"/>
      <c r="V29" s="28"/>
      <c r="W29" s="28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</row>
    <row r="30" spans="2:40" s="23" customFormat="1" ht="11.25">
      <c r="B30" s="17"/>
      <c r="C30" s="17"/>
      <c r="D30" s="17"/>
      <c r="E30" s="17" t="s">
        <v>76</v>
      </c>
      <c r="F30" s="25"/>
      <c r="G30" s="24"/>
      <c r="H30" s="24"/>
      <c r="I30" s="26"/>
      <c r="J30" s="26"/>
      <c r="K30" s="26"/>
      <c r="L30" s="24"/>
      <c r="M30" s="24"/>
      <c r="N30" s="44" t="s">
        <v>77</v>
      </c>
      <c r="O30" s="44"/>
      <c r="P30" s="44"/>
      <c r="Q30" s="44"/>
      <c r="R30" s="44"/>
      <c r="S30" s="44"/>
      <c r="T30" s="44"/>
      <c r="U30" s="44"/>
      <c r="V30" s="44"/>
      <c r="W30" s="44"/>
      <c r="X30" s="44" t="s">
        <v>76</v>
      </c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</row>
    <row r="31" spans="5:32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6"/>
      <c r="Y31" s="16"/>
      <c r="Z31" s="16"/>
      <c r="AA31" s="16"/>
      <c r="AB31" s="16"/>
      <c r="AC31" s="2"/>
      <c r="AD31" s="2"/>
      <c r="AE31" s="2"/>
      <c r="AF31" s="2"/>
    </row>
    <row r="32" spans="24:28" ht="12.75">
      <c r="X32" s="6"/>
      <c r="Y32" s="6"/>
      <c r="Z32" s="6"/>
      <c r="AA32" s="6"/>
      <c r="AB32" s="6"/>
    </row>
    <row r="33" spans="24:28" ht="12.75">
      <c r="X33" s="6"/>
      <c r="Y33" s="6"/>
      <c r="Z33" s="6"/>
      <c r="AA33" s="6"/>
      <c r="AB33" s="6"/>
    </row>
    <row r="34" spans="24:28" ht="12.75">
      <c r="X34" s="6"/>
      <c r="Y34" s="6"/>
      <c r="Z34" s="6"/>
      <c r="AA34" s="6"/>
      <c r="AB34" s="6"/>
    </row>
    <row r="35" spans="24:28" ht="12.75">
      <c r="X35" s="6"/>
      <c r="Y35" s="6"/>
      <c r="Z35" s="6"/>
      <c r="AA35" s="6"/>
      <c r="AB35" s="6"/>
    </row>
    <row r="36" spans="24:28" ht="12.75">
      <c r="X36" s="6"/>
      <c r="Y36" s="6"/>
      <c r="Z36" s="6"/>
      <c r="AA36" s="6"/>
      <c r="AB36" s="6"/>
    </row>
    <row r="37" spans="24:28" ht="12.75">
      <c r="X37" s="6"/>
      <c r="Y37" s="6"/>
      <c r="Z37" s="6"/>
      <c r="AA37" s="6"/>
      <c r="AB37" s="6"/>
    </row>
    <row r="38" spans="24:28" ht="12.75">
      <c r="X38" s="6"/>
      <c r="Y38" s="6"/>
      <c r="Z38" s="6"/>
      <c r="AA38" s="6"/>
      <c r="AB38" s="6"/>
    </row>
    <row r="39" spans="24:28" ht="12.75">
      <c r="X39" s="6"/>
      <c r="Y39" s="6"/>
      <c r="Z39" s="6"/>
      <c r="AA39" s="6"/>
      <c r="AB39" s="6"/>
    </row>
    <row r="40" spans="24:28" ht="12.75">
      <c r="X40" s="6"/>
      <c r="Y40" s="6"/>
      <c r="Z40" s="6"/>
      <c r="AA40" s="6"/>
      <c r="AB40" s="6"/>
    </row>
    <row r="41" spans="24:28" ht="12.75">
      <c r="X41" s="6"/>
      <c r="Y41" s="6"/>
      <c r="Z41" s="6"/>
      <c r="AA41" s="6"/>
      <c r="AB41" s="6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6" spans="24:28" ht="12.75">
      <c r="X46" s="6"/>
      <c r="Y46" s="6"/>
      <c r="Z46" s="6"/>
      <c r="AA46" s="6"/>
      <c r="AB46" s="6"/>
    </row>
  </sheetData>
  <sheetProtection/>
  <mergeCells count="47">
    <mergeCell ref="Z9:Z14"/>
    <mergeCell ref="AN9:AN14"/>
    <mergeCell ref="AI9:AI14"/>
    <mergeCell ref="AJ9:AJ14"/>
    <mergeCell ref="AK9:AK14"/>
    <mergeCell ref="AL9:AL14"/>
    <mergeCell ref="AM9:AM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S9:S14"/>
    <mergeCell ref="L9:L14"/>
    <mergeCell ref="X7:AN7"/>
    <mergeCell ref="N30:W30"/>
    <mergeCell ref="X30:AN30"/>
    <mergeCell ref="C9:C14"/>
    <mergeCell ref="D9:D14"/>
    <mergeCell ref="Q9:Q14"/>
    <mergeCell ref="I5:M7"/>
    <mergeCell ref="E5:H7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Gorman, </cp:lastModifiedBy>
  <cp:lastPrinted>2010-03-10T16:47:19Z</cp:lastPrinted>
  <dcterms:created xsi:type="dcterms:W3CDTF">2002-01-15T13:54:18Z</dcterms:created>
  <dcterms:modified xsi:type="dcterms:W3CDTF">2016-05-16T14:39:01Z</dcterms:modified>
  <cp:category/>
  <cp:version/>
  <cp:contentType/>
  <cp:contentStatus/>
</cp:coreProperties>
</file>