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A2" i="1" l="1"/>
  <c r="P2" i="1"/>
</calcChain>
</file>

<file path=xl/sharedStrings.xml><?xml version="1.0" encoding="utf-8"?>
<sst xmlns="http://schemas.openxmlformats.org/spreadsheetml/2006/main" count="168" uniqueCount="135">
  <si>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</si>
  <si>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</si>
  <si>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</si>
  <si>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</si>
  <si>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</si>
  <si>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</si>
  <si>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</si>
  <si>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</si>
  <si>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</si>
  <si>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</si>
  <si>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</si>
  <si>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</si>
  <si>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</si>
  <si>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</si>
  <si>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</si>
  <si>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</si>
  <si>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</si>
  <si>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</si>
  <si>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</si>
  <si>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</si>
  <si>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</si>
  <si>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</si>
  <si>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</si>
  <si>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</si>
  <si>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</si>
  <si>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</si>
  <si>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</si>
  <si>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</si>
  <si>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</si>
  <si>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</si>
  <si>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</si>
  <si>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</si>
  <si>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</si>
  <si>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</si>
  <si>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</si>
  <si>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</si>
  <si>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</si>
  <si>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</si>
  <si>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</si>
  <si>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</si>
  <si>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</si>
  <si>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</si>
  <si>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</si>
  <si>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</si>
  <si>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</si>
  <si>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</si>
  <si>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</si>
  <si>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</si>
  <si>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</si>
  <si>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</si>
  <si>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</si>
  <si>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</si>
  <si>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</si>
  <si>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</si>
  <si>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</si>
  <si>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</si>
  <si>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</si>
  <si>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</si>
  <si>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</si>
  <si>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</si>
  <si>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</si>
  <si>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</si>
  <si>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</si>
  <si>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</si>
  <si>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</si>
  <si>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</si>
  <si>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</si>
  <si>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</si>
  <si>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</si>
  <si>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</si>
  <si>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</si>
  <si>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</si>
  <si>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</si>
  <si>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</si>
  <si>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</si>
  <si>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</si>
  <si>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</si>
  <si>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</si>
  <si>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</si>
  <si>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</si>
  <si>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</si>
  <si>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</si>
  <si>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</si>
  <si>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</si>
  <si>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</si>
  <si>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</si>
  <si>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</si>
  <si>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</si>
  <si>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</si>
  <si>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</si>
  <si>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</si>
  <si>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</si>
  <si>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</si>
  <si>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</si>
  <si>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</si>
  <si>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</si>
  <si>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</si>
  <si>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</si>
  <si>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</si>
  <si>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</si>
  <si>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</si>
  <si>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</si>
  <si>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</si>
  <si>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</si>
  <si>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</si>
  <si>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</si>
  <si>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</si>
  <si>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</si>
  <si>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</si>
  <si>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</si>
  <si>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</si>
  <si>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</si>
  <si>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</si>
  <si>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</si>
  <si>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</si>
  <si>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</si>
  <si>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</si>
  <si>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Amount By Which Col 2A Should be Increased or Decreased to Correspond to Col 2D</t>
  </si>
  <si>
    <t>UEZ Residential Abatement  N.J.S.A. 54:4-3.139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</si>
  <si>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</si>
  <si>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</si>
  <si>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</si>
  <si>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</si>
  <si>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O</t>
  </si>
  <si>
    <t>P</t>
  </si>
  <si>
    <t>Q</t>
  </si>
  <si>
    <t>Fire Suppression N.J.S.A. 
54:4-3.13</t>
  </si>
  <si>
    <t xml:space="preserve">Total Value (Sum of A Through P) </t>
  </si>
  <si>
    <t>LE</t>
  </si>
  <si>
    <t>R</t>
  </si>
  <si>
    <t>RE</t>
  </si>
  <si>
    <t xml:space="preserve"> </t>
  </si>
  <si>
    <t>Final Equalization Table, County of Atlantic for the year 2017</t>
  </si>
  <si>
    <t xml:space="preserve">2016 Ratios </t>
  </si>
  <si>
    <t>2016 tx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</si>
</sst>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0000000"/>
    <numFmt numFmtId="166" formatCode="_(* #,##0_);_(* \(#,##0\);_(* &quot;-&quot;??_);_(@_)"/>
    <numFmt numFmtId="167" formatCode="0.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39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0" fillId="0" borderId="0" xfId="0" applyNumberForma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/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left"/>
    </xf>
    <xf numFmtId="3" fontId="0" fillId="0" borderId="0" xfId="0" applyNumberFormat="1" applyFill="1"/>
    <xf numFmtId="0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left" vertical="center"/>
    </xf>
    <xf numFmtId="3" fontId="0" fillId="0" borderId="5" xfId="0" applyNumberFormat="1" applyFill="1" applyBorder="1"/>
    <xf numFmtId="4" fontId="0" fillId="0" borderId="5" xfId="0" applyNumberFormat="1" applyFill="1" applyBorder="1"/>
    <xf numFmtId="37" fontId="0" fillId="0" borderId="5" xfId="0" applyNumberFormat="1" applyFill="1" applyBorder="1"/>
    <xf numFmtId="165" fontId="0" fillId="0" borderId="0" xfId="0" applyNumberForma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/>
    <xf numFmtId="3" fontId="5" fillId="0" borderId="0" xfId="0" applyNumberFormat="1" applyFont="1" applyFill="1" applyAlignment="1"/>
    <xf numFmtId="3" fontId="4" fillId="0" borderId="0" xfId="0" applyNumberFormat="1" applyFont="1" applyFill="1"/>
    <xf numFmtId="4" fontId="0" fillId="0" borderId="0" xfId="0" applyNumberFormat="1" applyFill="1" applyAlignment="1">
      <alignment horizontal="center"/>
    </xf>
    <xf numFmtId="167" fontId="0" fillId="0" borderId="0" xfId="0" applyNumberFormat="1" applyFill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</cellXfs>
  <cellStyles count="11">
    <cellStyle name="Comma" xfId="1" builtinId="3"/>
    <cellStyle name="Comma 2" xfId="8"/>
    <cellStyle name="Comma 3" xfId="4"/>
    <cellStyle name="Currency" xfId="2" builtinId="4"/>
    <cellStyle name="Normal" xfId="0" builtinId="0"/>
    <cellStyle name="Normal 2" xfId="6"/>
    <cellStyle name="Normal 3" xfId="5"/>
    <cellStyle name="Normal 3 2" xfId="10"/>
    <cellStyle name="Normal 4" xfId="7"/>
    <cellStyle name="Normal 5" xfId="3"/>
    <cellStyle name="Percent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6"/>
  <sheetViews>
    <sheetView showGridLines="0" tabSelected="1" zoomScaleNormal="10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F20" sqref="F20"/>
    </sheetView>
  </sheetViews>
  <sheetFormatPr defaultRowHeight="12.75" x14ac:dyDescent="0.2"/>
  <cols>
    <col min="1" max="1" width="3.42578125" style="9" bestFit="1" customWidth="1"/>
    <col min="2" max="2" width="3" style="10" bestFit="1" customWidth="1"/>
    <col min="3" max="3" width="6.140625" style="9" customWidth="1"/>
    <col min="4" max="4" width="35.28515625" style="9" bestFit="1" customWidth="1"/>
    <col min="5" max="5" width="16.140625" style="9" customWidth="1"/>
    <col min="6" max="6" width="17.85546875" style="9" customWidth="1"/>
    <col min="7" max="7" width="16.7109375" style="9" customWidth="1"/>
    <col min="8" max="8" width="19.28515625" style="9" customWidth="1"/>
    <col min="9" max="9" width="15.28515625" style="9" customWidth="1"/>
    <col min="10" max="10" width="19.85546875" style="9" customWidth="1"/>
    <col min="11" max="11" width="16" style="9" customWidth="1"/>
    <col min="12" max="12" width="15.42578125" style="9" customWidth="1"/>
    <col min="13" max="13" width="14" style="9" customWidth="1"/>
    <col min="14" max="14" width="18.5703125" style="9" customWidth="1"/>
    <col min="15" max="15" width="11.7109375" style="9" customWidth="1"/>
    <col min="16" max="16" width="15.7109375" style="9" customWidth="1"/>
    <col min="17" max="17" width="19.28515625" style="9" customWidth="1"/>
    <col min="18" max="18" width="15.5703125" style="9" customWidth="1"/>
    <col min="19" max="19" width="11.42578125" style="9" customWidth="1"/>
    <col min="20" max="20" width="14" style="9" customWidth="1"/>
    <col min="21" max="21" width="14.85546875" style="9" customWidth="1"/>
    <col min="22" max="22" width="16" style="9" customWidth="1"/>
    <col min="23" max="23" width="13.7109375" style="9" customWidth="1"/>
    <col min="24" max="24" width="11" style="9" customWidth="1"/>
    <col min="25" max="25" width="13" style="9" customWidth="1"/>
    <col min="26" max="26" width="9.7109375" style="9" customWidth="1"/>
    <col min="27" max="28" width="11" style="9" customWidth="1"/>
    <col min="29" max="29" width="10.7109375" style="9" customWidth="1"/>
    <col min="30" max="30" width="12.85546875" style="9" bestFit="1" customWidth="1"/>
    <col min="31" max="32" width="10.7109375" style="9" customWidth="1"/>
    <col min="33" max="33" width="12" style="9" customWidth="1"/>
    <col min="34" max="34" width="10.140625" style="9" customWidth="1"/>
    <col min="35" max="35" width="11.140625" style="9" customWidth="1"/>
    <col min="36" max="36" width="10.85546875" style="9" customWidth="1"/>
    <col min="37" max="37" width="11.5703125" style="9" customWidth="1"/>
    <col min="38" max="40" width="12" style="9" customWidth="1"/>
    <col min="41" max="16384" width="9.140625" style="9"/>
  </cols>
  <sheetData>
    <row r="2" spans="1:40" ht="15" x14ac:dyDescent="0.2">
      <c r="G2" s="11"/>
      <c r="H2" s="12" t="s">
        <v>132</v>
      </c>
      <c r="P2" s="9" t="str">
        <f>H2</f>
        <v>Final Equalization Table, County of Atlantic for the year 2017</v>
      </c>
      <c r="AA2" s="9" t="str">
        <f>H2</f>
        <v>Final Equalization Table, County of Atlantic for the year 2017</v>
      </c>
    </row>
    <row r="3" spans="1:40" x14ac:dyDescent="0.2">
      <c r="H3" s="13"/>
    </row>
    <row r="5" spans="1:40" ht="27.6" customHeight="1" x14ac:dyDescent="0.2">
      <c r="E5" s="66" t="s">
        <v>6</v>
      </c>
      <c r="F5" s="66"/>
      <c r="G5" s="66"/>
      <c r="H5" s="66"/>
      <c r="I5" s="60" t="s">
        <v>70</v>
      </c>
      <c r="J5" s="60"/>
      <c r="K5" s="60"/>
      <c r="L5" s="60"/>
      <c r="M5" s="60"/>
      <c r="N5" s="66" t="s">
        <v>47</v>
      </c>
      <c r="O5" s="66"/>
      <c r="P5" s="66"/>
      <c r="Q5" s="66"/>
      <c r="R5" s="66"/>
      <c r="S5" s="60" t="s">
        <v>48</v>
      </c>
      <c r="T5" s="60"/>
      <c r="U5" s="60"/>
      <c r="V5" s="60" t="s">
        <v>30</v>
      </c>
      <c r="W5" s="60" t="s">
        <v>49</v>
      </c>
    </row>
    <row r="6" spans="1:40" ht="28.15" customHeight="1" x14ac:dyDescent="0.2">
      <c r="E6" s="66"/>
      <c r="F6" s="66"/>
      <c r="G6" s="66"/>
      <c r="H6" s="66"/>
      <c r="I6" s="60"/>
      <c r="J6" s="60"/>
      <c r="K6" s="60"/>
      <c r="L6" s="60"/>
      <c r="M6" s="60"/>
      <c r="N6" s="66"/>
      <c r="O6" s="66"/>
      <c r="P6" s="66"/>
      <c r="Q6" s="66"/>
      <c r="R6" s="66"/>
      <c r="S6" s="60"/>
      <c r="T6" s="60"/>
      <c r="U6" s="60"/>
      <c r="V6" s="60"/>
      <c r="W6" s="60"/>
    </row>
    <row r="7" spans="1:40" ht="12.75" customHeight="1" x14ac:dyDescent="0.2">
      <c r="E7" s="66"/>
      <c r="F7" s="66"/>
      <c r="G7" s="66"/>
      <c r="H7" s="66"/>
      <c r="I7" s="60"/>
      <c r="J7" s="60"/>
      <c r="K7" s="60"/>
      <c r="L7" s="60"/>
      <c r="M7" s="60"/>
      <c r="N7" s="66"/>
      <c r="O7" s="66"/>
      <c r="P7" s="66"/>
      <c r="Q7" s="66"/>
      <c r="R7" s="66"/>
      <c r="S7" s="60"/>
      <c r="T7" s="60"/>
      <c r="U7" s="60"/>
      <c r="V7" s="60"/>
      <c r="W7" s="60"/>
      <c r="X7" s="64" t="s">
        <v>46</v>
      </c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  <c r="AL7" s="69"/>
      <c r="AM7" s="69"/>
      <c r="AN7" s="70"/>
    </row>
    <row r="8" spans="1:40" x14ac:dyDescent="0.2"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5" t="s">
        <v>26</v>
      </c>
      <c r="T8" s="15" t="s">
        <v>27</v>
      </c>
      <c r="U8" s="15" t="s">
        <v>28</v>
      </c>
      <c r="V8" s="15">
        <v>5</v>
      </c>
      <c r="W8" s="15">
        <v>6</v>
      </c>
      <c r="X8" s="16" t="s">
        <v>32</v>
      </c>
      <c r="Y8" s="16" t="s">
        <v>33</v>
      </c>
      <c r="Z8" s="16" t="s">
        <v>34</v>
      </c>
      <c r="AA8" s="16" t="s">
        <v>35</v>
      </c>
      <c r="AB8" s="16" t="s">
        <v>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40</v>
      </c>
      <c r="AH8" s="16" t="s">
        <v>41</v>
      </c>
      <c r="AI8" s="16" t="s">
        <v>42</v>
      </c>
      <c r="AJ8" s="17" t="s">
        <v>43</v>
      </c>
      <c r="AK8" s="18" t="s">
        <v>89</v>
      </c>
      <c r="AL8" s="18" t="s">
        <v>123</v>
      </c>
      <c r="AM8" s="18" t="s">
        <v>124</v>
      </c>
      <c r="AN8" s="18" t="s">
        <v>125</v>
      </c>
    </row>
    <row r="9" spans="1:40" s="19" customFormat="1" ht="13.15" customHeight="1" x14ac:dyDescent="0.2">
      <c r="B9" s="20"/>
      <c r="C9" s="64" t="s">
        <v>44</v>
      </c>
      <c r="D9" s="65" t="s">
        <v>45</v>
      </c>
      <c r="E9" s="67" t="s">
        <v>31</v>
      </c>
      <c r="F9" s="60" t="s">
        <v>8</v>
      </c>
      <c r="G9" s="60" t="s">
        <v>50</v>
      </c>
      <c r="H9" s="60" t="s">
        <v>51</v>
      </c>
      <c r="I9" s="60" t="s">
        <v>7</v>
      </c>
      <c r="J9" s="61" t="s">
        <v>11</v>
      </c>
      <c r="K9" s="60" t="s">
        <v>56</v>
      </c>
      <c r="L9" s="60" t="s">
        <v>52</v>
      </c>
      <c r="M9" s="60" t="s">
        <v>117</v>
      </c>
      <c r="N9" s="60" t="s">
        <v>53</v>
      </c>
      <c r="O9" s="60" t="s">
        <v>9</v>
      </c>
      <c r="P9" s="60" t="s">
        <v>57</v>
      </c>
      <c r="Q9" s="60" t="s">
        <v>58</v>
      </c>
      <c r="R9" s="60" t="s">
        <v>54</v>
      </c>
      <c r="S9" s="60" t="s">
        <v>7</v>
      </c>
      <c r="T9" s="60" t="s">
        <v>10</v>
      </c>
      <c r="U9" s="60" t="s">
        <v>59</v>
      </c>
      <c r="V9" s="60" t="s">
        <v>92</v>
      </c>
      <c r="W9" s="60" t="s">
        <v>55</v>
      </c>
      <c r="X9" s="60" t="s">
        <v>60</v>
      </c>
      <c r="Y9" s="60" t="s">
        <v>126</v>
      </c>
      <c r="Z9" s="60" t="s">
        <v>69</v>
      </c>
      <c r="AA9" s="60" t="s">
        <v>68</v>
      </c>
      <c r="AB9" s="61" t="s">
        <v>119</v>
      </c>
      <c r="AC9" s="60" t="s">
        <v>118</v>
      </c>
      <c r="AD9" s="61" t="s">
        <v>120</v>
      </c>
      <c r="AE9" s="61" t="s">
        <v>121</v>
      </c>
      <c r="AF9" s="61" t="s">
        <v>122</v>
      </c>
      <c r="AG9" s="60" t="s">
        <v>62</v>
      </c>
      <c r="AH9" s="60" t="s">
        <v>61</v>
      </c>
      <c r="AI9" s="60" t="s">
        <v>64</v>
      </c>
      <c r="AJ9" s="60" t="s">
        <v>63</v>
      </c>
      <c r="AK9" s="63" t="s">
        <v>65</v>
      </c>
      <c r="AL9" s="63" t="s">
        <v>66</v>
      </c>
      <c r="AM9" s="63" t="s">
        <v>67</v>
      </c>
      <c r="AN9" s="63" t="s">
        <v>127</v>
      </c>
    </row>
    <row r="10" spans="1:40" s="19" customFormat="1" x14ac:dyDescent="0.2">
      <c r="B10" s="20"/>
      <c r="C10" s="64"/>
      <c r="D10" s="65"/>
      <c r="E10" s="67"/>
      <c r="F10" s="60"/>
      <c r="G10" s="60"/>
      <c r="H10" s="60"/>
      <c r="I10" s="60"/>
      <c r="J10" s="62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2"/>
      <c r="AC10" s="60"/>
      <c r="AD10" s="62"/>
      <c r="AE10" s="62"/>
      <c r="AF10" s="62"/>
      <c r="AG10" s="60"/>
      <c r="AH10" s="60"/>
      <c r="AI10" s="60"/>
      <c r="AJ10" s="60"/>
      <c r="AK10" s="60"/>
      <c r="AL10" s="60"/>
      <c r="AM10" s="60"/>
      <c r="AN10" s="60"/>
    </row>
    <row r="11" spans="1:40" s="19" customFormat="1" ht="55.9" customHeight="1" x14ac:dyDescent="0.2">
      <c r="B11" s="20"/>
      <c r="C11" s="64"/>
      <c r="D11" s="65"/>
      <c r="E11" s="67"/>
      <c r="F11" s="60"/>
      <c r="G11" s="60"/>
      <c r="H11" s="60"/>
      <c r="I11" s="60"/>
      <c r="J11" s="62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2"/>
      <c r="AC11" s="60"/>
      <c r="AD11" s="62"/>
      <c r="AE11" s="62"/>
      <c r="AF11" s="62"/>
      <c r="AG11" s="60"/>
      <c r="AH11" s="60"/>
      <c r="AI11" s="60"/>
      <c r="AJ11" s="60"/>
      <c r="AK11" s="60"/>
      <c r="AL11" s="60"/>
      <c r="AM11" s="60"/>
      <c r="AN11" s="60"/>
    </row>
    <row r="12" spans="1:40" s="19" customFormat="1" x14ac:dyDescent="0.2">
      <c r="B12" s="20"/>
      <c r="C12" s="64"/>
      <c r="D12" s="65"/>
      <c r="E12" s="67"/>
      <c r="F12" s="60"/>
      <c r="G12" s="60"/>
      <c r="H12" s="60"/>
      <c r="I12" s="60"/>
      <c r="J12" s="62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2"/>
      <c r="AC12" s="60"/>
      <c r="AD12" s="62"/>
      <c r="AE12" s="62"/>
      <c r="AF12" s="62"/>
      <c r="AG12" s="60"/>
      <c r="AH12" s="60"/>
      <c r="AI12" s="60"/>
      <c r="AJ12" s="60"/>
      <c r="AK12" s="60"/>
      <c r="AL12" s="60"/>
      <c r="AM12" s="60"/>
      <c r="AN12" s="60"/>
    </row>
    <row r="13" spans="1:40" s="19" customFormat="1" x14ac:dyDescent="0.2">
      <c r="B13" s="20"/>
      <c r="C13" s="64"/>
      <c r="D13" s="65"/>
      <c r="E13" s="67"/>
      <c r="F13" s="60"/>
      <c r="G13" s="60"/>
      <c r="H13" s="60"/>
      <c r="I13" s="60"/>
      <c r="J13" s="62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2"/>
      <c r="AC13" s="60"/>
      <c r="AD13" s="62"/>
      <c r="AE13" s="62"/>
      <c r="AF13" s="62"/>
      <c r="AG13" s="60"/>
      <c r="AH13" s="60"/>
      <c r="AI13" s="60"/>
      <c r="AJ13" s="60"/>
      <c r="AK13" s="60"/>
      <c r="AL13" s="60"/>
      <c r="AM13" s="60"/>
      <c r="AN13" s="60"/>
    </row>
    <row r="14" spans="1:40" s="19" customFormat="1" x14ac:dyDescent="0.2">
      <c r="B14" s="20"/>
      <c r="C14" s="64"/>
      <c r="D14" s="65"/>
      <c r="E14" s="67"/>
      <c r="F14" s="60"/>
      <c r="G14" s="60"/>
      <c r="H14" s="60"/>
      <c r="I14" s="60"/>
      <c r="J14" s="21" t="s">
        <v>93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3"/>
      <c r="AC14" s="60"/>
      <c r="AD14" s="63"/>
      <c r="AE14" s="63"/>
      <c r="AF14" s="63"/>
      <c r="AG14" s="60"/>
      <c r="AH14" s="60"/>
      <c r="AI14" s="60"/>
      <c r="AJ14" s="60"/>
      <c r="AK14" s="60"/>
      <c r="AL14" s="60"/>
      <c r="AM14" s="60"/>
      <c r="AN14" s="60"/>
    </row>
    <row r="15" spans="1:40" s="19" customFormat="1" x14ac:dyDescent="0.2">
      <c r="A15" s="22" t="s">
        <v>0</v>
      </c>
      <c r="B15" s="23" t="s">
        <v>0</v>
      </c>
      <c r="C15" s="24" t="s">
        <v>5</v>
      </c>
      <c r="D15" s="25" t="s">
        <v>94</v>
      </c>
      <c r="E15" s="26">
        <v>705932900</v>
      </c>
      <c r="F15" s="27">
        <v>94.89</v>
      </c>
      <c r="G15" s="28">
        <v>743948677</v>
      </c>
      <c r="H15" s="29">
        <v>38015777</v>
      </c>
      <c r="I15" s="30">
        <v>0</v>
      </c>
      <c r="J15" s="31">
        <v>94.89</v>
      </c>
      <c r="K15" s="29">
        <v>0</v>
      </c>
      <c r="L15" s="28">
        <v>0</v>
      </c>
      <c r="M15" s="29">
        <v>0</v>
      </c>
      <c r="N15" s="32">
        <v>31078.98</v>
      </c>
      <c r="O15" s="33">
        <v>3.1760000000000002</v>
      </c>
      <c r="P15" s="29">
        <v>978557</v>
      </c>
      <c r="Q15" s="27">
        <v>92.04</v>
      </c>
      <c r="R15" s="29">
        <v>1063187</v>
      </c>
      <c r="S15" s="30"/>
      <c r="T15" s="27">
        <v>94.89</v>
      </c>
      <c r="U15" s="30"/>
      <c r="V15" s="30"/>
      <c r="W15" s="29">
        <v>39078964</v>
      </c>
      <c r="X15" s="34"/>
      <c r="Y15" s="34">
        <v>339000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28">
        <v>339000</v>
      </c>
    </row>
    <row r="16" spans="1:40" s="19" customFormat="1" x14ac:dyDescent="0.2">
      <c r="A16" s="22" t="s">
        <v>0</v>
      </c>
      <c r="B16" s="23" t="s">
        <v>1</v>
      </c>
      <c r="C16" s="24" t="s">
        <v>5</v>
      </c>
      <c r="D16" s="25" t="s">
        <v>95</v>
      </c>
      <c r="E16" s="26">
        <v>3106630700</v>
      </c>
      <c r="F16" s="27">
        <v>101.24</v>
      </c>
      <c r="G16" s="28">
        <v>3068580304</v>
      </c>
      <c r="H16" s="29">
        <v>-38050396</v>
      </c>
      <c r="I16" s="30">
        <v>100</v>
      </c>
      <c r="J16" s="31">
        <v>100</v>
      </c>
      <c r="K16" s="29">
        <v>100</v>
      </c>
      <c r="L16" s="28">
        <v>100</v>
      </c>
      <c r="M16" s="29">
        <v>0</v>
      </c>
      <c r="N16" s="32">
        <v>1699035.14</v>
      </c>
      <c r="O16" s="33">
        <v>3.86</v>
      </c>
      <c r="P16" s="29">
        <v>44016454</v>
      </c>
      <c r="Q16" s="27">
        <v>87.47</v>
      </c>
      <c r="R16" s="29">
        <v>50321772</v>
      </c>
      <c r="S16" s="30"/>
      <c r="T16" s="27">
        <v>101.24</v>
      </c>
      <c r="U16" s="30"/>
      <c r="V16" s="30"/>
      <c r="W16" s="29">
        <v>12271376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>
        <v>114200</v>
      </c>
      <c r="AI16" s="34" t="s">
        <v>131</v>
      </c>
      <c r="AJ16" s="34">
        <v>29300</v>
      </c>
      <c r="AK16" s="34"/>
      <c r="AL16" s="34"/>
      <c r="AM16" s="34">
        <v>722100</v>
      </c>
      <c r="AN16" s="28">
        <v>865600</v>
      </c>
    </row>
    <row r="17" spans="1:40" s="19" customFormat="1" x14ac:dyDescent="0.2">
      <c r="A17" s="22" t="s">
        <v>0</v>
      </c>
      <c r="B17" s="23" t="s">
        <v>2</v>
      </c>
      <c r="C17" s="8"/>
      <c r="D17" s="25" t="s">
        <v>96</v>
      </c>
      <c r="E17" s="26">
        <v>3247728100</v>
      </c>
      <c r="F17" s="27">
        <v>97.88</v>
      </c>
      <c r="G17" s="28">
        <v>3318071210</v>
      </c>
      <c r="H17" s="29">
        <v>70343110</v>
      </c>
      <c r="I17" s="30">
        <v>0</v>
      </c>
      <c r="J17" s="31">
        <v>97.88</v>
      </c>
      <c r="K17" s="29">
        <v>0</v>
      </c>
      <c r="L17" s="28">
        <v>0</v>
      </c>
      <c r="M17" s="29">
        <v>0</v>
      </c>
      <c r="N17" s="32">
        <v>28361.67</v>
      </c>
      <c r="O17" s="33">
        <v>1.764</v>
      </c>
      <c r="P17" s="29">
        <v>1607804</v>
      </c>
      <c r="Q17" s="27">
        <v>94.38</v>
      </c>
      <c r="R17" s="29">
        <v>1703543</v>
      </c>
      <c r="S17" s="30"/>
      <c r="T17" s="27">
        <v>97.88</v>
      </c>
      <c r="U17" s="30"/>
      <c r="V17" s="30"/>
      <c r="W17" s="29">
        <v>72046653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28">
        <v>0</v>
      </c>
    </row>
    <row r="18" spans="1:40" s="19" customFormat="1" x14ac:dyDescent="0.2">
      <c r="A18" s="22" t="s">
        <v>0</v>
      </c>
      <c r="B18" s="23" t="s">
        <v>3</v>
      </c>
      <c r="C18" s="8"/>
      <c r="D18" s="25" t="s">
        <v>97</v>
      </c>
      <c r="E18" s="26">
        <v>292861800</v>
      </c>
      <c r="F18" s="27">
        <v>108.29</v>
      </c>
      <c r="G18" s="28">
        <v>270442146</v>
      </c>
      <c r="H18" s="29">
        <v>-22419654</v>
      </c>
      <c r="I18" s="30">
        <v>0</v>
      </c>
      <c r="J18" s="31">
        <v>100</v>
      </c>
      <c r="K18" s="29">
        <v>0</v>
      </c>
      <c r="L18" s="28">
        <v>0</v>
      </c>
      <c r="M18" s="29">
        <v>0</v>
      </c>
      <c r="N18" s="32">
        <v>45562.2</v>
      </c>
      <c r="O18" s="33">
        <v>2.8620000000000001</v>
      </c>
      <c r="P18" s="29">
        <v>1591971</v>
      </c>
      <c r="Q18" s="27">
        <v>113.03</v>
      </c>
      <c r="R18" s="29">
        <v>1408450</v>
      </c>
      <c r="S18" s="30"/>
      <c r="T18" s="27">
        <v>108.29</v>
      </c>
      <c r="U18" s="30"/>
      <c r="V18" s="30"/>
      <c r="W18" s="29">
        <v>-21011204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28">
        <v>0</v>
      </c>
    </row>
    <row r="19" spans="1:40" s="19" customFormat="1" x14ac:dyDescent="0.2">
      <c r="A19" s="22" t="s">
        <v>0</v>
      </c>
      <c r="B19" s="23" t="s">
        <v>4</v>
      </c>
      <c r="C19" s="24" t="s">
        <v>5</v>
      </c>
      <c r="D19" s="25" t="s">
        <v>98</v>
      </c>
      <c r="E19" s="26">
        <v>639597550</v>
      </c>
      <c r="F19" s="27">
        <v>109.65</v>
      </c>
      <c r="G19" s="28">
        <v>583308299</v>
      </c>
      <c r="H19" s="29">
        <v>-56289251</v>
      </c>
      <c r="I19" s="30">
        <v>831762</v>
      </c>
      <c r="J19" s="31">
        <v>100</v>
      </c>
      <c r="K19" s="29">
        <v>831762</v>
      </c>
      <c r="L19" s="28">
        <v>831762</v>
      </c>
      <c r="M19" s="29">
        <v>0</v>
      </c>
      <c r="N19" s="32">
        <v>45571.32</v>
      </c>
      <c r="O19" s="33">
        <v>2.37</v>
      </c>
      <c r="P19" s="29">
        <v>1922841</v>
      </c>
      <c r="Q19" s="27">
        <v>106.3</v>
      </c>
      <c r="R19" s="29">
        <v>1808881</v>
      </c>
      <c r="S19" s="30"/>
      <c r="T19" s="27">
        <v>109.65</v>
      </c>
      <c r="U19" s="30"/>
      <c r="V19" s="30"/>
      <c r="W19" s="29">
        <v>-54480370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>
        <v>173300</v>
      </c>
      <c r="AN19" s="28">
        <v>173300</v>
      </c>
    </row>
    <row r="20" spans="1:40" s="19" customFormat="1" x14ac:dyDescent="0.2">
      <c r="A20" s="22" t="s">
        <v>0</v>
      </c>
      <c r="B20" s="23" t="s">
        <v>88</v>
      </c>
      <c r="C20" s="8"/>
      <c r="D20" s="25" t="s">
        <v>99</v>
      </c>
      <c r="E20" s="26">
        <v>50858300</v>
      </c>
      <c r="F20" s="27">
        <v>95.35</v>
      </c>
      <c r="G20" s="28">
        <v>53338542</v>
      </c>
      <c r="H20" s="29">
        <v>2480242</v>
      </c>
      <c r="I20" s="30">
        <v>0</v>
      </c>
      <c r="J20" s="31">
        <v>95.35</v>
      </c>
      <c r="K20" s="29">
        <v>0</v>
      </c>
      <c r="L20" s="28">
        <v>0</v>
      </c>
      <c r="M20" s="29">
        <v>0</v>
      </c>
      <c r="N20" s="32">
        <v>2004.81</v>
      </c>
      <c r="O20" s="33">
        <v>1.82</v>
      </c>
      <c r="P20" s="29">
        <v>110154</v>
      </c>
      <c r="Q20" s="27">
        <v>100.28</v>
      </c>
      <c r="R20" s="29">
        <v>109846</v>
      </c>
      <c r="S20" s="30"/>
      <c r="T20" s="27">
        <v>95.35</v>
      </c>
      <c r="U20" s="30"/>
      <c r="V20" s="30"/>
      <c r="W20" s="29">
        <v>2590088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28">
        <v>0</v>
      </c>
    </row>
    <row r="21" spans="1:40" s="19" customFormat="1" x14ac:dyDescent="0.2">
      <c r="A21" s="22" t="s">
        <v>0</v>
      </c>
      <c r="B21" s="23" t="s">
        <v>87</v>
      </c>
      <c r="C21" s="24" t="s">
        <v>128</v>
      </c>
      <c r="D21" s="25" t="s">
        <v>100</v>
      </c>
      <c r="E21" s="26">
        <v>222198200</v>
      </c>
      <c r="F21" s="27">
        <v>95.76</v>
      </c>
      <c r="G21" s="28">
        <v>232036550</v>
      </c>
      <c r="H21" s="29">
        <v>9838350</v>
      </c>
      <c r="I21" s="30">
        <v>0</v>
      </c>
      <c r="J21" s="31">
        <v>95.76</v>
      </c>
      <c r="K21" s="29">
        <v>0</v>
      </c>
      <c r="L21" s="28">
        <v>0</v>
      </c>
      <c r="M21" s="29">
        <v>0</v>
      </c>
      <c r="N21" s="32">
        <v>62001</v>
      </c>
      <c r="O21" s="33">
        <v>4.5330000000000004</v>
      </c>
      <c r="P21" s="29">
        <v>1367770</v>
      </c>
      <c r="Q21" s="27">
        <v>96.39</v>
      </c>
      <c r="R21" s="29">
        <v>1418996</v>
      </c>
      <c r="S21" s="30"/>
      <c r="T21" s="27">
        <v>95.76</v>
      </c>
      <c r="U21" s="30"/>
      <c r="V21" s="30">
        <v>2392712</v>
      </c>
      <c r="W21" s="29">
        <v>13650058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>
        <v>189600</v>
      </c>
      <c r="AI21" s="34"/>
      <c r="AJ21" s="34"/>
      <c r="AK21" s="34"/>
      <c r="AL21" s="34"/>
      <c r="AM21" s="34"/>
      <c r="AN21" s="28">
        <v>189600</v>
      </c>
    </row>
    <row r="22" spans="1:40" s="19" customFormat="1" x14ac:dyDescent="0.2">
      <c r="A22" s="22" t="s">
        <v>0</v>
      </c>
      <c r="B22" s="23" t="s">
        <v>86</v>
      </c>
      <c r="C22" s="24" t="s">
        <v>128</v>
      </c>
      <c r="D22" s="25" t="s">
        <v>101</v>
      </c>
      <c r="E22" s="26">
        <v>4063448615</v>
      </c>
      <c r="F22" s="27">
        <v>99.62</v>
      </c>
      <c r="G22" s="28">
        <v>4078948620</v>
      </c>
      <c r="H22" s="29">
        <v>15500005</v>
      </c>
      <c r="I22" s="30">
        <v>8514802</v>
      </c>
      <c r="J22" s="31">
        <v>99.62</v>
      </c>
      <c r="K22" s="29">
        <v>8547282</v>
      </c>
      <c r="L22" s="28">
        <v>8514802</v>
      </c>
      <c r="M22" s="29">
        <v>0</v>
      </c>
      <c r="N22" s="32">
        <v>115564.15</v>
      </c>
      <c r="O22" s="33">
        <v>3.0070000000000001</v>
      </c>
      <c r="P22" s="29">
        <v>3843171</v>
      </c>
      <c r="Q22" s="27">
        <v>97.61</v>
      </c>
      <c r="R22" s="29">
        <v>3937272</v>
      </c>
      <c r="S22" s="30"/>
      <c r="T22" s="27">
        <v>99.62</v>
      </c>
      <c r="U22" s="30"/>
      <c r="V22" s="30">
        <v>12623771</v>
      </c>
      <c r="W22" s="29">
        <v>32061048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28">
        <v>0</v>
      </c>
    </row>
    <row r="23" spans="1:40" s="19" customFormat="1" x14ac:dyDescent="0.2">
      <c r="A23" s="22" t="s">
        <v>0</v>
      </c>
      <c r="B23" s="23" t="s">
        <v>85</v>
      </c>
      <c r="C23" s="8"/>
      <c r="D23" s="25" t="s">
        <v>102</v>
      </c>
      <c r="E23" s="26">
        <v>153921100</v>
      </c>
      <c r="F23" s="27">
        <v>96.61</v>
      </c>
      <c r="G23" s="28">
        <v>159322120</v>
      </c>
      <c r="H23" s="29">
        <v>5401020</v>
      </c>
      <c r="I23" s="30">
        <v>397505</v>
      </c>
      <c r="J23" s="31">
        <v>96.61</v>
      </c>
      <c r="K23" s="29">
        <v>411453</v>
      </c>
      <c r="L23" s="28">
        <v>397505</v>
      </c>
      <c r="M23" s="29">
        <v>0</v>
      </c>
      <c r="N23" s="32">
        <v>7679.48</v>
      </c>
      <c r="O23" s="33">
        <v>2.395</v>
      </c>
      <c r="P23" s="29">
        <v>320646</v>
      </c>
      <c r="Q23" s="27">
        <v>92.5</v>
      </c>
      <c r="R23" s="29">
        <v>346644</v>
      </c>
      <c r="S23" s="30"/>
      <c r="T23" s="27">
        <v>96.61</v>
      </c>
      <c r="U23" s="30"/>
      <c r="V23" s="30"/>
      <c r="W23" s="29">
        <v>5747664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28">
        <v>0</v>
      </c>
    </row>
    <row r="24" spans="1:40" s="19" customFormat="1" x14ac:dyDescent="0.2">
      <c r="A24" s="22" t="s">
        <v>0</v>
      </c>
      <c r="B24" s="23" t="s">
        <v>84</v>
      </c>
      <c r="C24" s="8"/>
      <c r="D24" s="25" t="s">
        <v>103</v>
      </c>
      <c r="E24" s="26">
        <v>107936899</v>
      </c>
      <c r="F24" s="27">
        <v>62.24</v>
      </c>
      <c r="G24" s="28">
        <v>173420468</v>
      </c>
      <c r="H24" s="29">
        <v>65483569</v>
      </c>
      <c r="I24" s="30">
        <v>0</v>
      </c>
      <c r="J24" s="31">
        <v>62.24</v>
      </c>
      <c r="K24" s="29">
        <v>0</v>
      </c>
      <c r="L24" s="28">
        <v>0</v>
      </c>
      <c r="M24" s="29">
        <v>0</v>
      </c>
      <c r="N24" s="32">
        <v>22272.58</v>
      </c>
      <c r="O24" s="33">
        <v>3.1240000000000001</v>
      </c>
      <c r="P24" s="29">
        <v>712951</v>
      </c>
      <c r="Q24" s="27">
        <v>64.59</v>
      </c>
      <c r="R24" s="29">
        <v>1103810</v>
      </c>
      <c r="S24" s="30"/>
      <c r="T24" s="27">
        <v>62.24</v>
      </c>
      <c r="U24" s="30"/>
      <c r="V24" s="30"/>
      <c r="W24" s="29">
        <v>66587379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28">
        <v>0</v>
      </c>
    </row>
    <row r="25" spans="1:40" s="19" customFormat="1" x14ac:dyDescent="0.2">
      <c r="A25" s="22" t="s">
        <v>0</v>
      </c>
      <c r="B25" s="23" t="s">
        <v>83</v>
      </c>
      <c r="C25" s="8"/>
      <c r="D25" s="25" t="s">
        <v>104</v>
      </c>
      <c r="E25" s="26">
        <v>2693627800</v>
      </c>
      <c r="F25" s="27">
        <v>97.39</v>
      </c>
      <c r="G25" s="28">
        <v>2765815587</v>
      </c>
      <c r="H25" s="29">
        <v>72187787</v>
      </c>
      <c r="I25" s="30">
        <v>0</v>
      </c>
      <c r="J25" s="31">
        <v>97.39</v>
      </c>
      <c r="K25" s="29">
        <v>0</v>
      </c>
      <c r="L25" s="28">
        <v>0</v>
      </c>
      <c r="M25" s="29">
        <v>0</v>
      </c>
      <c r="N25" s="32">
        <v>114459.01</v>
      </c>
      <c r="O25" s="33">
        <v>3.056</v>
      </c>
      <c r="P25" s="29">
        <v>3745386</v>
      </c>
      <c r="Q25" s="27">
        <v>92.56</v>
      </c>
      <c r="R25" s="29">
        <v>4046441</v>
      </c>
      <c r="S25" s="30"/>
      <c r="T25" s="27">
        <v>97.39</v>
      </c>
      <c r="U25" s="30"/>
      <c r="V25" s="30"/>
      <c r="W25" s="29">
        <v>76234228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28">
        <v>0</v>
      </c>
    </row>
    <row r="26" spans="1:40" s="19" customFormat="1" x14ac:dyDescent="0.2">
      <c r="A26" s="22" t="s">
        <v>0</v>
      </c>
      <c r="B26" s="23" t="s">
        <v>82</v>
      </c>
      <c r="C26" s="24" t="s">
        <v>5</v>
      </c>
      <c r="D26" s="25" t="s">
        <v>105</v>
      </c>
      <c r="E26" s="26">
        <v>2083027658</v>
      </c>
      <c r="F26" s="27">
        <v>97.74</v>
      </c>
      <c r="G26" s="28">
        <v>2131192611</v>
      </c>
      <c r="H26" s="29">
        <v>48164953</v>
      </c>
      <c r="I26" s="30">
        <v>7715481</v>
      </c>
      <c r="J26" s="31">
        <v>97.74</v>
      </c>
      <c r="K26" s="29">
        <v>7893883</v>
      </c>
      <c r="L26" s="28">
        <v>7715481</v>
      </c>
      <c r="M26" s="29">
        <v>0</v>
      </c>
      <c r="N26" s="32">
        <v>149576.72</v>
      </c>
      <c r="O26" s="33">
        <v>2.9790000000000001</v>
      </c>
      <c r="P26" s="29">
        <v>5021038</v>
      </c>
      <c r="Q26" s="27">
        <v>92.96</v>
      </c>
      <c r="R26" s="29">
        <v>5401289</v>
      </c>
      <c r="S26" s="30"/>
      <c r="T26" s="27">
        <v>97.74</v>
      </c>
      <c r="U26" s="30"/>
      <c r="V26" s="30"/>
      <c r="W26" s="29">
        <v>53566242</v>
      </c>
      <c r="X26" s="34"/>
      <c r="Y26" s="34">
        <v>1910800</v>
      </c>
      <c r="Z26" s="34"/>
      <c r="AA26" s="34"/>
      <c r="AB26" s="34">
        <v>15300</v>
      </c>
      <c r="AC26" s="34"/>
      <c r="AD26" s="34"/>
      <c r="AE26" s="34"/>
      <c r="AF26" s="34"/>
      <c r="AG26" s="34"/>
      <c r="AH26" s="34" t="s">
        <v>131</v>
      </c>
      <c r="AI26" s="34">
        <v>35000</v>
      </c>
      <c r="AJ26" s="34">
        <v>45300</v>
      </c>
      <c r="AK26" s="34"/>
      <c r="AL26" s="34"/>
      <c r="AM26" s="34">
        <v>17000</v>
      </c>
      <c r="AN26" s="28">
        <v>2023400</v>
      </c>
    </row>
    <row r="27" spans="1:40" s="19" customFormat="1" x14ac:dyDescent="0.2">
      <c r="A27" s="22" t="s">
        <v>0</v>
      </c>
      <c r="B27" s="23" t="s">
        <v>81</v>
      </c>
      <c r="C27" s="24" t="s">
        <v>128</v>
      </c>
      <c r="D27" s="25" t="s">
        <v>106</v>
      </c>
      <c r="E27" s="26">
        <v>1363568100</v>
      </c>
      <c r="F27" s="27">
        <v>100.4</v>
      </c>
      <c r="G27" s="28">
        <v>1358135558</v>
      </c>
      <c r="H27" s="29">
        <v>-5432542</v>
      </c>
      <c r="I27" s="30">
        <v>0</v>
      </c>
      <c r="J27" s="31">
        <v>100</v>
      </c>
      <c r="K27" s="29">
        <v>0</v>
      </c>
      <c r="L27" s="28">
        <v>0</v>
      </c>
      <c r="M27" s="29">
        <v>0</v>
      </c>
      <c r="N27" s="32">
        <v>197737.48</v>
      </c>
      <c r="O27" s="33">
        <v>2.5609999999999999</v>
      </c>
      <c r="P27" s="29">
        <v>7721104</v>
      </c>
      <c r="Q27" s="27">
        <v>101.47</v>
      </c>
      <c r="R27" s="29">
        <v>7609248</v>
      </c>
      <c r="S27" s="30"/>
      <c r="T27" s="27">
        <v>100.4</v>
      </c>
      <c r="U27" s="30"/>
      <c r="V27" s="30">
        <v>316900</v>
      </c>
      <c r="W27" s="29">
        <v>2493606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>
        <v>15000</v>
      </c>
      <c r="AI27" s="34"/>
      <c r="AJ27" s="34"/>
      <c r="AK27" s="34"/>
      <c r="AL27" s="34"/>
      <c r="AM27" s="34"/>
      <c r="AN27" s="28">
        <v>15000</v>
      </c>
    </row>
    <row r="28" spans="1:40" s="19" customFormat="1" x14ac:dyDescent="0.2">
      <c r="A28" s="22" t="s">
        <v>0</v>
      </c>
      <c r="B28" s="23" t="s">
        <v>80</v>
      </c>
      <c r="C28" s="8"/>
      <c r="D28" s="25" t="s">
        <v>107</v>
      </c>
      <c r="E28" s="26">
        <v>961551000</v>
      </c>
      <c r="F28" s="27">
        <v>104.88</v>
      </c>
      <c r="G28" s="28">
        <v>916810641</v>
      </c>
      <c r="H28" s="29">
        <v>-44740359</v>
      </c>
      <c r="I28" s="30">
        <v>0</v>
      </c>
      <c r="J28" s="31">
        <v>100</v>
      </c>
      <c r="K28" s="29">
        <v>0</v>
      </c>
      <c r="L28" s="28">
        <v>0</v>
      </c>
      <c r="M28" s="29">
        <v>0</v>
      </c>
      <c r="N28" s="32">
        <v>40940.300000000003</v>
      </c>
      <c r="O28" s="33">
        <v>3.222</v>
      </c>
      <c r="P28" s="29">
        <v>1270649</v>
      </c>
      <c r="Q28" s="27">
        <v>102.09</v>
      </c>
      <c r="R28" s="29">
        <v>1244636</v>
      </c>
      <c r="S28" s="30"/>
      <c r="T28" s="27">
        <v>104.88</v>
      </c>
      <c r="U28" s="30"/>
      <c r="V28" s="30"/>
      <c r="W28" s="29">
        <v>-43495723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28">
        <v>0</v>
      </c>
    </row>
    <row r="29" spans="1:40" s="19" customFormat="1" x14ac:dyDescent="0.2">
      <c r="A29" s="22" t="s">
        <v>0</v>
      </c>
      <c r="B29" s="23" t="s">
        <v>79</v>
      </c>
      <c r="C29" s="8"/>
      <c r="D29" s="25" t="s">
        <v>108</v>
      </c>
      <c r="E29" s="26">
        <v>1820275600</v>
      </c>
      <c r="F29" s="27">
        <v>96.81</v>
      </c>
      <c r="G29" s="28">
        <v>1880255759</v>
      </c>
      <c r="H29" s="29">
        <v>59980159</v>
      </c>
      <c r="I29" s="30">
        <v>0</v>
      </c>
      <c r="J29" s="31">
        <v>96.81</v>
      </c>
      <c r="K29" s="29">
        <v>0</v>
      </c>
      <c r="L29" s="28">
        <v>0</v>
      </c>
      <c r="M29" s="29">
        <v>0</v>
      </c>
      <c r="N29" s="32">
        <v>6337</v>
      </c>
      <c r="O29" s="33">
        <v>0.92600000000000005</v>
      </c>
      <c r="P29" s="29">
        <v>684341</v>
      </c>
      <c r="Q29" s="27">
        <v>95.68</v>
      </c>
      <c r="R29" s="29">
        <v>715239</v>
      </c>
      <c r="S29" s="30"/>
      <c r="T29" s="27">
        <v>96.81</v>
      </c>
      <c r="U29" s="30"/>
      <c r="V29" s="30"/>
      <c r="W29" s="29">
        <v>60695398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28">
        <v>0</v>
      </c>
    </row>
    <row r="30" spans="1:40" s="19" customFormat="1" x14ac:dyDescent="0.2">
      <c r="A30" s="22" t="s">
        <v>0</v>
      </c>
      <c r="B30" s="23" t="s">
        <v>78</v>
      </c>
      <c r="C30" s="8"/>
      <c r="D30" s="25" t="s">
        <v>109</v>
      </c>
      <c r="E30" s="26">
        <v>3633924000</v>
      </c>
      <c r="F30" s="27">
        <v>90.82</v>
      </c>
      <c r="G30" s="28">
        <v>4001237613</v>
      </c>
      <c r="H30" s="29">
        <v>367313613</v>
      </c>
      <c r="I30" s="30">
        <v>0</v>
      </c>
      <c r="J30" s="31">
        <v>90.82</v>
      </c>
      <c r="K30" s="29">
        <v>0</v>
      </c>
      <c r="L30" s="28">
        <v>0</v>
      </c>
      <c r="M30" s="29">
        <v>0</v>
      </c>
      <c r="N30" s="32">
        <v>55561.19</v>
      </c>
      <c r="O30" s="33">
        <v>1.512</v>
      </c>
      <c r="P30" s="29">
        <v>3674682</v>
      </c>
      <c r="Q30" s="27">
        <v>91.53</v>
      </c>
      <c r="R30" s="29">
        <v>4014730</v>
      </c>
      <c r="S30" s="30"/>
      <c r="T30" s="27">
        <v>90.82</v>
      </c>
      <c r="U30" s="30"/>
      <c r="V30" s="30"/>
      <c r="W30" s="29">
        <v>371328343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28">
        <v>0</v>
      </c>
    </row>
    <row r="31" spans="1:40" s="19" customFormat="1" x14ac:dyDescent="0.2">
      <c r="A31" s="22" t="s">
        <v>0</v>
      </c>
      <c r="B31" s="23" t="s">
        <v>77</v>
      </c>
      <c r="C31" s="8"/>
      <c r="D31" s="25" t="s">
        <v>110</v>
      </c>
      <c r="E31" s="26">
        <v>291878400</v>
      </c>
      <c r="F31" s="27">
        <v>60.67</v>
      </c>
      <c r="G31" s="28">
        <v>481091808</v>
      </c>
      <c r="H31" s="29">
        <v>189213408</v>
      </c>
      <c r="I31" s="30">
        <v>0</v>
      </c>
      <c r="J31" s="31">
        <v>60.67</v>
      </c>
      <c r="K31" s="29">
        <v>0</v>
      </c>
      <c r="L31" s="28">
        <v>0</v>
      </c>
      <c r="M31" s="29">
        <v>0</v>
      </c>
      <c r="N31" s="32">
        <v>33505.43</v>
      </c>
      <c r="O31" s="33">
        <v>4.4169999999999998</v>
      </c>
      <c r="P31" s="29">
        <v>758556</v>
      </c>
      <c r="Q31" s="27">
        <v>57.7</v>
      </c>
      <c r="R31" s="29">
        <v>1314655</v>
      </c>
      <c r="S31" s="30"/>
      <c r="T31" s="27">
        <v>60.67</v>
      </c>
      <c r="U31" s="30"/>
      <c r="V31" s="30"/>
      <c r="W31" s="29">
        <v>190528063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28">
        <v>0</v>
      </c>
    </row>
    <row r="32" spans="1:40" s="19" customFormat="1" x14ac:dyDescent="0.2">
      <c r="A32" s="22" t="s">
        <v>0</v>
      </c>
      <c r="B32" s="23" t="s">
        <v>76</v>
      </c>
      <c r="C32" s="8"/>
      <c r="D32" s="25" t="s">
        <v>111</v>
      </c>
      <c r="E32" s="26">
        <v>908575660</v>
      </c>
      <c r="F32" s="27">
        <v>99.91</v>
      </c>
      <c r="G32" s="28">
        <v>909394115</v>
      </c>
      <c r="H32" s="29">
        <v>818455</v>
      </c>
      <c r="I32" s="30">
        <v>0</v>
      </c>
      <c r="J32" s="31">
        <v>99.91</v>
      </c>
      <c r="K32" s="29">
        <v>0</v>
      </c>
      <c r="L32" s="28">
        <v>0</v>
      </c>
      <c r="M32" s="29">
        <v>0</v>
      </c>
      <c r="N32" s="32">
        <v>93912.63</v>
      </c>
      <c r="O32" s="33">
        <v>3.1080000000000001</v>
      </c>
      <c r="P32" s="29">
        <v>3021642</v>
      </c>
      <c r="Q32" s="27">
        <v>102.36</v>
      </c>
      <c r="R32" s="29">
        <v>2951975</v>
      </c>
      <c r="S32" s="30"/>
      <c r="T32" s="27">
        <v>99.91</v>
      </c>
      <c r="U32" s="30"/>
      <c r="V32" s="30"/>
      <c r="W32" s="29">
        <v>3770430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28">
        <v>0</v>
      </c>
    </row>
    <row r="33" spans="1:40" s="19" customFormat="1" x14ac:dyDescent="0.2">
      <c r="A33" s="22" t="s">
        <v>0</v>
      </c>
      <c r="B33" s="23" t="s">
        <v>75</v>
      </c>
      <c r="C33" s="24" t="s">
        <v>128</v>
      </c>
      <c r="D33" s="25" t="s">
        <v>112</v>
      </c>
      <c r="E33" s="26">
        <v>792869600</v>
      </c>
      <c r="F33" s="27">
        <v>112.3</v>
      </c>
      <c r="G33" s="28">
        <v>706028139</v>
      </c>
      <c r="H33" s="29">
        <v>-86841461</v>
      </c>
      <c r="I33" s="30">
        <v>0</v>
      </c>
      <c r="J33" s="31">
        <v>100</v>
      </c>
      <c r="K33" s="29">
        <v>0</v>
      </c>
      <c r="L33" s="28">
        <v>0</v>
      </c>
      <c r="M33" s="29">
        <v>0</v>
      </c>
      <c r="N33" s="32">
        <v>138443.09</v>
      </c>
      <c r="O33" s="33">
        <v>3.9950000000000001</v>
      </c>
      <c r="P33" s="29">
        <v>3465409</v>
      </c>
      <c r="Q33" s="27">
        <v>106.66</v>
      </c>
      <c r="R33" s="29">
        <v>3249024</v>
      </c>
      <c r="S33" s="30"/>
      <c r="T33" s="27">
        <v>112.3</v>
      </c>
      <c r="U33" s="30"/>
      <c r="V33" s="30">
        <v>808987</v>
      </c>
      <c r="W33" s="29">
        <v>-82783450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>
        <v>14200</v>
      </c>
      <c r="AI33" s="34"/>
      <c r="AJ33" s="34"/>
      <c r="AK33" s="34"/>
      <c r="AL33" s="34"/>
      <c r="AM33" s="34">
        <v>302800</v>
      </c>
      <c r="AN33" s="28">
        <v>317000</v>
      </c>
    </row>
    <row r="34" spans="1:40" s="19" customFormat="1" x14ac:dyDescent="0.2">
      <c r="A34" s="22" t="s">
        <v>0</v>
      </c>
      <c r="B34" s="23" t="s">
        <v>74</v>
      </c>
      <c r="C34" s="24" t="s">
        <v>129</v>
      </c>
      <c r="D34" s="25" t="s">
        <v>113</v>
      </c>
      <c r="E34" s="26">
        <v>113866000</v>
      </c>
      <c r="F34" s="27">
        <v>95.88</v>
      </c>
      <c r="G34" s="28">
        <v>118758865</v>
      </c>
      <c r="H34" s="29">
        <v>4892865</v>
      </c>
      <c r="I34" s="30">
        <v>0</v>
      </c>
      <c r="J34" s="31">
        <v>100</v>
      </c>
      <c r="K34" s="29">
        <v>0</v>
      </c>
      <c r="L34" s="28">
        <v>0</v>
      </c>
      <c r="M34" s="29">
        <v>0</v>
      </c>
      <c r="N34" s="32">
        <v>5963.48</v>
      </c>
      <c r="O34" s="33">
        <v>3.7170000000000001</v>
      </c>
      <c r="P34" s="29">
        <v>160438</v>
      </c>
      <c r="Q34" s="27">
        <v>59.7</v>
      </c>
      <c r="R34" s="29">
        <v>268740</v>
      </c>
      <c r="S34" s="30"/>
      <c r="T34" s="27">
        <v>95.88</v>
      </c>
      <c r="U34" s="30"/>
      <c r="V34" s="30"/>
      <c r="W34" s="29">
        <v>5161605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28">
        <v>0</v>
      </c>
    </row>
    <row r="35" spans="1:40" s="19" customFormat="1" x14ac:dyDescent="0.2">
      <c r="A35" s="22" t="s">
        <v>0</v>
      </c>
      <c r="B35" s="23" t="s">
        <v>73</v>
      </c>
      <c r="C35" s="8"/>
      <c r="D35" s="25" t="s">
        <v>114</v>
      </c>
      <c r="E35" s="26">
        <v>1166021500</v>
      </c>
      <c r="F35" s="35">
        <v>104.26</v>
      </c>
      <c r="G35" s="28">
        <v>1118378573</v>
      </c>
      <c r="H35" s="29">
        <v>-47642927</v>
      </c>
      <c r="I35" s="30">
        <v>0</v>
      </c>
      <c r="J35" s="31">
        <v>100</v>
      </c>
      <c r="K35" s="29">
        <v>0</v>
      </c>
      <c r="L35" s="28">
        <v>0</v>
      </c>
      <c r="M35" s="29">
        <v>0</v>
      </c>
      <c r="N35" s="32">
        <v>82198.69</v>
      </c>
      <c r="O35" s="33">
        <v>2.823</v>
      </c>
      <c r="P35" s="29">
        <v>2911750</v>
      </c>
      <c r="Q35" s="27">
        <v>103.27</v>
      </c>
      <c r="R35" s="29">
        <v>2819551</v>
      </c>
      <c r="S35" s="30"/>
      <c r="T35" s="27">
        <v>104.26</v>
      </c>
      <c r="U35" s="30"/>
      <c r="V35" s="30"/>
      <c r="W35" s="29">
        <v>-44823376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28">
        <v>0</v>
      </c>
    </row>
    <row r="36" spans="1:40" s="19" customFormat="1" x14ac:dyDescent="0.2">
      <c r="A36" s="22" t="s">
        <v>0</v>
      </c>
      <c r="B36" s="23" t="s">
        <v>72</v>
      </c>
      <c r="C36" s="24" t="s">
        <v>130</v>
      </c>
      <c r="D36" s="25" t="s">
        <v>115</v>
      </c>
      <c r="E36" s="26">
        <v>2017342800</v>
      </c>
      <c r="F36" s="27">
        <v>96.07</v>
      </c>
      <c r="G36" s="28">
        <v>2099867597</v>
      </c>
      <c r="H36" s="29">
        <v>82524797</v>
      </c>
      <c r="I36" s="30">
        <v>0</v>
      </c>
      <c r="J36" s="31">
        <v>100</v>
      </c>
      <c r="K36" s="29">
        <v>0</v>
      </c>
      <c r="L36" s="28">
        <v>0</v>
      </c>
      <c r="M36" s="29">
        <v>0</v>
      </c>
      <c r="N36" s="32">
        <v>65844.95</v>
      </c>
      <c r="O36" s="33">
        <v>2.1859999999999999</v>
      </c>
      <c r="P36" s="29">
        <v>3012120</v>
      </c>
      <c r="Q36" s="27">
        <v>105.21</v>
      </c>
      <c r="R36" s="29">
        <v>2862960</v>
      </c>
      <c r="S36" s="30"/>
      <c r="T36" s="27">
        <v>96.07</v>
      </c>
      <c r="U36" s="30"/>
      <c r="V36" s="30"/>
      <c r="W36" s="29">
        <v>85387757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5212500</v>
      </c>
      <c r="AK36" s="34"/>
      <c r="AL36" s="34"/>
      <c r="AM36" s="34"/>
      <c r="AN36" s="28">
        <v>5212500</v>
      </c>
    </row>
    <row r="37" spans="1:40" s="19" customFormat="1" x14ac:dyDescent="0.2">
      <c r="A37" s="22" t="s">
        <v>0</v>
      </c>
      <c r="B37" s="23" t="s">
        <v>71</v>
      </c>
      <c r="C37" s="8"/>
      <c r="D37" s="25" t="s">
        <v>116</v>
      </c>
      <c r="E37" s="26">
        <v>161132100</v>
      </c>
      <c r="F37" s="27">
        <v>88.04</v>
      </c>
      <c r="G37" s="28">
        <v>183021468</v>
      </c>
      <c r="H37" s="29">
        <v>21889368</v>
      </c>
      <c r="I37" s="30">
        <v>417229</v>
      </c>
      <c r="J37" s="31">
        <v>88.04</v>
      </c>
      <c r="K37" s="29">
        <v>473908</v>
      </c>
      <c r="L37" s="28">
        <v>417229</v>
      </c>
      <c r="M37" s="29">
        <v>0</v>
      </c>
      <c r="N37" s="32">
        <v>8530.93</v>
      </c>
      <c r="O37" s="33">
        <v>2.3690000000000002</v>
      </c>
      <c r="P37" s="29">
        <v>360107</v>
      </c>
      <c r="Q37" s="27">
        <v>90.87</v>
      </c>
      <c r="R37" s="29">
        <v>396288</v>
      </c>
      <c r="S37" s="30"/>
      <c r="T37" s="27">
        <v>88.04</v>
      </c>
      <c r="U37" s="30"/>
      <c r="V37" s="30"/>
      <c r="W37" s="29">
        <v>22285656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28">
        <v>0</v>
      </c>
    </row>
    <row r="38" spans="1:40" x14ac:dyDescent="0.2">
      <c r="A38" s="36"/>
      <c r="B38" s="13"/>
      <c r="C38" s="13"/>
      <c r="D38" s="13"/>
      <c r="E38" s="37"/>
      <c r="F38" s="38"/>
      <c r="G38" s="37"/>
      <c r="H38" s="37"/>
      <c r="I38" s="37"/>
      <c r="J38" s="39"/>
      <c r="K38" s="37"/>
      <c r="L38" s="37"/>
      <c r="M38" s="37"/>
      <c r="N38" s="40"/>
      <c r="O38" s="41"/>
      <c r="P38" s="37"/>
      <c r="Q38" s="40"/>
      <c r="R38" s="42"/>
      <c r="T38" s="39"/>
      <c r="U38" s="37"/>
      <c r="V38" s="40"/>
      <c r="W38" s="37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4"/>
    </row>
    <row r="39" spans="1:40" x14ac:dyDescent="0.2">
      <c r="A39" s="45"/>
      <c r="B39" s="46"/>
      <c r="C39" s="46"/>
      <c r="D39" s="47" t="s">
        <v>29</v>
      </c>
      <c r="E39" s="48">
        <v>30598774382</v>
      </c>
      <c r="F39" s="48"/>
      <c r="G39" s="48">
        <v>31351405270</v>
      </c>
      <c r="H39" s="48">
        <v>752630888</v>
      </c>
      <c r="I39" s="48">
        <v>17876879</v>
      </c>
      <c r="J39" s="48"/>
      <c r="K39" s="48">
        <v>18158388</v>
      </c>
      <c r="L39" s="48">
        <v>17876879</v>
      </c>
      <c r="M39" s="48"/>
      <c r="N39" s="48">
        <v>3052142.23</v>
      </c>
      <c r="O39" s="49"/>
      <c r="P39" s="48">
        <v>92279541</v>
      </c>
      <c r="Q39" s="48"/>
      <c r="R39" s="48">
        <v>100117177</v>
      </c>
      <c r="S39" s="48"/>
      <c r="T39" s="49"/>
      <c r="U39" s="48"/>
      <c r="V39" s="48">
        <v>16142370</v>
      </c>
      <c r="W39" s="50">
        <v>868890435</v>
      </c>
      <c r="X39" s="48">
        <v>0</v>
      </c>
      <c r="Y39" s="48">
        <v>2249800</v>
      </c>
      <c r="Z39" s="48">
        <v>0</v>
      </c>
      <c r="AA39" s="48">
        <v>0</v>
      </c>
      <c r="AB39" s="48">
        <v>15300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333000</v>
      </c>
      <c r="AI39" s="48">
        <v>35000</v>
      </c>
      <c r="AJ39" s="48">
        <v>5287100</v>
      </c>
      <c r="AK39" s="48">
        <v>0</v>
      </c>
      <c r="AL39" s="48">
        <v>0</v>
      </c>
      <c r="AM39" s="48">
        <v>1215200</v>
      </c>
      <c r="AN39" s="48">
        <v>9135400</v>
      </c>
    </row>
    <row r="40" spans="1:40" x14ac:dyDescent="0.2"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51"/>
      <c r="T40" s="37"/>
      <c r="U40" s="37"/>
      <c r="V40" s="37"/>
      <c r="W40" s="37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 spans="1:40" s="52" customFormat="1" ht="11.25" x14ac:dyDescent="0.2">
      <c r="B41" s="53"/>
      <c r="C41" s="53"/>
      <c r="D41" s="53"/>
      <c r="E41" s="53" t="s">
        <v>90</v>
      </c>
      <c r="F41" s="54"/>
      <c r="G41" s="55"/>
      <c r="H41" s="55"/>
      <c r="I41" s="56"/>
      <c r="J41" s="56"/>
      <c r="K41" s="56"/>
      <c r="L41" s="55"/>
      <c r="M41" s="55"/>
      <c r="N41" s="71" t="s">
        <v>91</v>
      </c>
      <c r="O41" s="71"/>
      <c r="P41" s="71"/>
      <c r="Q41" s="71"/>
      <c r="R41" s="71"/>
      <c r="S41" s="71"/>
      <c r="T41" s="71"/>
      <c r="U41" s="71"/>
      <c r="V41" s="71"/>
      <c r="W41" s="71"/>
      <c r="X41" s="71" t="s">
        <v>90</v>
      </c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</row>
    <row r="42" spans="1:40" x14ac:dyDescent="0.2"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57" t="s">
        <v>134</v>
      </c>
      <c r="P42" s="57" t="s">
        <v>133</v>
      </c>
      <c r="Q42" s="37"/>
      <c r="R42" s="37"/>
      <c r="S42" s="37"/>
      <c r="T42" s="37"/>
      <c r="U42" s="37"/>
      <c r="V42" s="37"/>
      <c r="W42" s="37"/>
      <c r="X42" s="58"/>
      <c r="Y42" s="58"/>
      <c r="Z42" s="10"/>
      <c r="AA42" s="10"/>
      <c r="AB42" s="10"/>
      <c r="AC42" s="10"/>
      <c r="AD42" s="10"/>
      <c r="AE42" s="10"/>
      <c r="AF42" s="10"/>
      <c r="AG42" s="10"/>
    </row>
    <row r="43" spans="1:40" x14ac:dyDescent="0.2">
      <c r="M43" s="59"/>
      <c r="N43" s="6"/>
      <c r="O43" s="6">
        <v>3.1759999999999997</v>
      </c>
      <c r="P43" s="7">
        <v>92.04</v>
      </c>
      <c r="Q43" s="2"/>
      <c r="R43" s="39"/>
      <c r="X43" s="40"/>
      <c r="Y43" s="40"/>
    </row>
    <row r="44" spans="1:40" x14ac:dyDescent="0.2">
      <c r="F44" s="2"/>
      <c r="G44" s="1"/>
      <c r="H44" s="3"/>
      <c r="M44" s="59"/>
      <c r="N44" s="6"/>
      <c r="O44" s="6">
        <v>3.86</v>
      </c>
      <c r="P44" s="7">
        <v>87.47</v>
      </c>
      <c r="Q44" s="2"/>
      <c r="R44" s="39"/>
      <c r="X44" s="40"/>
      <c r="Y44" s="40"/>
    </row>
    <row r="45" spans="1:40" x14ac:dyDescent="0.2">
      <c r="F45" s="4"/>
      <c r="G45" s="1"/>
      <c r="H45" s="3"/>
      <c r="M45" s="59"/>
      <c r="N45" s="6"/>
      <c r="O45" s="6">
        <v>1.7639999999999998</v>
      </c>
      <c r="P45" s="7">
        <v>94.38</v>
      </c>
      <c r="Q45" s="2"/>
      <c r="R45" s="39"/>
      <c r="X45" s="40"/>
      <c r="Y45" s="40"/>
    </row>
    <row r="46" spans="1:40" x14ac:dyDescent="0.2">
      <c r="F46" s="4"/>
      <c r="G46" s="1"/>
      <c r="H46" s="3"/>
      <c r="M46" s="59"/>
      <c r="N46" s="6"/>
      <c r="O46" s="6">
        <v>2.8620000000000001</v>
      </c>
      <c r="P46" s="7">
        <v>113.03</v>
      </c>
      <c r="Q46" s="2"/>
      <c r="R46" s="39"/>
      <c r="X46" s="40"/>
      <c r="Y46" s="40"/>
    </row>
    <row r="47" spans="1:40" x14ac:dyDescent="0.2">
      <c r="F47" s="4"/>
      <c r="G47" s="1"/>
      <c r="H47" s="3"/>
      <c r="M47" s="59"/>
      <c r="N47" s="6"/>
      <c r="O47" s="6">
        <v>2.37</v>
      </c>
      <c r="P47" s="7">
        <v>106.3</v>
      </c>
      <c r="Q47" s="2"/>
      <c r="R47" s="39"/>
      <c r="X47" s="40"/>
      <c r="Y47" s="40"/>
    </row>
    <row r="48" spans="1:40" x14ac:dyDescent="0.2">
      <c r="F48" s="4"/>
      <c r="G48" s="1"/>
      <c r="H48" s="3"/>
      <c r="M48" s="59"/>
      <c r="N48" s="6"/>
      <c r="O48" s="6">
        <v>1.8199999999999998</v>
      </c>
      <c r="P48" s="7">
        <v>100.28</v>
      </c>
      <c r="Q48" s="2"/>
      <c r="R48" s="39"/>
      <c r="X48" s="40"/>
      <c r="Y48" s="40"/>
    </row>
    <row r="49" spans="6:25" x14ac:dyDescent="0.2">
      <c r="F49" s="4"/>
      <c r="G49" s="1"/>
      <c r="H49" s="3"/>
      <c r="M49" s="59"/>
      <c r="N49" s="6"/>
      <c r="O49" s="6">
        <v>4.5330000000000004</v>
      </c>
      <c r="P49" s="7">
        <v>96.39</v>
      </c>
      <c r="Q49" s="2"/>
      <c r="R49" s="39"/>
      <c r="X49" s="40"/>
      <c r="Y49" s="40"/>
    </row>
    <row r="50" spans="6:25" x14ac:dyDescent="0.2">
      <c r="F50" s="4"/>
      <c r="G50" s="1"/>
      <c r="H50" s="3"/>
      <c r="M50" s="59"/>
      <c r="N50" s="6"/>
      <c r="O50" s="6">
        <v>3.0069999999999997</v>
      </c>
      <c r="P50" s="7">
        <v>97.61</v>
      </c>
      <c r="Q50" s="2"/>
      <c r="R50" s="39"/>
      <c r="X50" s="40"/>
      <c r="Y50" s="40"/>
    </row>
    <row r="51" spans="6:25" x14ac:dyDescent="0.2">
      <c r="F51" s="4"/>
      <c r="G51" s="1"/>
      <c r="H51" s="3"/>
      <c r="M51" s="59"/>
      <c r="N51" s="6"/>
      <c r="O51" s="6">
        <v>2.395</v>
      </c>
      <c r="P51" s="7">
        <v>92.5</v>
      </c>
      <c r="Q51" s="2"/>
      <c r="R51" s="39"/>
      <c r="X51" s="40"/>
      <c r="Y51" s="40"/>
    </row>
    <row r="52" spans="6:25" x14ac:dyDescent="0.2">
      <c r="F52" s="4"/>
      <c r="G52" s="1"/>
      <c r="H52" s="3"/>
      <c r="M52" s="59"/>
      <c r="N52" s="6"/>
      <c r="O52" s="6">
        <v>3.1240000000000001</v>
      </c>
      <c r="P52" s="7">
        <v>64.59</v>
      </c>
      <c r="Q52" s="2"/>
      <c r="R52" s="39"/>
      <c r="X52" s="40"/>
      <c r="Y52" s="40"/>
    </row>
    <row r="53" spans="6:25" x14ac:dyDescent="0.2">
      <c r="F53" s="4"/>
      <c r="G53" s="1"/>
      <c r="H53" s="3"/>
      <c r="M53" s="59"/>
      <c r="N53" s="6"/>
      <c r="O53" s="6">
        <v>3.056</v>
      </c>
      <c r="P53" s="7">
        <v>92.56</v>
      </c>
      <c r="Q53" s="2"/>
      <c r="R53" s="39"/>
      <c r="X53" s="40"/>
      <c r="Y53" s="40"/>
    </row>
    <row r="54" spans="6:25" x14ac:dyDescent="0.2">
      <c r="F54" s="4"/>
      <c r="G54" s="1"/>
      <c r="H54" s="3"/>
      <c r="M54" s="59"/>
      <c r="N54" s="6"/>
      <c r="O54" s="6">
        <v>2.9790000000000001</v>
      </c>
      <c r="P54" s="7">
        <v>92.96</v>
      </c>
      <c r="Q54" s="2"/>
      <c r="R54" s="39"/>
      <c r="X54" s="40"/>
      <c r="Y54" s="40"/>
    </row>
    <row r="55" spans="6:25" x14ac:dyDescent="0.2">
      <c r="F55" s="4"/>
      <c r="G55" s="1"/>
      <c r="H55" s="3"/>
      <c r="M55" s="59"/>
      <c r="N55" s="6"/>
      <c r="O55" s="6">
        <v>2.5609999999999999</v>
      </c>
      <c r="P55" s="7">
        <v>101.47</v>
      </c>
      <c r="Q55" s="2"/>
      <c r="R55" s="39"/>
      <c r="X55" s="40"/>
      <c r="Y55" s="40"/>
    </row>
    <row r="56" spans="6:25" x14ac:dyDescent="0.2">
      <c r="F56" s="4"/>
      <c r="G56" s="1"/>
      <c r="H56" s="3"/>
      <c r="M56" s="59"/>
      <c r="N56" s="6"/>
      <c r="O56" s="6">
        <v>3.222</v>
      </c>
      <c r="P56" s="7">
        <v>102.09</v>
      </c>
      <c r="Q56" s="2"/>
      <c r="R56" s="39"/>
    </row>
    <row r="57" spans="6:25" x14ac:dyDescent="0.2">
      <c r="F57" s="4"/>
      <c r="G57" s="1"/>
      <c r="H57" s="3"/>
      <c r="M57" s="59"/>
      <c r="N57" s="6"/>
      <c r="O57" s="6">
        <v>0.92600000000000005</v>
      </c>
      <c r="P57" s="7">
        <v>95.68</v>
      </c>
      <c r="Q57" s="2"/>
      <c r="R57" s="39"/>
      <c r="X57" s="40"/>
      <c r="Y57" s="40"/>
    </row>
    <row r="58" spans="6:25" x14ac:dyDescent="0.2">
      <c r="F58" s="4"/>
      <c r="G58" s="1"/>
      <c r="H58" s="3"/>
      <c r="M58" s="59"/>
      <c r="N58" s="6"/>
      <c r="O58" s="6">
        <v>1.5119999999999998</v>
      </c>
      <c r="P58" s="7">
        <v>91.53</v>
      </c>
      <c r="Q58" s="2"/>
      <c r="R58" s="39"/>
    </row>
    <row r="59" spans="6:25" x14ac:dyDescent="0.2">
      <c r="F59" s="4"/>
      <c r="G59" s="1"/>
      <c r="H59" s="3"/>
      <c r="M59" s="59"/>
      <c r="N59" s="6"/>
      <c r="O59" s="6">
        <v>4.4170000000000007</v>
      </c>
      <c r="P59" s="7">
        <v>57.7</v>
      </c>
      <c r="Q59" s="2"/>
      <c r="R59" s="39"/>
    </row>
    <row r="60" spans="6:25" x14ac:dyDescent="0.2">
      <c r="F60" s="4"/>
      <c r="G60" s="1"/>
      <c r="H60" s="3"/>
      <c r="M60" s="59"/>
      <c r="N60" s="6"/>
      <c r="O60" s="6">
        <v>3.1080000000000001</v>
      </c>
      <c r="P60" s="7">
        <v>102.36</v>
      </c>
      <c r="Q60" s="2"/>
      <c r="R60" s="39"/>
    </row>
    <row r="61" spans="6:25" x14ac:dyDescent="0.2">
      <c r="F61" s="4"/>
      <c r="G61" s="1"/>
      <c r="H61" s="3"/>
      <c r="M61" s="59"/>
      <c r="N61" s="6"/>
      <c r="O61" s="6">
        <v>3.9950000000000001</v>
      </c>
      <c r="P61" s="7">
        <v>106.66</v>
      </c>
      <c r="Q61" s="2"/>
      <c r="R61" s="39"/>
    </row>
    <row r="62" spans="6:25" x14ac:dyDescent="0.2">
      <c r="F62" s="4"/>
      <c r="G62" s="1"/>
      <c r="H62" s="3"/>
      <c r="M62" s="59"/>
      <c r="N62" s="6"/>
      <c r="O62" s="6">
        <v>3.7170000000000001</v>
      </c>
      <c r="P62" s="7">
        <v>59.7</v>
      </c>
      <c r="Q62" s="2"/>
      <c r="R62" s="39"/>
    </row>
    <row r="63" spans="6:25" x14ac:dyDescent="0.2">
      <c r="F63" s="4"/>
      <c r="G63" s="1"/>
      <c r="H63" s="3"/>
      <c r="M63" s="59"/>
      <c r="N63" s="6"/>
      <c r="O63" s="6">
        <v>2.823</v>
      </c>
      <c r="P63" s="7">
        <v>103.27</v>
      </c>
      <c r="Q63" s="2"/>
      <c r="R63" s="39"/>
    </row>
    <row r="64" spans="6:25" x14ac:dyDescent="0.2">
      <c r="F64" s="5"/>
      <c r="G64" s="1"/>
      <c r="H64" s="3"/>
      <c r="M64" s="59"/>
      <c r="N64" s="6"/>
      <c r="O64" s="6">
        <v>2.1859999999999999</v>
      </c>
      <c r="P64" s="7">
        <v>105.21</v>
      </c>
      <c r="Q64" s="2"/>
      <c r="R64" s="39"/>
    </row>
    <row r="65" spans="6:18" x14ac:dyDescent="0.2">
      <c r="F65" s="4"/>
      <c r="G65" s="1"/>
      <c r="H65" s="3"/>
      <c r="M65" s="59"/>
      <c r="N65" s="6"/>
      <c r="O65" s="6">
        <v>2.3689999999999998</v>
      </c>
      <c r="P65" s="7">
        <v>90.87</v>
      </c>
      <c r="Q65" s="2"/>
      <c r="R65" s="39"/>
    </row>
    <row r="66" spans="6:18" x14ac:dyDescent="0.2">
      <c r="F66" s="4"/>
      <c r="G66" s="1"/>
      <c r="H66" s="3"/>
    </row>
  </sheetData>
  <mergeCells count="47">
    <mergeCell ref="X7:AN7"/>
    <mergeCell ref="N41:W41"/>
    <mergeCell ref="X41:AN41"/>
    <mergeCell ref="O9:O14"/>
    <mergeCell ref="X9:X14"/>
    <mergeCell ref="Y9:Y14"/>
    <mergeCell ref="AI9:AI14"/>
    <mergeCell ref="V9:V14"/>
    <mergeCell ref="W5:W7"/>
    <mergeCell ref="W9:W14"/>
    <mergeCell ref="P9:P14"/>
    <mergeCell ref="S5:U7"/>
    <mergeCell ref="U9:U14"/>
    <mergeCell ref="N9:N14"/>
    <mergeCell ref="V5:V7"/>
    <mergeCell ref="S9:S14"/>
    <mergeCell ref="K9:K14"/>
    <mergeCell ref="C9:C14"/>
    <mergeCell ref="D9:D14"/>
    <mergeCell ref="Q9:Q14"/>
    <mergeCell ref="I5:M7"/>
    <mergeCell ref="E5:H7"/>
    <mergeCell ref="M9:M14"/>
    <mergeCell ref="E9:E14"/>
    <mergeCell ref="F9:F14"/>
    <mergeCell ref="G9:G14"/>
    <mergeCell ref="H9:H14"/>
    <mergeCell ref="I9:I14"/>
    <mergeCell ref="J9:J13"/>
    <mergeCell ref="L9:L14"/>
    <mergeCell ref="N5:R7"/>
    <mergeCell ref="R9:R14"/>
    <mergeCell ref="T9:T14"/>
    <mergeCell ref="AB9:AB14"/>
    <mergeCell ref="AD9:AD14"/>
    <mergeCell ref="Z9:Z14"/>
    <mergeCell ref="AA9:AA14"/>
    <mergeCell ref="AC9:AC14"/>
    <mergeCell ref="AG9:AG14"/>
    <mergeCell ref="AH9:AH14"/>
    <mergeCell ref="AE9:AE14"/>
    <mergeCell ref="AF9:AF14"/>
    <mergeCell ref="AN9:AN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Atlantic County EQ Table</dc:title>
  <dc:subject>2017 Atlantic County EQ Table</dc:subject>
  <dc:creator>NJ Taxation</dc:creator>
  <cp:keywords>2017, Atlantic County EQ Table</cp:keywords>
  <cp:lastModifiedBy>Christopher Beitz, </cp:lastModifiedBy>
  <cp:lastPrinted>2012-03-05T15:40:27Z</cp:lastPrinted>
  <dcterms:created xsi:type="dcterms:W3CDTF">2002-01-15T13:54:18Z</dcterms:created>
  <dcterms:modified xsi:type="dcterms:W3CDTF">2017-06-02T16:28:56Z</dcterms:modified>
</cp:coreProperties>
</file>