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 tabRatio="193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Table'!$A$1:$AN$88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W91" i="1" l="1"/>
  <c r="P2" i="1" l="1"/>
  <c r="AA2" i="1"/>
</calcChain>
</file>

<file path=xl/sharedStrings.xml><?xml version="1.0" encoding="utf-8"?>
<sst xmlns="http://schemas.openxmlformats.org/spreadsheetml/2006/main" count="326" uniqueCount="231">
  <si>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</si>
  <si>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</si>
  <si>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</si>
  <si>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</si>
  <si>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</si>
  <si>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</si>
  <si>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</si>
  <si>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</si>
  <si>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</si>
  <si>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</si>
  <si>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</si>
  <si>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</si>
  <si>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</si>
  <si>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</si>
  <si>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</si>
  <si>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</si>
  <si>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</si>
  <si>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</si>
  <si>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</si>
  <si>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</si>
  <si>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</si>
  <si>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</si>
  <si>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</si>
  <si>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</si>
  <si>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</si>
  <si>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</si>
  <si>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</si>
  <si>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</si>
  <si>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</si>
  <si>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</si>
  <si>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</si>
  <si>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</si>
  <si>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</si>
  <si>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</si>
  <si>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</si>
  <si>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</si>
  <si>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</si>
  <si>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</si>
  <si>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</si>
  <si>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</si>
  <si>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</si>
  <si>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</si>
  <si>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</si>
  <si>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</si>
  <si>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</si>
  <si>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</si>
  <si>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</si>
  <si>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</si>
  <si>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</si>
  <si>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</si>
  <si>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</si>
  <si>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</si>
  <si>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</si>
  <si>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</si>
  <si>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</si>
  <si>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</si>
  <si>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</si>
  <si>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</si>
  <si>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</si>
  <si>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</si>
  <si>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</si>
  <si>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</si>
  <si>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</si>
  <si>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</si>
  <si>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</si>
  <si>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</si>
  <si>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</si>
  <si>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</si>
  <si>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</si>
  <si>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</si>
  <si>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</si>
  <si>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</si>
  <si>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</si>
  <si>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</si>
  <si>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</si>
  <si>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</si>
  <si>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</si>
  <si>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</si>
  <si>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</si>
  <si>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</si>
  <si>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</si>
  <si>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</si>
  <si>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</si>
  <si>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</si>
  <si>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</si>
  <si>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</si>
  <si>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</si>
  <si>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</si>
  <si>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</si>
  <si>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</si>
  <si>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</si>
  <si>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</si>
  <si>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</si>
  <si>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</si>
  <si>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</si>
  <si>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</si>
  <si>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</si>
  <si>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</si>
  <si>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</si>
  <si>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</si>
  <si>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</si>
  <si>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</si>
  <si>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</si>
  <si>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</si>
  <si>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</si>
  <si>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</si>
  <si>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</si>
  <si>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</si>
  <si>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</si>
  <si>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</si>
  <si>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</si>
  <si>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</si>
  <si>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</si>
  <si>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</si>
  <si>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</si>
  <si>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</si>
  <si>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</si>
  <si>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</si>
  <si>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</si>
  <si>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</si>
  <si>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</si>
  <si>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</si>
  <si>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</si>
  <si>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</si>
  <si>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</si>
  <si>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</si>
  <si>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</si>
  <si>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</si>
  <si>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</si>
  <si>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</si>
  <si>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</si>
  <si>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</si>
  <si>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67</t>
  </si>
  <si>
    <t>68</t>
  </si>
  <si>
    <t>69</t>
  </si>
  <si>
    <t>70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</si>
  <si>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</si>
  <si>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</si>
  <si>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</si>
  <si>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</si>
  <si>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</si>
  <si>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</si>
  <si>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</si>
  <si>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</si>
  <si>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</si>
  <si>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</si>
  <si>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</si>
  <si>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 RUTHERFORD BORO</t>
  </si>
  <si>
    <t>EDGEWATER BORO</t>
  </si>
  <si>
    <t>EMERSON BORO</t>
  </si>
  <si>
    <t>ENGLEWOOD CITY</t>
  </si>
  <si>
    <t>ENGLEWOOD CLIFFS BORO</t>
  </si>
  <si>
    <t>FAIRLAWN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</si>
  <si>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</si>
  <si>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</si>
  <si>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</si>
  <si>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</si>
  <si>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</si>
  <si>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</si>
  <si>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</si>
  <si>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</si>
  <si>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</si>
  <si>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</si>
  <si>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</si>
  <si>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</si>
  <si>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</si>
  <si>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</si>
  <si>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</si>
  <si>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</si>
  <si>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</si>
  <si>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</si>
  <si>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</si>
  <si>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</si>
  <si>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</si>
  <si>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</si>
  <si>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</si>
  <si>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</si>
  <si>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</si>
  <si>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</si>
  <si>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</si>
  <si>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</si>
  <si>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</si>
  <si>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</si>
  <si>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</si>
  <si>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</si>
  <si>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RIDGEWOOD VILLAGE</t>
  </si>
  <si>
    <t>RIVEREDGE BORO</t>
  </si>
  <si>
    <t>RIVERVALE TWP</t>
  </si>
  <si>
    <t>ROCHELLE PARK TWP</t>
  </si>
  <si>
    <t>ROCKLEIGH BORO</t>
  </si>
  <si>
    <t>RUTHERFORD BORO</t>
  </si>
  <si>
    <t>SADDLE BROOK TWP</t>
  </si>
  <si>
    <t>SADDLE RIVER BORO</t>
  </si>
  <si>
    <t>SO HACKENSACK TWP</t>
  </si>
  <si>
    <t>TEANECK TWP</t>
  </si>
  <si>
    <t>TENAFLY BORO</t>
  </si>
  <si>
    <t>TETERBORO BORO</t>
  </si>
  <si>
    <t>UPPER SADDLE RIV BORO</t>
  </si>
  <si>
    <t>WALDWICK BORO</t>
  </si>
  <si>
    <t>WALLINGTON BORO</t>
  </si>
  <si>
    <t>WASHINGTON TWP</t>
  </si>
  <si>
    <t>WESTWOOD BORO</t>
  </si>
  <si>
    <t>WOODCLIFF LAKE BORO</t>
  </si>
  <si>
    <t>WOOD RIDGE BORO</t>
  </si>
  <si>
    <t>WYCKOFF TWP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</si>
  <si>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</si>
  <si>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</si>
  <si>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</si>
  <si>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</si>
  <si>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</si>
  <si>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</si>
  <si>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</si>
  <si>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</si>
  <si>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</si>
  <si>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</si>
  <si>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</si>
  <si>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</si>
  <si>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</si>
  <si>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</si>
  <si>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</si>
  <si>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</si>
  <si>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rL</t>
  </si>
  <si>
    <t>LE</t>
  </si>
  <si>
    <t>r</t>
  </si>
  <si>
    <t>rE</t>
  </si>
  <si>
    <t xml:space="preserve"> </t>
  </si>
  <si>
    <t>R</t>
  </si>
  <si>
    <t>Rel</t>
  </si>
  <si>
    <t>RLE</t>
  </si>
  <si>
    <t>Final Equalization Table, County of Bergen for the year 2017</t>
  </si>
  <si>
    <t xml:space="preserve">RIDGEFIELD PARK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</si>
</sst>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quotePrefix="1" applyFill="1" applyBorder="1" applyAlignment="1">
      <alignment horizontal="right" vertical="center"/>
    </xf>
    <xf numFmtId="0" fontId="0" fillId="0" borderId="1" xfId="0" quotePrefix="1" applyFill="1" applyBorder="1" applyAlignment="1">
      <alignment horizontal="left" vertic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37" fontId="0" fillId="0" borderId="5" xfId="1" applyNumberFormat="1" applyFont="1" applyFill="1" applyBorder="1" applyAlignment="1">
      <alignment horizontal="center" vertical="center" wrapText="1"/>
    </xf>
    <xf numFmtId="37" fontId="0" fillId="0" borderId="1" xfId="1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0" fontId="0" fillId="0" borderId="4" xfId="0" quotePrefix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/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6" xfId="0" applyNumberFormat="1" applyFont="1" applyFill="1" applyBorder="1" applyAlignment="1">
      <alignment horizontal="left" vertical="center"/>
    </xf>
    <xf numFmtId="3" fontId="0" fillId="0" borderId="6" xfId="0" applyNumberFormat="1" applyFill="1" applyBorder="1"/>
    <xf numFmtId="4" fontId="0" fillId="0" borderId="6" xfId="0" applyNumberFormat="1" applyFill="1" applyBorder="1"/>
    <xf numFmtId="3" fontId="2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4" fontId="0" fillId="0" borderId="0" xfId="0" applyNumberFormat="1" applyFill="1" applyAlignment="1">
      <alignment horizontal="center"/>
    </xf>
    <xf numFmtId="165" fontId="0" fillId="0" borderId="0" xfId="0" applyNumberFormat="1" applyFill="1"/>
    <xf numFmtId="0" fontId="0" fillId="0" borderId="1" xfId="0" applyFill="1" applyBorder="1" applyAlignment="1">
      <alignment horizontal="center" vertical="center" wrapText="1"/>
    </xf>
    <xf numFmtId="44" fontId="0" fillId="0" borderId="1" xfId="2" applyFont="1" applyFill="1" applyBorder="1" applyAlignment="1">
      <alignment horizontal="center" vertical="center" wrapText="1"/>
    </xf>
    <xf numFmtId="44" fontId="0" fillId="0" borderId="2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0" fillId="0" borderId="3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04"/>
  <sheetViews>
    <sheetView tabSelected="1" zoomScaleNormal="100" workbookViewId="0">
      <selection activeCell="L15" sqref="L15"/>
    </sheetView>
  </sheetViews>
  <sheetFormatPr defaultRowHeight="12.75" x14ac:dyDescent="0.2"/>
  <cols>
    <col min="1" max="1" width="3.42578125" style="11" bestFit="1" customWidth="1"/>
    <col min="2" max="2" width="3" style="12" bestFit="1" customWidth="1"/>
    <col min="3" max="3" width="6.140625" style="11" customWidth="1"/>
    <col min="4" max="4" width="26.42578125" style="11" bestFit="1" customWidth="1"/>
    <col min="5" max="5" width="16.140625" style="11" customWidth="1"/>
    <col min="6" max="6" width="17.85546875" style="11" customWidth="1"/>
    <col min="7" max="7" width="16.7109375" style="11" customWidth="1"/>
    <col min="8" max="8" width="19.28515625" style="11" customWidth="1"/>
    <col min="9" max="9" width="15.28515625" style="11" customWidth="1"/>
    <col min="10" max="10" width="19.85546875" style="11" customWidth="1"/>
    <col min="11" max="11" width="16" style="11" customWidth="1"/>
    <col min="12" max="12" width="15.42578125" style="11" customWidth="1"/>
    <col min="13" max="13" width="14" style="11" customWidth="1"/>
    <col min="14" max="14" width="18.5703125" style="11" customWidth="1"/>
    <col min="15" max="15" width="11.7109375" style="11" customWidth="1"/>
    <col min="16" max="16" width="15.7109375" style="11" customWidth="1"/>
    <col min="17" max="17" width="19.28515625" style="11" customWidth="1"/>
    <col min="18" max="18" width="15.5703125" style="11" customWidth="1"/>
    <col min="19" max="19" width="11.42578125" style="11" customWidth="1"/>
    <col min="20" max="20" width="14" style="11" customWidth="1"/>
    <col min="21" max="21" width="14.85546875" style="11" customWidth="1"/>
    <col min="22" max="22" width="16" style="11" customWidth="1"/>
    <col min="23" max="23" width="13.7109375" style="11" customWidth="1"/>
    <col min="24" max="24" width="11" style="11" customWidth="1"/>
    <col min="25" max="25" width="11.28515625" style="11" customWidth="1"/>
    <col min="26" max="26" width="9.7109375" style="11" customWidth="1"/>
    <col min="27" max="27" width="11" style="11" customWidth="1"/>
    <col min="28" max="28" width="10.7109375" style="11" customWidth="1"/>
    <col min="29" max="29" width="13.140625" style="11" customWidth="1"/>
    <col min="30" max="33" width="11.42578125" style="11" customWidth="1"/>
    <col min="34" max="34" width="11.140625" style="11" customWidth="1"/>
    <col min="35" max="35" width="10.140625" style="11" customWidth="1"/>
    <col min="36" max="36" width="11.5703125" style="11" customWidth="1"/>
    <col min="37" max="38" width="12" style="11" customWidth="1"/>
    <col min="39" max="39" width="11.28515625" style="11" customWidth="1"/>
    <col min="40" max="40" width="12" style="11" customWidth="1"/>
    <col min="41" max="16384" width="9.140625" style="11"/>
  </cols>
  <sheetData>
    <row r="2" spans="1:40" ht="15" x14ac:dyDescent="0.2">
      <c r="G2" s="13"/>
      <c r="H2" s="12" t="s">
        <v>229</v>
      </c>
      <c r="P2" s="11" t="str">
        <f>H2</f>
        <v>Final Equalization Table, County of Bergen for the year 2017</v>
      </c>
      <c r="AA2" s="11" t="str">
        <f>H2</f>
        <v>Final Equalization Table, County of Bergen for the year 2017</v>
      </c>
    </row>
    <row r="5" spans="1:40" ht="27.6" customHeight="1" x14ac:dyDescent="0.2">
      <c r="E5" s="57" t="s">
        <v>6</v>
      </c>
      <c r="F5" s="57"/>
      <c r="G5" s="57"/>
      <c r="H5" s="57"/>
      <c r="I5" s="54" t="s">
        <v>70</v>
      </c>
      <c r="J5" s="54"/>
      <c r="K5" s="54"/>
      <c r="L5" s="54"/>
      <c r="M5" s="54"/>
      <c r="N5" s="57" t="s">
        <v>47</v>
      </c>
      <c r="O5" s="57"/>
      <c r="P5" s="57"/>
      <c r="Q5" s="57"/>
      <c r="R5" s="57"/>
      <c r="S5" s="54" t="s">
        <v>48</v>
      </c>
      <c r="T5" s="54"/>
      <c r="U5" s="54"/>
      <c r="V5" s="54" t="s">
        <v>30</v>
      </c>
      <c r="W5" s="54" t="s">
        <v>49</v>
      </c>
    </row>
    <row r="6" spans="1:40" ht="28.15" customHeight="1" x14ac:dyDescent="0.2">
      <c r="E6" s="57"/>
      <c r="F6" s="57"/>
      <c r="G6" s="57"/>
      <c r="H6" s="57"/>
      <c r="I6" s="54"/>
      <c r="J6" s="54"/>
      <c r="K6" s="54"/>
      <c r="L6" s="54"/>
      <c r="M6" s="54"/>
      <c r="N6" s="57"/>
      <c r="O6" s="57"/>
      <c r="P6" s="57"/>
      <c r="Q6" s="57"/>
      <c r="R6" s="57"/>
      <c r="S6" s="54"/>
      <c r="T6" s="54"/>
      <c r="U6" s="54"/>
      <c r="V6" s="54"/>
      <c r="W6" s="54"/>
    </row>
    <row r="7" spans="1:40" ht="12.75" customHeight="1" x14ac:dyDescent="0.2">
      <c r="E7" s="57"/>
      <c r="F7" s="57"/>
      <c r="G7" s="57"/>
      <c r="H7" s="57"/>
      <c r="I7" s="54"/>
      <c r="J7" s="54"/>
      <c r="K7" s="54"/>
      <c r="L7" s="54"/>
      <c r="M7" s="54"/>
      <c r="N7" s="57"/>
      <c r="O7" s="57"/>
      <c r="P7" s="57"/>
      <c r="Q7" s="57"/>
      <c r="R7" s="57"/>
      <c r="S7" s="54"/>
      <c r="T7" s="54"/>
      <c r="U7" s="54"/>
      <c r="V7" s="54"/>
      <c r="W7" s="54"/>
      <c r="X7" s="60" t="s">
        <v>46</v>
      </c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2"/>
    </row>
    <row r="8" spans="1:40" x14ac:dyDescent="0.2">
      <c r="E8" s="14" t="s">
        <v>12</v>
      </c>
      <c r="F8" s="14" t="s">
        <v>13</v>
      </c>
      <c r="G8" s="14" t="s">
        <v>14</v>
      </c>
      <c r="H8" s="14" t="s">
        <v>15</v>
      </c>
      <c r="I8" s="14" t="s">
        <v>16</v>
      </c>
      <c r="J8" s="14" t="s">
        <v>17</v>
      </c>
      <c r="K8" s="14" t="s">
        <v>18</v>
      </c>
      <c r="L8" s="14" t="s">
        <v>19</v>
      </c>
      <c r="M8" s="14" t="s">
        <v>20</v>
      </c>
      <c r="N8" s="14" t="s">
        <v>21</v>
      </c>
      <c r="O8" s="14" t="s">
        <v>22</v>
      </c>
      <c r="P8" s="14" t="s">
        <v>23</v>
      </c>
      <c r="Q8" s="14" t="s">
        <v>24</v>
      </c>
      <c r="R8" s="14" t="s">
        <v>25</v>
      </c>
      <c r="S8" s="15" t="s">
        <v>26</v>
      </c>
      <c r="T8" s="15" t="s">
        <v>27</v>
      </c>
      <c r="U8" s="15" t="s">
        <v>28</v>
      </c>
      <c r="V8" s="15">
        <v>5</v>
      </c>
      <c r="W8" s="15">
        <v>6</v>
      </c>
      <c r="X8" s="16" t="s">
        <v>32</v>
      </c>
      <c r="Y8" s="16" t="s">
        <v>33</v>
      </c>
      <c r="Z8" s="16" t="s">
        <v>34</v>
      </c>
      <c r="AA8" s="16" t="s">
        <v>35</v>
      </c>
      <c r="AB8" s="16" t="s">
        <v>5</v>
      </c>
      <c r="AC8" s="16" t="s">
        <v>36</v>
      </c>
      <c r="AD8" s="16" t="s">
        <v>37</v>
      </c>
      <c r="AE8" s="16" t="s">
        <v>38</v>
      </c>
      <c r="AF8" s="16" t="s">
        <v>39</v>
      </c>
      <c r="AG8" s="16" t="s">
        <v>40</v>
      </c>
      <c r="AH8" s="16" t="s">
        <v>41</v>
      </c>
      <c r="AI8" s="16" t="s">
        <v>42</v>
      </c>
      <c r="AJ8" s="17" t="s">
        <v>43</v>
      </c>
      <c r="AK8" s="18" t="s">
        <v>205</v>
      </c>
      <c r="AL8" s="18" t="s">
        <v>212</v>
      </c>
      <c r="AM8" s="18" t="s">
        <v>213</v>
      </c>
      <c r="AN8" s="18" t="s">
        <v>214</v>
      </c>
    </row>
    <row r="9" spans="1:40" s="8" customFormat="1" ht="13.15" customHeight="1" x14ac:dyDescent="0.2">
      <c r="B9" s="19"/>
      <c r="C9" s="54" t="s">
        <v>44</v>
      </c>
      <c r="D9" s="55" t="s">
        <v>45</v>
      </c>
      <c r="E9" s="54" t="s">
        <v>31</v>
      </c>
      <c r="F9" s="54" t="s">
        <v>8</v>
      </c>
      <c r="G9" s="54" t="s">
        <v>50</v>
      </c>
      <c r="H9" s="54" t="s">
        <v>51</v>
      </c>
      <c r="I9" s="54" t="s">
        <v>7</v>
      </c>
      <c r="J9" s="58" t="s">
        <v>11</v>
      </c>
      <c r="K9" s="54" t="s">
        <v>56</v>
      </c>
      <c r="L9" s="54" t="s">
        <v>52</v>
      </c>
      <c r="M9" s="54" t="s">
        <v>210</v>
      </c>
      <c r="N9" s="54" t="s">
        <v>53</v>
      </c>
      <c r="O9" s="54" t="s">
        <v>9</v>
      </c>
      <c r="P9" s="54" t="s">
        <v>57</v>
      </c>
      <c r="Q9" s="54" t="s">
        <v>58</v>
      </c>
      <c r="R9" s="54" t="s">
        <v>54</v>
      </c>
      <c r="S9" s="54" t="s">
        <v>7</v>
      </c>
      <c r="T9" s="54" t="s">
        <v>10</v>
      </c>
      <c r="U9" s="54" t="s">
        <v>59</v>
      </c>
      <c r="V9" s="54" t="s">
        <v>208</v>
      </c>
      <c r="W9" s="54" t="s">
        <v>55</v>
      </c>
      <c r="X9" s="54" t="s">
        <v>60</v>
      </c>
      <c r="Y9" s="54" t="s">
        <v>215</v>
      </c>
      <c r="Z9" s="54" t="s">
        <v>69</v>
      </c>
      <c r="AA9" s="54" t="s">
        <v>68</v>
      </c>
      <c r="AB9" s="58" t="s">
        <v>216</v>
      </c>
      <c r="AC9" s="54" t="s">
        <v>211</v>
      </c>
      <c r="AD9" s="58" t="s">
        <v>217</v>
      </c>
      <c r="AE9" s="58" t="s">
        <v>218</v>
      </c>
      <c r="AF9" s="58" t="s">
        <v>219</v>
      </c>
      <c r="AG9" s="54" t="s">
        <v>62</v>
      </c>
      <c r="AH9" s="54" t="s">
        <v>61</v>
      </c>
      <c r="AI9" s="54" t="s">
        <v>64</v>
      </c>
      <c r="AJ9" s="54" t="s">
        <v>63</v>
      </c>
      <c r="AK9" s="64" t="s">
        <v>65</v>
      </c>
      <c r="AL9" s="64" t="s">
        <v>66</v>
      </c>
      <c r="AM9" s="64" t="s">
        <v>67</v>
      </c>
      <c r="AN9" s="64" t="s">
        <v>220</v>
      </c>
    </row>
    <row r="10" spans="1:40" s="8" customFormat="1" x14ac:dyDescent="0.2">
      <c r="B10" s="19"/>
      <c r="C10" s="54"/>
      <c r="D10" s="55"/>
      <c r="E10" s="54"/>
      <c r="F10" s="54"/>
      <c r="G10" s="54"/>
      <c r="H10" s="54"/>
      <c r="I10" s="54"/>
      <c r="J10" s="59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9"/>
      <c r="AC10" s="54"/>
      <c r="AD10" s="59"/>
      <c r="AE10" s="59"/>
      <c r="AF10" s="59"/>
      <c r="AG10" s="54"/>
      <c r="AH10" s="54"/>
      <c r="AI10" s="54"/>
      <c r="AJ10" s="54"/>
      <c r="AK10" s="54"/>
      <c r="AL10" s="54"/>
      <c r="AM10" s="54"/>
      <c r="AN10" s="54"/>
    </row>
    <row r="11" spans="1:40" s="8" customFormat="1" ht="55.9" customHeight="1" x14ac:dyDescent="0.2">
      <c r="B11" s="19"/>
      <c r="C11" s="54"/>
      <c r="D11" s="55"/>
      <c r="E11" s="54"/>
      <c r="F11" s="54"/>
      <c r="G11" s="54"/>
      <c r="H11" s="54"/>
      <c r="I11" s="54"/>
      <c r="J11" s="59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9"/>
      <c r="AC11" s="54"/>
      <c r="AD11" s="59"/>
      <c r="AE11" s="59"/>
      <c r="AF11" s="59"/>
      <c r="AG11" s="54"/>
      <c r="AH11" s="54"/>
      <c r="AI11" s="54"/>
      <c r="AJ11" s="54"/>
      <c r="AK11" s="54"/>
      <c r="AL11" s="54"/>
      <c r="AM11" s="54"/>
      <c r="AN11" s="54"/>
    </row>
    <row r="12" spans="1:40" s="8" customFormat="1" x14ac:dyDescent="0.2">
      <c r="B12" s="19"/>
      <c r="C12" s="54"/>
      <c r="D12" s="55"/>
      <c r="E12" s="54"/>
      <c r="F12" s="54"/>
      <c r="G12" s="54"/>
      <c r="H12" s="54"/>
      <c r="I12" s="54"/>
      <c r="J12" s="59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9"/>
      <c r="AC12" s="54"/>
      <c r="AD12" s="59"/>
      <c r="AE12" s="59"/>
      <c r="AF12" s="59"/>
      <c r="AG12" s="54"/>
      <c r="AH12" s="54"/>
      <c r="AI12" s="54"/>
      <c r="AJ12" s="54"/>
      <c r="AK12" s="54"/>
      <c r="AL12" s="54"/>
      <c r="AM12" s="54"/>
      <c r="AN12" s="54"/>
    </row>
    <row r="13" spans="1:40" s="8" customFormat="1" x14ac:dyDescent="0.2">
      <c r="B13" s="19"/>
      <c r="C13" s="54"/>
      <c r="D13" s="55"/>
      <c r="E13" s="54"/>
      <c r="F13" s="54"/>
      <c r="G13" s="54"/>
      <c r="H13" s="54"/>
      <c r="I13" s="54"/>
      <c r="J13" s="59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9"/>
      <c r="AC13" s="54"/>
      <c r="AD13" s="59"/>
      <c r="AE13" s="59"/>
      <c r="AF13" s="59"/>
      <c r="AG13" s="54"/>
      <c r="AH13" s="54"/>
      <c r="AI13" s="54"/>
      <c r="AJ13" s="54"/>
      <c r="AK13" s="54"/>
      <c r="AL13" s="54"/>
      <c r="AM13" s="54"/>
      <c r="AN13" s="54"/>
    </row>
    <row r="14" spans="1:40" s="8" customFormat="1" x14ac:dyDescent="0.2">
      <c r="B14" s="19"/>
      <c r="C14" s="54"/>
      <c r="D14" s="56"/>
      <c r="E14" s="54"/>
      <c r="F14" s="54"/>
      <c r="G14" s="54"/>
      <c r="H14" s="54"/>
      <c r="I14" s="54"/>
      <c r="J14" s="20" t="s">
        <v>209</v>
      </c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64"/>
      <c r="AC14" s="54"/>
      <c r="AD14" s="64"/>
      <c r="AE14" s="64"/>
      <c r="AF14" s="64"/>
      <c r="AG14" s="54"/>
      <c r="AH14" s="54"/>
      <c r="AI14" s="54"/>
      <c r="AJ14" s="54"/>
      <c r="AK14" s="54"/>
      <c r="AL14" s="54"/>
      <c r="AM14" s="54"/>
      <c r="AN14" s="54"/>
    </row>
    <row r="15" spans="1:40" s="8" customFormat="1" x14ac:dyDescent="0.2">
      <c r="A15" s="1" t="s">
        <v>1</v>
      </c>
      <c r="B15" s="2" t="s">
        <v>0</v>
      </c>
      <c r="C15" s="10"/>
      <c r="D15" s="3" t="s">
        <v>136</v>
      </c>
      <c r="E15" s="21">
        <v>1678890500</v>
      </c>
      <c r="F15" s="4">
        <v>95.83</v>
      </c>
      <c r="G15" s="5">
        <v>1751946676</v>
      </c>
      <c r="H15" s="6">
        <v>73056176</v>
      </c>
      <c r="I15" s="22">
        <v>100000</v>
      </c>
      <c r="J15" s="23">
        <v>95.83</v>
      </c>
      <c r="K15" s="6">
        <v>104351</v>
      </c>
      <c r="L15" s="5">
        <v>100000</v>
      </c>
      <c r="M15" s="6">
        <v>0</v>
      </c>
      <c r="N15" s="24">
        <v>46442</v>
      </c>
      <c r="O15" s="25">
        <v>2.2909999999999999</v>
      </c>
      <c r="P15" s="6">
        <v>2027150</v>
      </c>
      <c r="Q15" s="4">
        <v>98.2</v>
      </c>
      <c r="R15" s="6">
        <v>2064308</v>
      </c>
      <c r="S15" s="22"/>
      <c r="T15" s="4">
        <v>95.83</v>
      </c>
      <c r="U15" s="5"/>
      <c r="V15" s="22">
        <v>960510</v>
      </c>
      <c r="W15" s="6">
        <v>76080994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22">
        <v>0</v>
      </c>
    </row>
    <row r="16" spans="1:40" s="8" customFormat="1" x14ac:dyDescent="0.2">
      <c r="A16" s="1" t="s">
        <v>1</v>
      </c>
      <c r="B16" s="2" t="s">
        <v>1</v>
      </c>
      <c r="C16" s="10"/>
      <c r="D16" s="3" t="s">
        <v>137</v>
      </c>
      <c r="E16" s="21">
        <v>1980125600</v>
      </c>
      <c r="F16" s="4">
        <v>80.61</v>
      </c>
      <c r="G16" s="5">
        <v>2456426746</v>
      </c>
      <c r="H16" s="6">
        <v>476301146</v>
      </c>
      <c r="I16" s="22">
        <v>0</v>
      </c>
      <c r="J16" s="23">
        <v>80.61</v>
      </c>
      <c r="K16" s="6">
        <v>0</v>
      </c>
      <c r="L16" s="5">
        <v>0</v>
      </c>
      <c r="M16" s="6">
        <v>0</v>
      </c>
      <c r="N16" s="24">
        <v>14812</v>
      </c>
      <c r="O16" s="25">
        <v>0.76800000000000002</v>
      </c>
      <c r="P16" s="6">
        <v>1928646</v>
      </c>
      <c r="Q16" s="4">
        <v>84.95</v>
      </c>
      <c r="R16" s="6">
        <v>2270331</v>
      </c>
      <c r="S16" s="22"/>
      <c r="T16" s="4">
        <v>80.61</v>
      </c>
      <c r="U16" s="5"/>
      <c r="V16" s="22"/>
      <c r="W16" s="6">
        <v>478571477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5">
        <v>0</v>
      </c>
    </row>
    <row r="17" spans="1:40" s="8" customFormat="1" x14ac:dyDescent="0.2">
      <c r="A17" s="1" t="s">
        <v>1</v>
      </c>
      <c r="B17" s="2" t="s">
        <v>2</v>
      </c>
      <c r="C17" s="10"/>
      <c r="D17" s="3" t="s">
        <v>138</v>
      </c>
      <c r="E17" s="21">
        <v>2650216100</v>
      </c>
      <c r="F17" s="4">
        <v>96.04</v>
      </c>
      <c r="G17" s="5">
        <v>2759491983</v>
      </c>
      <c r="H17" s="6">
        <v>109275883</v>
      </c>
      <c r="I17" s="22">
        <v>96840</v>
      </c>
      <c r="J17" s="23">
        <v>96.04</v>
      </c>
      <c r="K17" s="6">
        <v>100833</v>
      </c>
      <c r="L17" s="5">
        <v>96840</v>
      </c>
      <c r="M17" s="6">
        <v>0</v>
      </c>
      <c r="N17" s="24">
        <v>227290</v>
      </c>
      <c r="O17" s="25">
        <v>3.1709999999999998</v>
      </c>
      <c r="P17" s="6">
        <v>7167770</v>
      </c>
      <c r="Q17" s="4">
        <v>97.49</v>
      </c>
      <c r="R17" s="6">
        <v>7352313</v>
      </c>
      <c r="S17" s="22"/>
      <c r="T17" s="4">
        <v>96.04</v>
      </c>
      <c r="U17" s="5"/>
      <c r="V17" s="22"/>
      <c r="W17" s="6">
        <v>116628196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5">
        <v>0</v>
      </c>
    </row>
    <row r="18" spans="1:40" s="8" customFormat="1" x14ac:dyDescent="0.2">
      <c r="A18" s="1" t="s">
        <v>1</v>
      </c>
      <c r="B18" s="2" t="s">
        <v>3</v>
      </c>
      <c r="C18" s="10" t="s">
        <v>5</v>
      </c>
      <c r="D18" s="3" t="s">
        <v>139</v>
      </c>
      <c r="E18" s="21">
        <v>642458400</v>
      </c>
      <c r="F18" s="4">
        <v>89.02</v>
      </c>
      <c r="G18" s="5">
        <v>721701191</v>
      </c>
      <c r="H18" s="6">
        <v>79242791</v>
      </c>
      <c r="I18" s="22">
        <v>0</v>
      </c>
      <c r="J18" s="23">
        <v>89.02</v>
      </c>
      <c r="K18" s="6">
        <v>0</v>
      </c>
      <c r="L18" s="5">
        <v>0</v>
      </c>
      <c r="M18" s="6">
        <v>0</v>
      </c>
      <c r="N18" s="24">
        <v>261020</v>
      </c>
      <c r="O18" s="25">
        <v>3.7730000000000001</v>
      </c>
      <c r="P18" s="6">
        <v>6918102</v>
      </c>
      <c r="Q18" s="4">
        <v>90.53</v>
      </c>
      <c r="R18" s="6">
        <v>7641778</v>
      </c>
      <c r="S18" s="22"/>
      <c r="T18" s="4">
        <v>89.02</v>
      </c>
      <c r="U18" s="5"/>
      <c r="V18" s="22"/>
      <c r="W18" s="6">
        <v>86884569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>
        <v>374400</v>
      </c>
      <c r="AI18" s="7"/>
      <c r="AJ18" s="7"/>
      <c r="AK18" s="7"/>
      <c r="AL18" s="7"/>
      <c r="AM18" s="7"/>
      <c r="AN18" s="5">
        <v>374400</v>
      </c>
    </row>
    <row r="19" spans="1:40" s="8" customFormat="1" x14ac:dyDescent="0.2">
      <c r="A19" s="1" t="s">
        <v>1</v>
      </c>
      <c r="B19" s="2" t="s">
        <v>4</v>
      </c>
      <c r="C19" s="10" t="s">
        <v>221</v>
      </c>
      <c r="D19" s="3" t="s">
        <v>140</v>
      </c>
      <c r="E19" s="21">
        <v>2247230300</v>
      </c>
      <c r="F19" s="4">
        <v>99.09</v>
      </c>
      <c r="G19" s="5">
        <v>2267867898</v>
      </c>
      <c r="H19" s="6">
        <v>20637598</v>
      </c>
      <c r="I19" s="22">
        <v>3837014</v>
      </c>
      <c r="J19" s="23">
        <v>99.09</v>
      </c>
      <c r="K19" s="6">
        <v>3872251</v>
      </c>
      <c r="L19" s="5">
        <v>3837014</v>
      </c>
      <c r="M19" s="6">
        <v>0</v>
      </c>
      <c r="N19" s="24">
        <v>349044</v>
      </c>
      <c r="O19" s="25">
        <v>2.1259999999999999</v>
      </c>
      <c r="P19" s="6">
        <v>16417874</v>
      </c>
      <c r="Q19" s="4">
        <v>91.3</v>
      </c>
      <c r="R19" s="6">
        <v>17982337</v>
      </c>
      <c r="S19" s="22"/>
      <c r="T19" s="4">
        <v>99.09</v>
      </c>
      <c r="U19" s="5"/>
      <c r="V19" s="22">
        <v>688825</v>
      </c>
      <c r="W19" s="6">
        <v>39308760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5">
        <v>0</v>
      </c>
    </row>
    <row r="20" spans="1:40" s="8" customFormat="1" x14ac:dyDescent="0.2">
      <c r="A20" s="1" t="s">
        <v>1</v>
      </c>
      <c r="B20" s="2" t="s">
        <v>131</v>
      </c>
      <c r="C20" s="10"/>
      <c r="D20" s="3" t="s">
        <v>141</v>
      </c>
      <c r="E20" s="21">
        <v>2783280000</v>
      </c>
      <c r="F20" s="4">
        <v>90.25</v>
      </c>
      <c r="G20" s="5">
        <v>3083966759</v>
      </c>
      <c r="H20" s="6">
        <v>300686759</v>
      </c>
      <c r="I20" s="22">
        <v>5817465</v>
      </c>
      <c r="J20" s="23">
        <v>90.25</v>
      </c>
      <c r="K20" s="6">
        <v>6445945</v>
      </c>
      <c r="L20" s="5">
        <v>5817465</v>
      </c>
      <c r="M20" s="6">
        <v>0</v>
      </c>
      <c r="N20" s="24">
        <v>150927</v>
      </c>
      <c r="O20" s="25">
        <v>2.3450000000000002</v>
      </c>
      <c r="P20" s="6">
        <v>6436119</v>
      </c>
      <c r="Q20" s="4">
        <v>92.64</v>
      </c>
      <c r="R20" s="6">
        <v>6947451</v>
      </c>
      <c r="S20" s="22"/>
      <c r="T20" s="4">
        <v>90.25</v>
      </c>
      <c r="U20" s="5"/>
      <c r="V20" s="22"/>
      <c r="W20" s="6">
        <v>307634210</v>
      </c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5">
        <v>0</v>
      </c>
    </row>
    <row r="21" spans="1:40" s="8" customFormat="1" x14ac:dyDescent="0.2">
      <c r="A21" s="1" t="s">
        <v>1</v>
      </c>
      <c r="B21" s="2" t="s">
        <v>130</v>
      </c>
      <c r="C21" s="10" t="s">
        <v>42</v>
      </c>
      <c r="D21" s="3" t="s">
        <v>142</v>
      </c>
      <c r="E21" s="21">
        <v>2086603900</v>
      </c>
      <c r="F21" s="4">
        <v>97.77</v>
      </c>
      <c r="G21" s="5">
        <v>2134196482</v>
      </c>
      <c r="H21" s="6">
        <v>47592582</v>
      </c>
      <c r="I21" s="22">
        <v>100000</v>
      </c>
      <c r="J21" s="23">
        <v>97.77</v>
      </c>
      <c r="K21" s="6">
        <v>102281</v>
      </c>
      <c r="L21" s="5">
        <v>100000</v>
      </c>
      <c r="M21" s="6">
        <v>0</v>
      </c>
      <c r="N21" s="24">
        <v>94024</v>
      </c>
      <c r="O21" s="25">
        <v>2.2389999999999999</v>
      </c>
      <c r="P21" s="6">
        <v>4199375</v>
      </c>
      <c r="Q21" s="4">
        <v>97.76</v>
      </c>
      <c r="R21" s="6">
        <v>4295596</v>
      </c>
      <c r="S21" s="22"/>
      <c r="T21" s="4">
        <v>97.77</v>
      </c>
      <c r="U21" s="5"/>
      <c r="V21" s="22">
        <v>2395518</v>
      </c>
      <c r="W21" s="6">
        <v>54283696</v>
      </c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5">
        <v>0</v>
      </c>
    </row>
    <row r="22" spans="1:40" s="8" customFormat="1" x14ac:dyDescent="0.2">
      <c r="A22" s="1" t="s">
        <v>1</v>
      </c>
      <c r="B22" s="2" t="s">
        <v>129</v>
      </c>
      <c r="C22" s="10"/>
      <c r="D22" s="3" t="s">
        <v>143</v>
      </c>
      <c r="E22" s="21">
        <v>1792318500</v>
      </c>
      <c r="F22" s="4">
        <v>80.78</v>
      </c>
      <c r="G22" s="5">
        <v>2218765165</v>
      </c>
      <c r="H22" s="6">
        <v>426446665</v>
      </c>
      <c r="I22" s="22">
        <v>0</v>
      </c>
      <c r="J22" s="23">
        <v>80.78</v>
      </c>
      <c r="K22" s="6">
        <v>0</v>
      </c>
      <c r="L22" s="5">
        <v>0</v>
      </c>
      <c r="M22" s="6">
        <v>0</v>
      </c>
      <c r="N22" s="24">
        <v>67867</v>
      </c>
      <c r="O22" s="25">
        <v>2.641</v>
      </c>
      <c r="P22" s="6">
        <v>2569746</v>
      </c>
      <c r="Q22" s="4">
        <v>83.02</v>
      </c>
      <c r="R22" s="6">
        <v>3095334</v>
      </c>
      <c r="S22" s="22"/>
      <c r="T22" s="4">
        <v>80.78</v>
      </c>
      <c r="U22" s="5"/>
      <c r="V22" s="22"/>
      <c r="W22" s="6">
        <v>429541999</v>
      </c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5">
        <v>0</v>
      </c>
    </row>
    <row r="23" spans="1:40" s="8" customFormat="1" x14ac:dyDescent="0.2">
      <c r="A23" s="1" t="s">
        <v>1</v>
      </c>
      <c r="B23" s="2" t="s">
        <v>128</v>
      </c>
      <c r="C23" s="10"/>
      <c r="D23" s="3" t="s">
        <v>144</v>
      </c>
      <c r="E23" s="21">
        <v>1320775900</v>
      </c>
      <c r="F23" s="4">
        <v>83.13</v>
      </c>
      <c r="G23" s="5">
        <v>1588807771</v>
      </c>
      <c r="H23" s="6">
        <v>268031871</v>
      </c>
      <c r="I23" s="22">
        <v>83130</v>
      </c>
      <c r="J23" s="23">
        <v>83.13</v>
      </c>
      <c r="K23" s="6">
        <v>100000</v>
      </c>
      <c r="L23" s="5">
        <v>83130</v>
      </c>
      <c r="M23" s="6">
        <v>0</v>
      </c>
      <c r="N23" s="24">
        <v>14453</v>
      </c>
      <c r="O23" s="25">
        <v>2.4449999999999998</v>
      </c>
      <c r="P23" s="6">
        <v>591125</v>
      </c>
      <c r="Q23" s="4">
        <v>85.21</v>
      </c>
      <c r="R23" s="6">
        <v>693727</v>
      </c>
      <c r="S23" s="22"/>
      <c r="T23" s="4">
        <v>83.13</v>
      </c>
      <c r="U23" s="5"/>
      <c r="V23" s="22"/>
      <c r="W23" s="6">
        <v>268725598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5">
        <v>0</v>
      </c>
    </row>
    <row r="24" spans="1:40" s="8" customFormat="1" x14ac:dyDescent="0.2">
      <c r="A24" s="1" t="s">
        <v>1</v>
      </c>
      <c r="B24" s="2" t="s">
        <v>127</v>
      </c>
      <c r="C24" s="10"/>
      <c r="D24" s="3" t="s">
        <v>145</v>
      </c>
      <c r="E24" s="21">
        <v>1688580640</v>
      </c>
      <c r="F24" s="4">
        <v>85.73</v>
      </c>
      <c r="G24" s="5">
        <v>1969649644</v>
      </c>
      <c r="H24" s="6">
        <v>281069004</v>
      </c>
      <c r="I24" s="22"/>
      <c r="J24" s="23">
        <v>85.73</v>
      </c>
      <c r="K24" s="6">
        <v>0</v>
      </c>
      <c r="L24" s="5">
        <v>0</v>
      </c>
      <c r="M24" s="6">
        <v>0</v>
      </c>
      <c r="N24" s="24">
        <v>68051</v>
      </c>
      <c r="O24" s="25">
        <v>3.4430000000000001</v>
      </c>
      <c r="P24" s="6">
        <v>1976503</v>
      </c>
      <c r="Q24" s="4">
        <v>89.47</v>
      </c>
      <c r="R24" s="6">
        <v>2209124</v>
      </c>
      <c r="S24" s="22"/>
      <c r="T24" s="4">
        <v>85.73</v>
      </c>
      <c r="U24" s="5"/>
      <c r="V24" s="22"/>
      <c r="W24" s="6">
        <v>283278128</v>
      </c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5">
        <v>0</v>
      </c>
    </row>
    <row r="25" spans="1:40" s="8" customFormat="1" x14ac:dyDescent="0.2">
      <c r="A25" s="1" t="s">
        <v>1</v>
      </c>
      <c r="B25" s="2" t="s">
        <v>126</v>
      </c>
      <c r="C25" s="10"/>
      <c r="D25" s="3" t="s">
        <v>146</v>
      </c>
      <c r="E25" s="21">
        <v>2072358400</v>
      </c>
      <c r="F25" s="4">
        <v>98.59</v>
      </c>
      <c r="G25" s="5">
        <v>2101996551</v>
      </c>
      <c r="H25" s="6">
        <v>29638151</v>
      </c>
      <c r="I25" s="22">
        <v>99</v>
      </c>
      <c r="J25" s="23">
        <v>98.59</v>
      </c>
      <c r="K25" s="6">
        <v>100</v>
      </c>
      <c r="L25" s="5">
        <v>99</v>
      </c>
      <c r="M25" s="6">
        <v>0</v>
      </c>
      <c r="N25" s="24">
        <v>422264</v>
      </c>
      <c r="O25" s="25">
        <v>2.8290000000000002</v>
      </c>
      <c r="P25" s="6">
        <v>14926264</v>
      </c>
      <c r="Q25" s="4">
        <v>96.68</v>
      </c>
      <c r="R25" s="6">
        <v>15438833</v>
      </c>
      <c r="S25" s="22"/>
      <c r="T25" s="4">
        <v>98.59</v>
      </c>
      <c r="U25" s="5"/>
      <c r="V25" s="22"/>
      <c r="W25" s="6">
        <v>45076984</v>
      </c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5">
        <v>0</v>
      </c>
    </row>
    <row r="26" spans="1:40" s="8" customFormat="1" x14ac:dyDescent="0.2">
      <c r="A26" s="1" t="s">
        <v>1</v>
      </c>
      <c r="B26" s="2" t="s">
        <v>125</v>
      </c>
      <c r="C26" s="10" t="s">
        <v>42</v>
      </c>
      <c r="D26" s="3" t="s">
        <v>147</v>
      </c>
      <c r="E26" s="21">
        <v>1867869600</v>
      </c>
      <c r="F26" s="4">
        <v>89.72</v>
      </c>
      <c r="G26" s="5">
        <v>2081887650</v>
      </c>
      <c r="H26" s="6">
        <v>214018050</v>
      </c>
      <c r="I26" s="22">
        <v>4069535</v>
      </c>
      <c r="J26" s="23">
        <v>89.72</v>
      </c>
      <c r="K26" s="6">
        <v>4535817</v>
      </c>
      <c r="L26" s="5">
        <v>4069535</v>
      </c>
      <c r="M26" s="6">
        <v>0</v>
      </c>
      <c r="N26" s="24">
        <v>406957</v>
      </c>
      <c r="O26" s="25">
        <v>1.9450000000000001</v>
      </c>
      <c r="P26" s="6">
        <v>20923239</v>
      </c>
      <c r="Q26" s="4">
        <v>93.57</v>
      </c>
      <c r="R26" s="6">
        <v>22361055</v>
      </c>
      <c r="S26" s="22"/>
      <c r="T26" s="4">
        <v>89.72</v>
      </c>
      <c r="U26" s="5"/>
      <c r="V26" s="22">
        <v>394037816</v>
      </c>
      <c r="W26" s="6">
        <v>630416921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5">
        <v>0</v>
      </c>
    </row>
    <row r="27" spans="1:40" s="8" customFormat="1" x14ac:dyDescent="0.2">
      <c r="A27" s="1" t="s">
        <v>1</v>
      </c>
      <c r="B27" s="2" t="s">
        <v>124</v>
      </c>
      <c r="C27" s="10" t="s">
        <v>42</v>
      </c>
      <c r="D27" s="3" t="s">
        <v>148</v>
      </c>
      <c r="E27" s="21">
        <v>2896462200</v>
      </c>
      <c r="F27" s="4">
        <v>81.96</v>
      </c>
      <c r="G27" s="5">
        <v>3533994876</v>
      </c>
      <c r="H27" s="6">
        <v>637532676</v>
      </c>
      <c r="I27" s="22">
        <v>1565489</v>
      </c>
      <c r="J27" s="23">
        <v>81.96</v>
      </c>
      <c r="K27" s="6">
        <v>1910065</v>
      </c>
      <c r="L27" s="5">
        <v>1565489</v>
      </c>
      <c r="M27" s="6">
        <v>0</v>
      </c>
      <c r="N27" s="24">
        <v>767547</v>
      </c>
      <c r="O27" s="25">
        <v>1.7789999999999999</v>
      </c>
      <c r="P27" s="6">
        <v>43144857</v>
      </c>
      <c r="Q27" s="4">
        <v>85.86</v>
      </c>
      <c r="R27" s="6">
        <v>50250241</v>
      </c>
      <c r="S27" s="22"/>
      <c r="T27" s="4">
        <v>81.96</v>
      </c>
      <c r="U27" s="5"/>
      <c r="V27" s="22">
        <v>35488782</v>
      </c>
      <c r="W27" s="6">
        <v>723271699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5">
        <v>0</v>
      </c>
    </row>
    <row r="28" spans="1:40" s="8" customFormat="1" x14ac:dyDescent="0.2">
      <c r="A28" s="1" t="s">
        <v>1</v>
      </c>
      <c r="B28" s="2" t="s">
        <v>123</v>
      </c>
      <c r="C28" s="10" t="s">
        <v>42</v>
      </c>
      <c r="D28" s="3" t="s">
        <v>149</v>
      </c>
      <c r="E28" s="21">
        <v>1200986000</v>
      </c>
      <c r="F28" s="4">
        <v>95.05</v>
      </c>
      <c r="G28" s="5">
        <v>1263530773</v>
      </c>
      <c r="H28" s="6">
        <v>62544773</v>
      </c>
      <c r="I28" s="22">
        <v>799629</v>
      </c>
      <c r="J28" s="23">
        <v>95.05</v>
      </c>
      <c r="K28" s="6">
        <v>841272</v>
      </c>
      <c r="L28" s="5">
        <v>799629</v>
      </c>
      <c r="M28" s="6">
        <v>0</v>
      </c>
      <c r="N28" s="24">
        <v>71941</v>
      </c>
      <c r="O28" s="25">
        <v>2.6040000000000001</v>
      </c>
      <c r="P28" s="6">
        <v>2762711</v>
      </c>
      <c r="Q28" s="4">
        <v>95.67</v>
      </c>
      <c r="R28" s="6">
        <v>2887751</v>
      </c>
      <c r="S28" s="22"/>
      <c r="T28" s="4">
        <v>95.05</v>
      </c>
      <c r="U28" s="5"/>
      <c r="V28" s="22">
        <v>230428</v>
      </c>
      <c r="W28" s="6">
        <v>65662952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5">
        <v>0</v>
      </c>
    </row>
    <row r="29" spans="1:40" s="8" customFormat="1" x14ac:dyDescent="0.2">
      <c r="A29" s="1" t="s">
        <v>1</v>
      </c>
      <c r="B29" s="2" t="s">
        <v>122</v>
      </c>
      <c r="C29" s="10" t="s">
        <v>42</v>
      </c>
      <c r="D29" s="3" t="s">
        <v>150</v>
      </c>
      <c r="E29" s="21">
        <v>4416204800</v>
      </c>
      <c r="F29" s="4">
        <v>91.08</v>
      </c>
      <c r="G29" s="5">
        <v>4848709706</v>
      </c>
      <c r="H29" s="6">
        <v>432504906</v>
      </c>
      <c r="I29" s="22">
        <v>0</v>
      </c>
      <c r="J29" s="23">
        <v>91.08</v>
      </c>
      <c r="K29" s="6">
        <v>0</v>
      </c>
      <c r="L29" s="5">
        <v>0</v>
      </c>
      <c r="M29" s="6">
        <v>0</v>
      </c>
      <c r="N29" s="24">
        <v>648291</v>
      </c>
      <c r="O29" s="25">
        <v>2.5569999999999999</v>
      </c>
      <c r="P29" s="6">
        <v>25353578</v>
      </c>
      <c r="Q29" s="4">
        <v>92.28</v>
      </c>
      <c r="R29" s="6">
        <v>27474619</v>
      </c>
      <c r="S29" s="22"/>
      <c r="T29" s="4">
        <v>91.08</v>
      </c>
      <c r="U29" s="5"/>
      <c r="V29" s="22">
        <v>17524141</v>
      </c>
      <c r="W29" s="6">
        <v>477503666</v>
      </c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5">
        <v>0</v>
      </c>
    </row>
    <row r="30" spans="1:40" s="8" customFormat="1" x14ac:dyDescent="0.2">
      <c r="A30" s="1" t="s">
        <v>1</v>
      </c>
      <c r="B30" s="2" t="s">
        <v>121</v>
      </c>
      <c r="C30" s="10"/>
      <c r="D30" s="3" t="s">
        <v>151</v>
      </c>
      <c r="E30" s="21">
        <v>3364613400</v>
      </c>
      <c r="F30" s="4">
        <v>103.29</v>
      </c>
      <c r="G30" s="5">
        <v>3257443509</v>
      </c>
      <c r="H30" s="6">
        <v>-107169891</v>
      </c>
      <c r="I30" s="22">
        <v>1334262</v>
      </c>
      <c r="J30" s="23">
        <v>100</v>
      </c>
      <c r="K30" s="6">
        <v>1334262</v>
      </c>
      <c r="L30" s="5">
        <v>1334262</v>
      </c>
      <c r="M30" s="6">
        <v>0</v>
      </c>
      <c r="N30" s="24">
        <v>296197</v>
      </c>
      <c r="O30" s="25">
        <v>0.97899999999999998</v>
      </c>
      <c r="P30" s="6">
        <v>30255056</v>
      </c>
      <c r="Q30" s="4">
        <v>104.56</v>
      </c>
      <c r="R30" s="6">
        <v>28935593</v>
      </c>
      <c r="S30" s="22"/>
      <c r="T30" s="4">
        <v>103.29</v>
      </c>
      <c r="U30" s="5"/>
      <c r="V30" s="22"/>
      <c r="W30" s="6">
        <v>-78234298</v>
      </c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5">
        <v>0</v>
      </c>
    </row>
    <row r="31" spans="1:40" s="8" customFormat="1" x14ac:dyDescent="0.2">
      <c r="A31" s="1" t="s">
        <v>1</v>
      </c>
      <c r="B31" s="2" t="s">
        <v>120</v>
      </c>
      <c r="C31" s="10"/>
      <c r="D31" s="3" t="s">
        <v>152</v>
      </c>
      <c r="E31" s="21">
        <v>4195030700</v>
      </c>
      <c r="F31" s="4">
        <v>88.46</v>
      </c>
      <c r="G31" s="5">
        <v>4742291092</v>
      </c>
      <c r="H31" s="6">
        <v>547260392</v>
      </c>
      <c r="I31" s="22">
        <v>885</v>
      </c>
      <c r="J31" s="23">
        <v>88.46</v>
      </c>
      <c r="K31" s="6">
        <v>1000</v>
      </c>
      <c r="L31" s="5">
        <v>885</v>
      </c>
      <c r="M31" s="6">
        <v>0</v>
      </c>
      <c r="N31" s="24">
        <v>758667</v>
      </c>
      <c r="O31" s="25">
        <v>3.137</v>
      </c>
      <c r="P31" s="6">
        <v>24184476</v>
      </c>
      <c r="Q31" s="4">
        <v>90.67</v>
      </c>
      <c r="R31" s="6">
        <v>26673074</v>
      </c>
      <c r="S31" s="22"/>
      <c r="T31" s="4">
        <v>88.46</v>
      </c>
      <c r="U31" s="5"/>
      <c r="V31" s="22"/>
      <c r="W31" s="6">
        <v>573933466</v>
      </c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5">
        <v>0</v>
      </c>
    </row>
    <row r="32" spans="1:40" s="8" customFormat="1" x14ac:dyDescent="0.2">
      <c r="A32" s="1" t="s">
        <v>1</v>
      </c>
      <c r="B32" s="2" t="s">
        <v>119</v>
      </c>
      <c r="C32" s="10" t="s">
        <v>42</v>
      </c>
      <c r="D32" s="3" t="s">
        <v>153</v>
      </c>
      <c r="E32" s="21">
        <v>1035491105</v>
      </c>
      <c r="F32" s="4">
        <v>78.78</v>
      </c>
      <c r="G32" s="5">
        <v>1314408613</v>
      </c>
      <c r="H32" s="6">
        <v>278917508</v>
      </c>
      <c r="I32" s="22">
        <v>1667801</v>
      </c>
      <c r="J32" s="23">
        <v>78.78</v>
      </c>
      <c r="K32" s="6">
        <v>2117036</v>
      </c>
      <c r="L32" s="5">
        <v>1667801</v>
      </c>
      <c r="M32" s="6">
        <v>0</v>
      </c>
      <c r="N32" s="24">
        <v>212947</v>
      </c>
      <c r="O32" s="25">
        <v>3.081</v>
      </c>
      <c r="P32" s="6">
        <v>6911620</v>
      </c>
      <c r="Q32" s="4">
        <v>88.25</v>
      </c>
      <c r="R32" s="6">
        <v>7831864</v>
      </c>
      <c r="S32" s="22"/>
      <c r="T32" s="4">
        <v>78.78</v>
      </c>
      <c r="U32" s="5"/>
      <c r="V32" s="22">
        <v>1622075</v>
      </c>
      <c r="W32" s="6">
        <v>288371447</v>
      </c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5">
        <v>0</v>
      </c>
    </row>
    <row r="33" spans="1:40" s="8" customFormat="1" x14ac:dyDescent="0.2">
      <c r="A33" s="1" t="s">
        <v>1</v>
      </c>
      <c r="B33" s="2" t="s">
        <v>118</v>
      </c>
      <c r="C33" s="10" t="s">
        <v>42</v>
      </c>
      <c r="D33" s="3" t="s">
        <v>154</v>
      </c>
      <c r="E33" s="21">
        <v>6403237720</v>
      </c>
      <c r="F33" s="4">
        <v>97.09</v>
      </c>
      <c r="G33" s="5">
        <v>6595156782</v>
      </c>
      <c r="H33" s="6">
        <v>191919062</v>
      </c>
      <c r="I33" s="22">
        <v>8365088</v>
      </c>
      <c r="J33" s="23">
        <v>97.09</v>
      </c>
      <c r="K33" s="6">
        <v>8615808</v>
      </c>
      <c r="L33" s="5">
        <v>8365088</v>
      </c>
      <c r="M33" s="6">
        <v>0</v>
      </c>
      <c r="N33" s="24">
        <v>147976</v>
      </c>
      <c r="O33" s="25">
        <v>2.254</v>
      </c>
      <c r="P33" s="6">
        <v>6565040</v>
      </c>
      <c r="Q33" s="4">
        <v>92.12</v>
      </c>
      <c r="R33" s="6">
        <v>7126617</v>
      </c>
      <c r="S33" s="22"/>
      <c r="T33" s="4">
        <v>97.09</v>
      </c>
      <c r="U33" s="5"/>
      <c r="V33" s="22">
        <v>2490198</v>
      </c>
      <c r="W33" s="6">
        <v>201535877</v>
      </c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5">
        <v>0</v>
      </c>
    </row>
    <row r="34" spans="1:40" s="8" customFormat="1" x14ac:dyDescent="0.2">
      <c r="A34" s="1" t="s">
        <v>1</v>
      </c>
      <c r="B34" s="2" t="s">
        <v>117</v>
      </c>
      <c r="C34" s="10"/>
      <c r="D34" s="3" t="s">
        <v>155</v>
      </c>
      <c r="E34" s="21">
        <v>4176138000</v>
      </c>
      <c r="F34" s="4">
        <v>93.86</v>
      </c>
      <c r="G34" s="5">
        <v>4449326657</v>
      </c>
      <c r="H34" s="6">
        <v>273188657</v>
      </c>
      <c r="I34" s="22">
        <v>0</v>
      </c>
      <c r="J34" s="23">
        <v>93.86</v>
      </c>
      <c r="K34" s="6">
        <v>0</v>
      </c>
      <c r="L34" s="5">
        <v>0</v>
      </c>
      <c r="M34" s="6">
        <v>0</v>
      </c>
      <c r="N34" s="24">
        <v>74212</v>
      </c>
      <c r="O34" s="25">
        <v>1.641</v>
      </c>
      <c r="P34" s="6">
        <v>4522364</v>
      </c>
      <c r="Q34" s="4">
        <v>92.01</v>
      </c>
      <c r="R34" s="6">
        <v>4915079</v>
      </c>
      <c r="S34" s="22"/>
      <c r="T34" s="4">
        <v>93.86</v>
      </c>
      <c r="U34" s="5"/>
      <c r="V34" s="22"/>
      <c r="W34" s="6">
        <v>278103736</v>
      </c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5">
        <v>0</v>
      </c>
    </row>
    <row r="35" spans="1:40" s="8" customFormat="1" x14ac:dyDescent="0.2">
      <c r="A35" s="1" t="s">
        <v>1</v>
      </c>
      <c r="B35" s="2" t="s">
        <v>116</v>
      </c>
      <c r="C35" s="10" t="s">
        <v>222</v>
      </c>
      <c r="D35" s="3" t="s">
        <v>156</v>
      </c>
      <c r="E35" s="21">
        <v>2097268100</v>
      </c>
      <c r="F35" s="4">
        <v>93.39</v>
      </c>
      <c r="G35" s="5">
        <v>2245709498</v>
      </c>
      <c r="H35" s="6">
        <v>148441398</v>
      </c>
      <c r="I35" s="22">
        <v>0</v>
      </c>
      <c r="J35" s="23">
        <v>93.39</v>
      </c>
      <c r="K35" s="6">
        <v>0</v>
      </c>
      <c r="L35" s="5">
        <v>0</v>
      </c>
      <c r="M35" s="6">
        <v>0</v>
      </c>
      <c r="N35" s="24">
        <v>479103</v>
      </c>
      <c r="O35" s="25">
        <v>2.7080000000000002</v>
      </c>
      <c r="P35" s="6">
        <v>17692134</v>
      </c>
      <c r="Q35" s="4">
        <v>96.94</v>
      </c>
      <c r="R35" s="6">
        <v>18250602</v>
      </c>
      <c r="S35" s="22"/>
      <c r="T35" s="4">
        <v>93.39</v>
      </c>
      <c r="U35" s="5"/>
      <c r="V35" s="22">
        <v>682955</v>
      </c>
      <c r="W35" s="6">
        <v>167374955</v>
      </c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>
        <v>403200</v>
      </c>
      <c r="AI35" s="7"/>
      <c r="AJ35" s="7"/>
      <c r="AK35" s="7"/>
      <c r="AL35" s="7"/>
      <c r="AM35" s="7">
        <v>100000</v>
      </c>
      <c r="AN35" s="5">
        <v>503200</v>
      </c>
    </row>
    <row r="36" spans="1:40" s="8" customFormat="1" x14ac:dyDescent="0.2">
      <c r="A36" s="1" t="s">
        <v>1</v>
      </c>
      <c r="B36" s="2" t="s">
        <v>115</v>
      </c>
      <c r="C36" s="10" t="s">
        <v>42</v>
      </c>
      <c r="D36" s="3" t="s">
        <v>157</v>
      </c>
      <c r="E36" s="21">
        <v>2342203000</v>
      </c>
      <c r="F36" s="4">
        <v>92.57</v>
      </c>
      <c r="G36" s="5">
        <v>2530196608</v>
      </c>
      <c r="H36" s="6">
        <v>187993608</v>
      </c>
      <c r="I36" s="22">
        <v>938</v>
      </c>
      <c r="J36" s="23">
        <v>92.57</v>
      </c>
      <c r="K36" s="6">
        <v>1013</v>
      </c>
      <c r="L36" s="5">
        <v>938</v>
      </c>
      <c r="M36" s="6">
        <v>0</v>
      </c>
      <c r="N36" s="24">
        <v>103794</v>
      </c>
      <c r="O36" s="25">
        <v>2.79</v>
      </c>
      <c r="P36" s="6">
        <v>3720215</v>
      </c>
      <c r="Q36" s="4">
        <v>92.08</v>
      </c>
      <c r="R36" s="6">
        <v>4040199</v>
      </c>
      <c r="S36" s="22"/>
      <c r="T36" s="4">
        <v>92.57</v>
      </c>
      <c r="U36" s="5"/>
      <c r="V36" s="22">
        <v>3674625</v>
      </c>
      <c r="W36" s="9">
        <v>195708432</v>
      </c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5">
        <v>0</v>
      </c>
    </row>
    <row r="37" spans="1:40" s="8" customFormat="1" x14ac:dyDescent="0.2">
      <c r="A37" s="1" t="s">
        <v>1</v>
      </c>
      <c r="B37" s="2" t="s">
        <v>114</v>
      </c>
      <c r="C37" s="10" t="s">
        <v>221</v>
      </c>
      <c r="D37" s="3" t="s">
        <v>158</v>
      </c>
      <c r="E37" s="21">
        <v>5260523800</v>
      </c>
      <c r="F37" s="4">
        <v>97.76</v>
      </c>
      <c r="G37" s="5">
        <v>5381059534</v>
      </c>
      <c r="H37" s="6">
        <v>120535734</v>
      </c>
      <c r="I37" s="22">
        <v>0</v>
      </c>
      <c r="J37" s="23">
        <v>97.76</v>
      </c>
      <c r="K37" s="6">
        <v>0</v>
      </c>
      <c r="L37" s="5">
        <v>0</v>
      </c>
      <c r="M37" s="6">
        <v>0</v>
      </c>
      <c r="N37" s="24">
        <v>1404865</v>
      </c>
      <c r="O37" s="25">
        <v>3.3780000000000001</v>
      </c>
      <c r="P37" s="6">
        <v>41588662</v>
      </c>
      <c r="Q37" s="4">
        <v>93.82</v>
      </c>
      <c r="R37" s="6">
        <v>44328141</v>
      </c>
      <c r="S37" s="22"/>
      <c r="T37" s="4">
        <v>97.76</v>
      </c>
      <c r="U37" s="5"/>
      <c r="V37" s="22">
        <v>17296400</v>
      </c>
      <c r="W37" s="6">
        <v>182160275</v>
      </c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5">
        <v>0</v>
      </c>
    </row>
    <row r="38" spans="1:40" s="8" customFormat="1" x14ac:dyDescent="0.2">
      <c r="A38" s="1" t="s">
        <v>1</v>
      </c>
      <c r="B38" s="2" t="s">
        <v>113</v>
      </c>
      <c r="C38" s="10"/>
      <c r="D38" s="3" t="s">
        <v>159</v>
      </c>
      <c r="E38" s="21">
        <v>896173600</v>
      </c>
      <c r="F38" s="4">
        <v>90.02</v>
      </c>
      <c r="G38" s="5">
        <v>995527216</v>
      </c>
      <c r="H38" s="6">
        <v>99353616</v>
      </c>
      <c r="I38" s="22">
        <v>0</v>
      </c>
      <c r="J38" s="23">
        <v>90.02</v>
      </c>
      <c r="K38" s="6">
        <v>0</v>
      </c>
      <c r="L38" s="5">
        <v>0</v>
      </c>
      <c r="M38" s="6">
        <v>0</v>
      </c>
      <c r="N38" s="24">
        <v>11710</v>
      </c>
      <c r="O38" s="25">
        <v>2.722</v>
      </c>
      <c r="P38" s="6">
        <v>430198</v>
      </c>
      <c r="Q38" s="4">
        <v>91.73</v>
      </c>
      <c r="R38" s="6">
        <v>468983</v>
      </c>
      <c r="S38" s="22"/>
      <c r="T38" s="4">
        <v>90.02</v>
      </c>
      <c r="U38" s="5"/>
      <c r="V38" s="22"/>
      <c r="W38" s="6">
        <v>99822599</v>
      </c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5">
        <v>0</v>
      </c>
    </row>
    <row r="39" spans="1:40" s="8" customFormat="1" x14ac:dyDescent="0.2">
      <c r="A39" s="1" t="s">
        <v>1</v>
      </c>
      <c r="B39" s="2" t="s">
        <v>112</v>
      </c>
      <c r="C39" s="10" t="s">
        <v>223</v>
      </c>
      <c r="D39" s="3" t="s">
        <v>160</v>
      </c>
      <c r="E39" s="21">
        <v>1679791800</v>
      </c>
      <c r="F39" s="4">
        <v>95.19</v>
      </c>
      <c r="G39" s="5">
        <v>1764672550</v>
      </c>
      <c r="H39" s="6">
        <v>84880750</v>
      </c>
      <c r="I39" s="22">
        <v>1142033</v>
      </c>
      <c r="J39" s="23">
        <v>95.19</v>
      </c>
      <c r="K39" s="6">
        <v>1199741</v>
      </c>
      <c r="L39" s="5">
        <v>1142033</v>
      </c>
      <c r="M39" s="6">
        <v>0</v>
      </c>
      <c r="N39" s="24">
        <v>103308</v>
      </c>
      <c r="O39" s="25">
        <v>3.0350000000000001</v>
      </c>
      <c r="P39" s="6">
        <v>3403888</v>
      </c>
      <c r="Q39" s="4">
        <v>87.48</v>
      </c>
      <c r="R39" s="6">
        <v>3891047</v>
      </c>
      <c r="S39" s="22"/>
      <c r="T39" s="4">
        <v>95.19</v>
      </c>
      <c r="U39" s="5"/>
      <c r="V39" s="22"/>
      <c r="W39" s="6">
        <v>88771797</v>
      </c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5">
        <v>0</v>
      </c>
    </row>
    <row r="40" spans="1:40" s="8" customFormat="1" x14ac:dyDescent="0.2">
      <c r="A40" s="1" t="s">
        <v>1</v>
      </c>
      <c r="B40" s="2" t="s">
        <v>111</v>
      </c>
      <c r="C40" s="10"/>
      <c r="D40" s="3" t="s">
        <v>161</v>
      </c>
      <c r="E40" s="21">
        <v>795023900</v>
      </c>
      <c r="F40" s="4">
        <v>86.66</v>
      </c>
      <c r="G40" s="5">
        <v>917405839</v>
      </c>
      <c r="H40" s="6">
        <v>122381939</v>
      </c>
      <c r="I40" s="22">
        <v>613996</v>
      </c>
      <c r="J40" s="23">
        <v>86.66</v>
      </c>
      <c r="K40" s="6">
        <v>708511</v>
      </c>
      <c r="L40" s="5">
        <v>613996</v>
      </c>
      <c r="M40" s="6">
        <v>0</v>
      </c>
      <c r="N40" s="24">
        <v>19974</v>
      </c>
      <c r="O40" s="25">
        <v>2.91</v>
      </c>
      <c r="P40" s="6">
        <v>686392</v>
      </c>
      <c r="Q40" s="4">
        <v>84.49</v>
      </c>
      <c r="R40" s="6">
        <v>812394</v>
      </c>
      <c r="S40" s="22"/>
      <c r="T40" s="4">
        <v>86.66</v>
      </c>
      <c r="U40" s="5"/>
      <c r="V40" s="22"/>
      <c r="W40" s="6">
        <v>123194333</v>
      </c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5">
        <v>0</v>
      </c>
    </row>
    <row r="41" spans="1:40" s="8" customFormat="1" x14ac:dyDescent="0.2">
      <c r="A41" s="1" t="s">
        <v>1</v>
      </c>
      <c r="B41" s="2" t="s">
        <v>110</v>
      </c>
      <c r="C41" s="10"/>
      <c r="D41" s="3" t="s">
        <v>162</v>
      </c>
      <c r="E41" s="21">
        <v>1674916400</v>
      </c>
      <c r="F41" s="4">
        <v>92.54</v>
      </c>
      <c r="G41" s="5">
        <v>1809937757</v>
      </c>
      <c r="H41" s="6">
        <v>135021357</v>
      </c>
      <c r="I41" s="22">
        <v>5839516</v>
      </c>
      <c r="J41" s="23">
        <v>92.54</v>
      </c>
      <c r="K41" s="6">
        <v>6310262</v>
      </c>
      <c r="L41" s="5">
        <v>5839516</v>
      </c>
      <c r="M41" s="6">
        <v>0</v>
      </c>
      <c r="N41" s="24">
        <v>83861</v>
      </c>
      <c r="O41" s="25">
        <v>2.714</v>
      </c>
      <c r="P41" s="6">
        <v>3089941</v>
      </c>
      <c r="Q41" s="4">
        <v>93.52</v>
      </c>
      <c r="R41" s="6">
        <v>3304043</v>
      </c>
      <c r="S41" s="22"/>
      <c r="T41" s="4">
        <v>92.54</v>
      </c>
      <c r="U41" s="5"/>
      <c r="V41" s="22"/>
      <c r="W41" s="6">
        <v>138325400</v>
      </c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5">
        <v>0</v>
      </c>
    </row>
    <row r="42" spans="1:40" s="8" customFormat="1" x14ac:dyDescent="0.2">
      <c r="A42" s="1" t="s">
        <v>1</v>
      </c>
      <c r="B42" s="2" t="s">
        <v>109</v>
      </c>
      <c r="C42" s="10"/>
      <c r="D42" s="3" t="s">
        <v>163</v>
      </c>
      <c r="E42" s="21">
        <v>1159846800</v>
      </c>
      <c r="F42" s="4">
        <v>87.65</v>
      </c>
      <c r="G42" s="5">
        <v>1323270736</v>
      </c>
      <c r="H42" s="6">
        <v>163423936</v>
      </c>
      <c r="I42" s="22">
        <v>100</v>
      </c>
      <c r="J42" s="23">
        <v>87.65</v>
      </c>
      <c r="K42" s="6">
        <v>114</v>
      </c>
      <c r="L42" s="5">
        <v>100</v>
      </c>
      <c r="M42" s="6">
        <v>0</v>
      </c>
      <c r="N42" s="24">
        <v>33545</v>
      </c>
      <c r="O42" s="25">
        <v>2.0590000000000002</v>
      </c>
      <c r="P42" s="6">
        <v>1629189</v>
      </c>
      <c r="Q42" s="4">
        <v>88.38</v>
      </c>
      <c r="R42" s="6">
        <v>1843391</v>
      </c>
      <c r="S42" s="22"/>
      <c r="T42" s="4">
        <v>87.65</v>
      </c>
      <c r="U42" s="5"/>
      <c r="V42" s="22"/>
      <c r="W42" s="6">
        <v>165267327</v>
      </c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5">
        <v>0</v>
      </c>
    </row>
    <row r="43" spans="1:40" s="8" customFormat="1" x14ac:dyDescent="0.2">
      <c r="A43" s="1" t="s">
        <v>1</v>
      </c>
      <c r="B43" s="2" t="s">
        <v>108</v>
      </c>
      <c r="C43" s="10"/>
      <c r="D43" s="3" t="s">
        <v>164</v>
      </c>
      <c r="E43" s="21">
        <v>1224794200</v>
      </c>
      <c r="F43" s="4">
        <v>89.04</v>
      </c>
      <c r="G43" s="5">
        <v>1375555031</v>
      </c>
      <c r="H43" s="6">
        <v>150760831</v>
      </c>
      <c r="I43" s="22">
        <v>809114</v>
      </c>
      <c r="J43" s="23">
        <v>89.04</v>
      </c>
      <c r="K43" s="6">
        <v>908708</v>
      </c>
      <c r="L43" s="5">
        <v>809114</v>
      </c>
      <c r="M43" s="6">
        <v>0</v>
      </c>
      <c r="N43" s="24">
        <v>50899</v>
      </c>
      <c r="O43" s="25">
        <v>2.7850000000000001</v>
      </c>
      <c r="P43" s="6">
        <v>1827612</v>
      </c>
      <c r="Q43" s="4">
        <v>90.45</v>
      </c>
      <c r="R43" s="6">
        <v>2020577</v>
      </c>
      <c r="S43" s="22"/>
      <c r="T43" s="4">
        <v>89.04</v>
      </c>
      <c r="U43" s="5"/>
      <c r="V43" s="22"/>
      <c r="W43" s="6">
        <v>152781408</v>
      </c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5">
        <v>0</v>
      </c>
    </row>
    <row r="44" spans="1:40" s="8" customFormat="1" x14ac:dyDescent="0.2">
      <c r="A44" s="1" t="s">
        <v>1</v>
      </c>
      <c r="B44" s="2" t="s">
        <v>107</v>
      </c>
      <c r="C44" s="10" t="s">
        <v>224</v>
      </c>
      <c r="D44" s="3" t="s">
        <v>165</v>
      </c>
      <c r="E44" s="21">
        <v>1007836700</v>
      </c>
      <c r="F44" s="4">
        <v>99.36</v>
      </c>
      <c r="G44" s="5">
        <v>1014328402</v>
      </c>
      <c r="H44" s="6">
        <v>6491702</v>
      </c>
      <c r="I44" s="22">
        <v>98530</v>
      </c>
      <c r="J44" s="23">
        <v>99.36</v>
      </c>
      <c r="K44" s="6">
        <v>99165</v>
      </c>
      <c r="L44" s="5">
        <v>98530</v>
      </c>
      <c r="M44" s="6">
        <v>0</v>
      </c>
      <c r="N44" s="24">
        <v>109756</v>
      </c>
      <c r="O44" s="25">
        <v>3.3519999999999999</v>
      </c>
      <c r="P44" s="6">
        <v>3274344</v>
      </c>
      <c r="Q44" s="4">
        <v>98.05</v>
      </c>
      <c r="R44" s="6">
        <v>3339464</v>
      </c>
      <c r="S44" s="22"/>
      <c r="T44" s="4">
        <v>99.36</v>
      </c>
      <c r="U44" s="5"/>
      <c r="V44" s="22"/>
      <c r="W44" s="6">
        <v>9831166</v>
      </c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>
        <v>983000</v>
      </c>
      <c r="AN44" s="5">
        <v>983000</v>
      </c>
    </row>
    <row r="45" spans="1:40" s="8" customFormat="1" x14ac:dyDescent="0.2">
      <c r="A45" s="1" t="s">
        <v>1</v>
      </c>
      <c r="B45" s="2" t="s">
        <v>106</v>
      </c>
      <c r="C45" s="10"/>
      <c r="D45" s="3" t="s">
        <v>166</v>
      </c>
      <c r="E45" s="21">
        <v>1932355300</v>
      </c>
      <c r="F45" s="4">
        <v>93.7</v>
      </c>
      <c r="G45" s="5">
        <v>2062278869</v>
      </c>
      <c r="H45" s="6">
        <v>129923569</v>
      </c>
      <c r="I45" s="22">
        <v>93700</v>
      </c>
      <c r="J45" s="23">
        <v>93.7</v>
      </c>
      <c r="K45" s="6">
        <v>100000</v>
      </c>
      <c r="L45" s="5">
        <v>93700</v>
      </c>
      <c r="M45" s="6">
        <v>0</v>
      </c>
      <c r="N45" s="24">
        <v>363125</v>
      </c>
      <c r="O45" s="25">
        <v>3.242</v>
      </c>
      <c r="P45" s="6">
        <v>11200648</v>
      </c>
      <c r="Q45" s="4">
        <v>91.16</v>
      </c>
      <c r="R45" s="6">
        <v>12286801</v>
      </c>
      <c r="S45" s="22"/>
      <c r="T45" s="4">
        <v>93.7</v>
      </c>
      <c r="U45" s="5"/>
      <c r="V45" s="22"/>
      <c r="W45" s="6">
        <v>142210370</v>
      </c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5">
        <v>0</v>
      </c>
    </row>
    <row r="46" spans="1:40" s="8" customFormat="1" x14ac:dyDescent="0.2">
      <c r="A46" s="1" t="s">
        <v>1</v>
      </c>
      <c r="B46" s="2" t="s">
        <v>105</v>
      </c>
      <c r="C46" s="10" t="s">
        <v>42</v>
      </c>
      <c r="D46" s="3" t="s">
        <v>167</v>
      </c>
      <c r="E46" s="21">
        <v>2674574800</v>
      </c>
      <c r="F46" s="4">
        <v>85.1</v>
      </c>
      <c r="G46" s="5">
        <v>3142861105</v>
      </c>
      <c r="H46" s="6">
        <v>468286305</v>
      </c>
      <c r="I46" s="22">
        <v>3633059</v>
      </c>
      <c r="J46" s="23">
        <v>85.1</v>
      </c>
      <c r="K46" s="6">
        <v>4269165</v>
      </c>
      <c r="L46" s="5">
        <v>3633059</v>
      </c>
      <c r="M46" s="6">
        <v>0</v>
      </c>
      <c r="N46" s="24">
        <v>471525</v>
      </c>
      <c r="O46" s="25">
        <v>2.8359999999999999</v>
      </c>
      <c r="P46" s="6">
        <v>16626410</v>
      </c>
      <c r="Q46" s="4">
        <v>96.47</v>
      </c>
      <c r="R46" s="6">
        <v>17234798</v>
      </c>
      <c r="S46" s="22"/>
      <c r="T46" s="4">
        <v>85.1</v>
      </c>
      <c r="U46" s="5"/>
      <c r="V46" s="22">
        <v>872726</v>
      </c>
      <c r="W46" s="6">
        <v>486393829</v>
      </c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5">
        <v>0</v>
      </c>
    </row>
    <row r="47" spans="1:40" s="8" customFormat="1" x14ac:dyDescent="0.2">
      <c r="A47" s="1" t="s">
        <v>1</v>
      </c>
      <c r="B47" s="2" t="s">
        <v>104</v>
      </c>
      <c r="C47" s="10" t="s">
        <v>5</v>
      </c>
      <c r="D47" s="3" t="s">
        <v>168</v>
      </c>
      <c r="E47" s="21">
        <v>5699735100</v>
      </c>
      <c r="F47" s="4">
        <v>94.66</v>
      </c>
      <c r="G47" s="5">
        <v>6021270970</v>
      </c>
      <c r="H47" s="6">
        <v>321535870</v>
      </c>
      <c r="I47" s="22">
        <v>4706708</v>
      </c>
      <c r="J47" s="23">
        <v>94.66</v>
      </c>
      <c r="K47" s="6">
        <v>4972225</v>
      </c>
      <c r="L47" s="5">
        <v>4706708</v>
      </c>
      <c r="M47" s="6">
        <v>0</v>
      </c>
      <c r="N47" s="24">
        <v>416433</v>
      </c>
      <c r="O47" s="25">
        <v>1.7470000000000001</v>
      </c>
      <c r="P47" s="6">
        <v>23837035</v>
      </c>
      <c r="Q47" s="4">
        <v>96.5</v>
      </c>
      <c r="R47" s="6">
        <v>24701591</v>
      </c>
      <c r="S47" s="22"/>
      <c r="T47" s="4">
        <v>94.66</v>
      </c>
      <c r="U47" s="5"/>
      <c r="V47" s="22"/>
      <c r="W47" s="6">
        <v>346237461</v>
      </c>
      <c r="X47" s="7"/>
      <c r="Y47" s="7"/>
      <c r="Z47" s="7"/>
      <c r="AA47" s="7"/>
      <c r="AB47" s="7">
        <v>1619200</v>
      </c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5">
        <v>1619200</v>
      </c>
    </row>
    <row r="48" spans="1:40" s="8" customFormat="1" x14ac:dyDescent="0.2">
      <c r="A48" s="1" t="s">
        <v>1</v>
      </c>
      <c r="B48" s="2" t="s">
        <v>103</v>
      </c>
      <c r="C48" s="10" t="s">
        <v>225</v>
      </c>
      <c r="D48" s="3" t="s">
        <v>169</v>
      </c>
      <c r="E48" s="21">
        <v>1157464900</v>
      </c>
      <c r="F48" s="4">
        <v>86.39</v>
      </c>
      <c r="G48" s="5">
        <v>1339813520</v>
      </c>
      <c r="H48" s="6">
        <v>182348620</v>
      </c>
      <c r="I48" s="22">
        <v>86390</v>
      </c>
      <c r="J48" s="23">
        <v>86.39</v>
      </c>
      <c r="K48" s="6">
        <v>100000</v>
      </c>
      <c r="L48" s="5">
        <v>86390</v>
      </c>
      <c r="M48" s="6">
        <v>0</v>
      </c>
      <c r="N48" s="24">
        <v>158801</v>
      </c>
      <c r="O48" s="25">
        <v>2.9020000000000001</v>
      </c>
      <c r="P48" s="6">
        <v>5472123</v>
      </c>
      <c r="Q48" s="4">
        <v>89.72</v>
      </c>
      <c r="R48" s="6">
        <v>6099112</v>
      </c>
      <c r="S48" s="22"/>
      <c r="T48" s="4">
        <v>86.39</v>
      </c>
      <c r="U48" s="5"/>
      <c r="V48" s="22"/>
      <c r="W48" s="6">
        <v>188447732</v>
      </c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5">
        <v>0</v>
      </c>
    </row>
    <row r="49" spans="1:40" s="8" customFormat="1" x14ac:dyDescent="0.2">
      <c r="A49" s="1" t="s">
        <v>1</v>
      </c>
      <c r="B49" s="2" t="s">
        <v>102</v>
      </c>
      <c r="C49" s="10" t="s">
        <v>42</v>
      </c>
      <c r="D49" s="3" t="s">
        <v>170</v>
      </c>
      <c r="E49" s="21">
        <v>1068546100</v>
      </c>
      <c r="F49" s="4">
        <v>86.7</v>
      </c>
      <c r="G49" s="5">
        <v>1232463783</v>
      </c>
      <c r="H49" s="6">
        <v>163917683</v>
      </c>
      <c r="I49" s="22"/>
      <c r="J49" s="23">
        <v>86.7</v>
      </c>
      <c r="K49" s="6">
        <v>0</v>
      </c>
      <c r="L49" s="5">
        <v>0</v>
      </c>
      <c r="M49" s="6">
        <v>0</v>
      </c>
      <c r="N49" s="24">
        <v>138366</v>
      </c>
      <c r="O49" s="25">
        <v>2.8650000000000002</v>
      </c>
      <c r="P49" s="6">
        <v>4829529</v>
      </c>
      <c r="Q49" s="4">
        <v>89.78</v>
      </c>
      <c r="R49" s="6">
        <v>5379293</v>
      </c>
      <c r="S49" s="22"/>
      <c r="T49" s="4">
        <v>86.7</v>
      </c>
      <c r="U49" s="5"/>
      <c r="V49" s="22">
        <v>6780915</v>
      </c>
      <c r="W49" s="6">
        <v>176077891</v>
      </c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5">
        <v>0</v>
      </c>
    </row>
    <row r="50" spans="1:40" s="8" customFormat="1" x14ac:dyDescent="0.2">
      <c r="A50" s="1" t="s">
        <v>1</v>
      </c>
      <c r="B50" s="2" t="s">
        <v>101</v>
      </c>
      <c r="C50" s="10" t="s">
        <v>42</v>
      </c>
      <c r="D50" s="3" t="s">
        <v>171</v>
      </c>
      <c r="E50" s="21">
        <v>2038175870</v>
      </c>
      <c r="F50" s="4">
        <v>89.01</v>
      </c>
      <c r="G50" s="5">
        <v>2289827963</v>
      </c>
      <c r="H50" s="6">
        <v>251652093</v>
      </c>
      <c r="I50" s="22">
        <v>2242777</v>
      </c>
      <c r="J50" s="23">
        <v>89.01</v>
      </c>
      <c r="K50" s="6">
        <v>2519691</v>
      </c>
      <c r="L50" s="5">
        <v>2242777</v>
      </c>
      <c r="M50" s="6">
        <v>0</v>
      </c>
      <c r="N50" s="24">
        <v>149682</v>
      </c>
      <c r="O50" s="25">
        <v>2.2599999999999998</v>
      </c>
      <c r="P50" s="6">
        <v>6623097</v>
      </c>
      <c r="Q50" s="4">
        <v>94.01</v>
      </c>
      <c r="R50" s="6">
        <v>7045098</v>
      </c>
      <c r="S50" s="22"/>
      <c r="T50" s="4">
        <v>89.01</v>
      </c>
      <c r="U50" s="5"/>
      <c r="V50" s="22">
        <v>404404</v>
      </c>
      <c r="W50" s="6">
        <v>259101595</v>
      </c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5">
        <v>0</v>
      </c>
    </row>
    <row r="51" spans="1:40" s="8" customFormat="1" x14ac:dyDescent="0.2">
      <c r="A51" s="1" t="s">
        <v>1</v>
      </c>
      <c r="B51" s="2" t="s">
        <v>100</v>
      </c>
      <c r="C51" s="10" t="s">
        <v>223</v>
      </c>
      <c r="D51" s="3" t="s">
        <v>172</v>
      </c>
      <c r="E51" s="21">
        <v>737555500</v>
      </c>
      <c r="F51" s="4">
        <v>94.14</v>
      </c>
      <c r="G51" s="5">
        <v>783466645</v>
      </c>
      <c r="H51" s="6">
        <v>45911145</v>
      </c>
      <c r="I51" s="22">
        <v>1055440</v>
      </c>
      <c r="J51" s="23">
        <v>94.14</v>
      </c>
      <c r="K51" s="6">
        <v>1121139</v>
      </c>
      <c r="L51" s="5">
        <v>1055440</v>
      </c>
      <c r="M51" s="6">
        <v>0</v>
      </c>
      <c r="N51" s="24">
        <v>146717</v>
      </c>
      <c r="O51" s="25">
        <v>2.379</v>
      </c>
      <c r="P51" s="6">
        <v>6167171</v>
      </c>
      <c r="Q51" s="4">
        <v>88.96</v>
      </c>
      <c r="R51" s="6">
        <v>6932521</v>
      </c>
      <c r="S51" s="22"/>
      <c r="T51" s="4">
        <v>94.14</v>
      </c>
      <c r="U51" s="5"/>
      <c r="V51" s="22"/>
      <c r="W51" s="6">
        <v>52843666</v>
      </c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5">
        <v>0</v>
      </c>
    </row>
    <row r="52" spans="1:40" s="8" customFormat="1" x14ac:dyDescent="0.2">
      <c r="A52" s="1" t="s">
        <v>1</v>
      </c>
      <c r="B52" s="2" t="s">
        <v>99</v>
      </c>
      <c r="C52" s="10"/>
      <c r="D52" s="3" t="s">
        <v>173</v>
      </c>
      <c r="E52" s="21">
        <v>1580957200</v>
      </c>
      <c r="F52" s="4">
        <v>86.48</v>
      </c>
      <c r="G52" s="5">
        <v>1828118871</v>
      </c>
      <c r="H52" s="6">
        <v>247161671</v>
      </c>
      <c r="I52" s="22">
        <v>989486</v>
      </c>
      <c r="J52" s="23">
        <v>86.48</v>
      </c>
      <c r="K52" s="6">
        <v>1144179</v>
      </c>
      <c r="L52" s="5">
        <v>989486</v>
      </c>
      <c r="M52" s="6">
        <v>0</v>
      </c>
      <c r="N52" s="24">
        <v>73146</v>
      </c>
      <c r="O52" s="25">
        <v>3.3220000000000001</v>
      </c>
      <c r="P52" s="6">
        <v>2201866</v>
      </c>
      <c r="Q52" s="4">
        <v>86.16</v>
      </c>
      <c r="R52" s="6">
        <v>2555555</v>
      </c>
      <c r="S52" s="22"/>
      <c r="T52" s="4">
        <v>86.48</v>
      </c>
      <c r="U52" s="5"/>
      <c r="V52" s="22"/>
      <c r="W52" s="6">
        <v>249717226</v>
      </c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5">
        <v>0</v>
      </c>
    </row>
    <row r="53" spans="1:40" s="8" customFormat="1" x14ac:dyDescent="0.2">
      <c r="A53" s="1" t="s">
        <v>1</v>
      </c>
      <c r="B53" s="2" t="s">
        <v>98</v>
      </c>
      <c r="C53" s="10" t="s">
        <v>223</v>
      </c>
      <c r="D53" s="3" t="s">
        <v>174</v>
      </c>
      <c r="E53" s="21">
        <v>1605684400</v>
      </c>
      <c r="F53" s="4">
        <v>101.37</v>
      </c>
      <c r="G53" s="5">
        <v>1583983822</v>
      </c>
      <c r="H53" s="6">
        <v>-21700578</v>
      </c>
      <c r="I53" s="22">
        <v>2164095</v>
      </c>
      <c r="J53" s="23">
        <v>100</v>
      </c>
      <c r="K53" s="6">
        <v>2164095</v>
      </c>
      <c r="L53" s="5">
        <v>2164095</v>
      </c>
      <c r="M53" s="6">
        <v>0</v>
      </c>
      <c r="N53" s="24">
        <v>151182</v>
      </c>
      <c r="O53" s="25">
        <v>3.0990000000000002</v>
      </c>
      <c r="P53" s="6">
        <v>4878412</v>
      </c>
      <c r="Q53" s="4">
        <v>95.75</v>
      </c>
      <c r="R53" s="6">
        <v>5094947</v>
      </c>
      <c r="S53" s="22"/>
      <c r="T53" s="4">
        <v>101.37</v>
      </c>
      <c r="U53" s="5"/>
      <c r="V53" s="22"/>
      <c r="W53" s="6">
        <v>-16605631</v>
      </c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5">
        <v>0</v>
      </c>
    </row>
    <row r="54" spans="1:40" s="8" customFormat="1" x14ac:dyDescent="0.2">
      <c r="A54" s="1" t="s">
        <v>1</v>
      </c>
      <c r="B54" s="2" t="s">
        <v>97</v>
      </c>
      <c r="C54" s="10"/>
      <c r="D54" s="3" t="s">
        <v>175</v>
      </c>
      <c r="E54" s="21">
        <v>855604300</v>
      </c>
      <c r="F54" s="4">
        <v>92.15</v>
      </c>
      <c r="G54" s="5">
        <v>928490830</v>
      </c>
      <c r="H54" s="6">
        <v>72886530</v>
      </c>
      <c r="I54" s="22">
        <v>908803</v>
      </c>
      <c r="J54" s="23">
        <v>92.15</v>
      </c>
      <c r="K54" s="6">
        <v>986221</v>
      </c>
      <c r="L54" s="5">
        <v>908803</v>
      </c>
      <c r="M54" s="6">
        <v>0</v>
      </c>
      <c r="N54" s="24">
        <v>205393</v>
      </c>
      <c r="O54" s="25">
        <v>2.6760000000000002</v>
      </c>
      <c r="P54" s="6">
        <v>7675374</v>
      </c>
      <c r="Q54" s="4">
        <v>91.08</v>
      </c>
      <c r="R54" s="6">
        <v>8427069</v>
      </c>
      <c r="S54" s="22"/>
      <c r="T54" s="4">
        <v>92.15</v>
      </c>
      <c r="U54" s="5"/>
      <c r="V54" s="22"/>
      <c r="W54" s="6">
        <v>81313599</v>
      </c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5">
        <v>0</v>
      </c>
    </row>
    <row r="55" spans="1:40" s="8" customFormat="1" x14ac:dyDescent="0.2">
      <c r="A55" s="1" t="s">
        <v>1</v>
      </c>
      <c r="B55" s="2" t="s">
        <v>96</v>
      </c>
      <c r="C55" s="10"/>
      <c r="D55" s="3" t="s">
        <v>176</v>
      </c>
      <c r="E55" s="21">
        <v>1184043300</v>
      </c>
      <c r="F55" s="4">
        <v>91.35</v>
      </c>
      <c r="G55" s="5">
        <v>1296161248</v>
      </c>
      <c r="H55" s="6">
        <v>112117948</v>
      </c>
      <c r="I55" s="22"/>
      <c r="J55" s="23">
        <v>91.35</v>
      </c>
      <c r="K55" s="6">
        <v>0</v>
      </c>
      <c r="L55" s="5">
        <v>0</v>
      </c>
      <c r="M55" s="6">
        <v>0</v>
      </c>
      <c r="N55" s="24">
        <v>61563</v>
      </c>
      <c r="O55" s="25">
        <v>2.3740000000000001</v>
      </c>
      <c r="P55" s="6">
        <v>2593218</v>
      </c>
      <c r="Q55" s="4">
        <v>92.02</v>
      </c>
      <c r="R55" s="6">
        <v>2818103</v>
      </c>
      <c r="S55" s="22"/>
      <c r="T55" s="4">
        <v>91.35</v>
      </c>
      <c r="U55" s="5"/>
      <c r="V55" s="22"/>
      <c r="W55" s="6">
        <v>114936051</v>
      </c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5">
        <v>0</v>
      </c>
    </row>
    <row r="56" spans="1:40" s="8" customFormat="1" x14ac:dyDescent="0.2">
      <c r="A56" s="1" t="s">
        <v>1</v>
      </c>
      <c r="B56" s="2" t="s">
        <v>95</v>
      </c>
      <c r="C56" s="10"/>
      <c r="D56" s="3" t="s">
        <v>177</v>
      </c>
      <c r="E56" s="21">
        <v>2171692300</v>
      </c>
      <c r="F56" s="4">
        <v>90.4</v>
      </c>
      <c r="G56" s="5">
        <v>2402314491</v>
      </c>
      <c r="H56" s="6">
        <v>230622191</v>
      </c>
      <c r="I56" s="22"/>
      <c r="J56" s="23">
        <v>90.4</v>
      </c>
      <c r="K56" s="6">
        <v>0</v>
      </c>
      <c r="L56" s="5">
        <v>0</v>
      </c>
      <c r="M56" s="6">
        <v>0</v>
      </c>
      <c r="N56" s="24">
        <v>139196</v>
      </c>
      <c r="O56" s="25">
        <v>2.72</v>
      </c>
      <c r="P56" s="6">
        <v>5117500</v>
      </c>
      <c r="Q56" s="4">
        <v>92.03</v>
      </c>
      <c r="R56" s="6">
        <v>5560687</v>
      </c>
      <c r="S56" s="22"/>
      <c r="T56" s="4">
        <v>90.4</v>
      </c>
      <c r="U56" s="5"/>
      <c r="V56" s="22"/>
      <c r="W56" s="6">
        <v>236182878</v>
      </c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5">
        <v>0</v>
      </c>
    </row>
    <row r="57" spans="1:40" s="8" customFormat="1" x14ac:dyDescent="0.2">
      <c r="A57" s="1" t="s">
        <v>1</v>
      </c>
      <c r="B57" s="2" t="s">
        <v>94</v>
      </c>
      <c r="C57" s="10"/>
      <c r="D57" s="3" t="s">
        <v>178</v>
      </c>
      <c r="E57" s="21">
        <v>1732548700</v>
      </c>
      <c r="F57" s="4">
        <v>98.28</v>
      </c>
      <c r="G57" s="5">
        <v>1762870065</v>
      </c>
      <c r="H57" s="6">
        <v>30321365</v>
      </c>
      <c r="I57" s="22">
        <v>1117527</v>
      </c>
      <c r="J57" s="23">
        <v>98.28</v>
      </c>
      <c r="K57" s="6">
        <v>1137085</v>
      </c>
      <c r="L57" s="5">
        <v>1117527</v>
      </c>
      <c r="M57" s="6">
        <v>0</v>
      </c>
      <c r="N57" s="24">
        <v>38691</v>
      </c>
      <c r="O57" s="25">
        <v>1.9530000000000001</v>
      </c>
      <c r="P57" s="6">
        <v>1981106</v>
      </c>
      <c r="Q57" s="4">
        <v>100.69</v>
      </c>
      <c r="R57" s="6">
        <v>1967530</v>
      </c>
      <c r="S57" s="22"/>
      <c r="T57" s="4">
        <v>98.28</v>
      </c>
      <c r="U57" s="5"/>
      <c r="V57" s="22"/>
      <c r="W57" s="6">
        <v>32288895</v>
      </c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5">
        <v>0</v>
      </c>
    </row>
    <row r="58" spans="1:40" s="8" customFormat="1" x14ac:dyDescent="0.2">
      <c r="A58" s="1" t="s">
        <v>1</v>
      </c>
      <c r="B58" s="2" t="s">
        <v>93</v>
      </c>
      <c r="C58" s="10" t="s">
        <v>223</v>
      </c>
      <c r="D58" s="3" t="s">
        <v>179</v>
      </c>
      <c r="E58" s="21">
        <v>1636753100</v>
      </c>
      <c r="F58" s="4">
        <v>97.31</v>
      </c>
      <c r="G58" s="5">
        <v>1681998870</v>
      </c>
      <c r="H58" s="6">
        <v>45245770</v>
      </c>
      <c r="I58" s="22">
        <v>1640262</v>
      </c>
      <c r="J58" s="23">
        <v>97.31</v>
      </c>
      <c r="K58" s="6">
        <v>1685605</v>
      </c>
      <c r="L58" s="5">
        <v>1640262</v>
      </c>
      <c r="M58" s="6">
        <v>0</v>
      </c>
      <c r="N58" s="24">
        <v>64817</v>
      </c>
      <c r="O58" s="25">
        <v>2.976</v>
      </c>
      <c r="P58" s="6">
        <v>2177991</v>
      </c>
      <c r="Q58" s="4">
        <v>84.48</v>
      </c>
      <c r="R58" s="6">
        <v>2578114</v>
      </c>
      <c r="S58" s="22"/>
      <c r="T58" s="4">
        <v>97.31</v>
      </c>
      <c r="U58" s="5"/>
      <c r="V58" s="22"/>
      <c r="W58" s="6">
        <v>47823884</v>
      </c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5">
        <v>0</v>
      </c>
    </row>
    <row r="59" spans="1:40" s="8" customFormat="1" x14ac:dyDescent="0.2">
      <c r="A59" s="1" t="s">
        <v>1</v>
      </c>
      <c r="B59" s="2" t="s">
        <v>92</v>
      </c>
      <c r="C59" s="10"/>
      <c r="D59" s="3" t="s">
        <v>180</v>
      </c>
      <c r="E59" s="21">
        <v>2352800898</v>
      </c>
      <c r="F59" s="4">
        <v>83.54</v>
      </c>
      <c r="G59" s="5">
        <v>2816376464</v>
      </c>
      <c r="H59" s="6">
        <v>463575566</v>
      </c>
      <c r="I59" s="22">
        <v>645152</v>
      </c>
      <c r="J59" s="23">
        <v>83.54</v>
      </c>
      <c r="K59" s="6">
        <v>772267</v>
      </c>
      <c r="L59" s="5">
        <v>645152</v>
      </c>
      <c r="M59" s="6">
        <v>0</v>
      </c>
      <c r="N59" s="24">
        <v>145260</v>
      </c>
      <c r="O59" s="25">
        <v>1.901</v>
      </c>
      <c r="P59" s="6">
        <v>7641241</v>
      </c>
      <c r="Q59" s="4">
        <v>90</v>
      </c>
      <c r="R59" s="6">
        <v>8490268</v>
      </c>
      <c r="S59" s="22"/>
      <c r="T59" s="4">
        <v>83.54</v>
      </c>
      <c r="U59" s="5"/>
      <c r="V59" s="22"/>
      <c r="W59" s="6">
        <v>472065834</v>
      </c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5">
        <v>0</v>
      </c>
    </row>
    <row r="60" spans="1:40" s="8" customFormat="1" x14ac:dyDescent="0.2">
      <c r="A60" s="1" t="s">
        <v>1</v>
      </c>
      <c r="B60" s="2" t="s">
        <v>91</v>
      </c>
      <c r="C60" s="10"/>
      <c r="D60" s="3" t="s">
        <v>181</v>
      </c>
      <c r="E60" s="21">
        <v>8022640547</v>
      </c>
      <c r="F60" s="4">
        <v>82.97</v>
      </c>
      <c r="G60" s="5">
        <v>9669326922</v>
      </c>
      <c r="H60" s="6">
        <v>1646686375</v>
      </c>
      <c r="I60" s="22">
        <v>4687668</v>
      </c>
      <c r="J60" s="23">
        <v>82.97</v>
      </c>
      <c r="K60" s="6">
        <v>5649835</v>
      </c>
      <c r="L60" s="5">
        <v>4687668</v>
      </c>
      <c r="M60" s="6">
        <v>0</v>
      </c>
      <c r="N60" s="24">
        <v>1237719</v>
      </c>
      <c r="O60" s="25">
        <v>1.752</v>
      </c>
      <c r="P60" s="6">
        <v>70646062</v>
      </c>
      <c r="Q60" s="4">
        <v>91.69</v>
      </c>
      <c r="R60" s="6">
        <v>77048819</v>
      </c>
      <c r="S60" s="22"/>
      <c r="T60" s="4">
        <v>82.97</v>
      </c>
      <c r="U60" s="5"/>
      <c r="V60" s="22"/>
      <c r="W60" s="6">
        <v>1723735194</v>
      </c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5">
        <v>0</v>
      </c>
    </row>
    <row r="61" spans="1:40" s="8" customFormat="1" x14ac:dyDescent="0.2">
      <c r="A61" s="1" t="s">
        <v>1</v>
      </c>
      <c r="B61" s="2" t="s">
        <v>90</v>
      </c>
      <c r="C61" s="10"/>
      <c r="D61" s="3" t="s">
        <v>182</v>
      </c>
      <c r="E61" s="21">
        <v>1590225900</v>
      </c>
      <c r="F61" s="4">
        <v>86.07</v>
      </c>
      <c r="G61" s="5">
        <v>1847596026</v>
      </c>
      <c r="H61" s="6">
        <v>257370126</v>
      </c>
      <c r="I61" s="22">
        <v>1371359</v>
      </c>
      <c r="J61" s="23">
        <v>86.07</v>
      </c>
      <c r="K61" s="6">
        <v>1593307</v>
      </c>
      <c r="L61" s="5">
        <v>1371359</v>
      </c>
      <c r="M61" s="6">
        <v>0</v>
      </c>
      <c r="N61" s="24">
        <v>84359</v>
      </c>
      <c r="O61" s="25">
        <v>2.6080000000000001</v>
      </c>
      <c r="P61" s="6">
        <v>3234624</v>
      </c>
      <c r="Q61" s="4">
        <v>85.99</v>
      </c>
      <c r="R61" s="6">
        <v>3761628</v>
      </c>
      <c r="S61" s="22"/>
      <c r="T61" s="4">
        <v>86.07</v>
      </c>
      <c r="U61" s="5"/>
      <c r="V61" s="22"/>
      <c r="W61" s="6">
        <v>261131754</v>
      </c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5">
        <v>0</v>
      </c>
    </row>
    <row r="62" spans="1:40" s="8" customFormat="1" x14ac:dyDescent="0.2">
      <c r="A62" s="1" t="s">
        <v>1</v>
      </c>
      <c r="B62" s="2" t="s">
        <v>89</v>
      </c>
      <c r="C62" s="10" t="s">
        <v>42</v>
      </c>
      <c r="D62" s="3" t="s">
        <v>183</v>
      </c>
      <c r="E62" s="21">
        <v>3476510800</v>
      </c>
      <c r="F62" s="4">
        <v>98.7</v>
      </c>
      <c r="G62" s="5">
        <v>3522300709</v>
      </c>
      <c r="H62" s="6">
        <v>45789909</v>
      </c>
      <c r="I62" s="22">
        <v>300000</v>
      </c>
      <c r="J62" s="23">
        <v>98.7</v>
      </c>
      <c r="K62" s="6">
        <v>303951</v>
      </c>
      <c r="L62" s="5">
        <v>300000</v>
      </c>
      <c r="M62" s="6">
        <v>0</v>
      </c>
      <c r="N62" s="24">
        <v>232051</v>
      </c>
      <c r="O62" s="25">
        <v>2.2869999999999999</v>
      </c>
      <c r="P62" s="6">
        <v>10146524</v>
      </c>
      <c r="Q62" s="4">
        <v>100.92</v>
      </c>
      <c r="R62" s="6">
        <v>10054027</v>
      </c>
      <c r="S62" s="22"/>
      <c r="T62" s="4">
        <v>98.7</v>
      </c>
      <c r="U62" s="5"/>
      <c r="V62" s="22">
        <v>4030935</v>
      </c>
      <c r="W62" s="6">
        <v>59874871</v>
      </c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5">
        <v>0</v>
      </c>
    </row>
    <row r="63" spans="1:40" s="8" customFormat="1" x14ac:dyDescent="0.2">
      <c r="A63" s="1" t="s">
        <v>1</v>
      </c>
      <c r="B63" s="2" t="s">
        <v>88</v>
      </c>
      <c r="C63" s="10"/>
      <c r="D63" s="3" t="s">
        <v>184</v>
      </c>
      <c r="E63" s="21">
        <v>1562953500</v>
      </c>
      <c r="F63" s="4">
        <v>84.31</v>
      </c>
      <c r="G63" s="5">
        <v>1853817459</v>
      </c>
      <c r="H63" s="6">
        <v>290863959</v>
      </c>
      <c r="I63" s="22">
        <v>1018288</v>
      </c>
      <c r="J63" s="23">
        <v>84.31</v>
      </c>
      <c r="K63" s="6">
        <v>1207790</v>
      </c>
      <c r="L63" s="5">
        <v>1018288</v>
      </c>
      <c r="M63" s="6">
        <v>0</v>
      </c>
      <c r="N63" s="24">
        <v>218106</v>
      </c>
      <c r="O63" s="25">
        <v>2.238</v>
      </c>
      <c r="P63" s="6">
        <v>9745576</v>
      </c>
      <c r="Q63" s="4">
        <v>90.51</v>
      </c>
      <c r="R63" s="6">
        <v>10767402</v>
      </c>
      <c r="S63" s="22"/>
      <c r="T63" s="4">
        <v>84.31</v>
      </c>
      <c r="U63" s="5"/>
      <c r="V63" s="22"/>
      <c r="W63" s="6">
        <v>301631361</v>
      </c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5">
        <v>0</v>
      </c>
    </row>
    <row r="64" spans="1:40" s="8" customFormat="1" x14ac:dyDescent="0.2">
      <c r="A64" s="1" t="s">
        <v>1</v>
      </c>
      <c r="B64" s="2" t="s">
        <v>87</v>
      </c>
      <c r="C64" s="10" t="s">
        <v>5</v>
      </c>
      <c r="D64" s="3" t="s">
        <v>230</v>
      </c>
      <c r="E64" s="21">
        <v>1188173700</v>
      </c>
      <c r="F64" s="4">
        <v>91.08</v>
      </c>
      <c r="G64" s="5">
        <v>1304538538</v>
      </c>
      <c r="H64" s="6">
        <v>116364838</v>
      </c>
      <c r="I64" s="22"/>
      <c r="J64" s="23">
        <v>91.08</v>
      </c>
      <c r="K64" s="6">
        <v>0</v>
      </c>
      <c r="L64" s="5">
        <v>0</v>
      </c>
      <c r="M64" s="6">
        <v>0</v>
      </c>
      <c r="N64" s="24">
        <v>211883</v>
      </c>
      <c r="O64" s="25">
        <v>3.6240000000000001</v>
      </c>
      <c r="P64" s="6">
        <v>5846661</v>
      </c>
      <c r="Q64" s="4">
        <v>97.82</v>
      </c>
      <c r="R64" s="6">
        <v>5976959</v>
      </c>
      <c r="S64" s="22"/>
      <c r="T64" s="4">
        <v>91.08</v>
      </c>
      <c r="U64" s="5"/>
      <c r="V64" s="22"/>
      <c r="W64" s="6">
        <v>122341797</v>
      </c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>
        <v>2630200</v>
      </c>
      <c r="AI64" s="7"/>
      <c r="AJ64" s="7"/>
      <c r="AK64" s="7"/>
      <c r="AL64" s="7"/>
      <c r="AM64" s="7"/>
      <c r="AN64" s="5">
        <v>2630200</v>
      </c>
    </row>
    <row r="65" spans="1:40" s="8" customFormat="1" x14ac:dyDescent="0.2">
      <c r="A65" s="1" t="s">
        <v>1</v>
      </c>
      <c r="B65" s="2" t="s">
        <v>86</v>
      </c>
      <c r="C65" s="10"/>
      <c r="D65" s="3" t="s">
        <v>185</v>
      </c>
      <c r="E65" s="21">
        <v>5788068500</v>
      </c>
      <c r="F65" s="4">
        <v>89.74</v>
      </c>
      <c r="G65" s="5">
        <v>6449820036</v>
      </c>
      <c r="H65" s="6">
        <v>661751536</v>
      </c>
      <c r="I65" s="22"/>
      <c r="J65" s="23">
        <v>89.74</v>
      </c>
      <c r="K65" s="6">
        <v>0</v>
      </c>
      <c r="L65" s="5">
        <v>0</v>
      </c>
      <c r="M65" s="6">
        <v>0</v>
      </c>
      <c r="N65" s="24">
        <v>256346</v>
      </c>
      <c r="O65" s="25">
        <v>2.476</v>
      </c>
      <c r="P65" s="6">
        <v>10353231</v>
      </c>
      <c r="Q65" s="4">
        <v>90.32</v>
      </c>
      <c r="R65" s="6">
        <v>11462833</v>
      </c>
      <c r="S65" s="22"/>
      <c r="T65" s="4">
        <v>89.74</v>
      </c>
      <c r="U65" s="5"/>
      <c r="V65" s="22"/>
      <c r="W65" s="6">
        <v>673214369</v>
      </c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5">
        <v>0</v>
      </c>
    </row>
    <row r="66" spans="1:40" s="8" customFormat="1" x14ac:dyDescent="0.2">
      <c r="A66" s="1" t="s">
        <v>1</v>
      </c>
      <c r="B66" s="2" t="s">
        <v>85</v>
      </c>
      <c r="C66" s="10"/>
      <c r="D66" s="3" t="s">
        <v>186</v>
      </c>
      <c r="E66" s="21">
        <v>1450602999</v>
      </c>
      <c r="F66" s="4">
        <v>85.38</v>
      </c>
      <c r="G66" s="5">
        <v>1698996251</v>
      </c>
      <c r="H66" s="6">
        <v>248393252</v>
      </c>
      <c r="I66" s="22">
        <v>4715220</v>
      </c>
      <c r="J66" s="23">
        <v>85.38</v>
      </c>
      <c r="K66" s="6">
        <v>5522628</v>
      </c>
      <c r="L66" s="5">
        <v>4715220</v>
      </c>
      <c r="M66" s="6">
        <v>0</v>
      </c>
      <c r="N66" s="24">
        <v>82811</v>
      </c>
      <c r="O66" s="25">
        <v>3.286</v>
      </c>
      <c r="P66" s="6">
        <v>2520116</v>
      </c>
      <c r="Q66" s="4">
        <v>86.17</v>
      </c>
      <c r="R66" s="6">
        <v>2924586</v>
      </c>
      <c r="S66" s="22"/>
      <c r="T66" s="4">
        <v>85.38</v>
      </c>
      <c r="U66" s="5"/>
      <c r="V66" s="22"/>
      <c r="W66" s="6">
        <v>251317838</v>
      </c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5">
        <v>0</v>
      </c>
    </row>
    <row r="67" spans="1:40" s="8" customFormat="1" x14ac:dyDescent="0.2">
      <c r="A67" s="1" t="s">
        <v>1</v>
      </c>
      <c r="B67" s="2" t="s">
        <v>84</v>
      </c>
      <c r="C67" s="10"/>
      <c r="D67" s="3" t="s">
        <v>187</v>
      </c>
      <c r="E67" s="21">
        <v>2074743600</v>
      </c>
      <c r="F67" s="4">
        <v>101.29</v>
      </c>
      <c r="G67" s="5">
        <v>2048320269</v>
      </c>
      <c r="H67" s="6">
        <v>-26423331</v>
      </c>
      <c r="I67" s="22">
        <v>1333316</v>
      </c>
      <c r="J67" s="23">
        <v>100</v>
      </c>
      <c r="K67" s="6">
        <v>1333316</v>
      </c>
      <c r="L67" s="5">
        <v>1333316</v>
      </c>
      <c r="M67" s="6">
        <v>0</v>
      </c>
      <c r="N67" s="24">
        <v>62067</v>
      </c>
      <c r="O67" s="25">
        <v>2.4169999999999998</v>
      </c>
      <c r="P67" s="6">
        <v>2567935</v>
      </c>
      <c r="Q67" s="4">
        <v>103.17</v>
      </c>
      <c r="R67" s="6">
        <v>2489033</v>
      </c>
      <c r="S67" s="22"/>
      <c r="T67" s="4">
        <v>101.29</v>
      </c>
      <c r="U67" s="5"/>
      <c r="V67" s="22"/>
      <c r="W67" s="6">
        <v>-23934298</v>
      </c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5">
        <v>0</v>
      </c>
    </row>
    <row r="68" spans="1:40" s="8" customFormat="1" x14ac:dyDescent="0.2">
      <c r="A68" s="1" t="s">
        <v>1</v>
      </c>
      <c r="B68" s="2" t="s">
        <v>83</v>
      </c>
      <c r="C68" s="10"/>
      <c r="D68" s="3" t="s">
        <v>188</v>
      </c>
      <c r="E68" s="21">
        <v>944858300</v>
      </c>
      <c r="F68" s="4">
        <v>101.19</v>
      </c>
      <c r="G68" s="5">
        <v>933746714</v>
      </c>
      <c r="H68" s="6">
        <v>-11111586</v>
      </c>
      <c r="I68" s="22"/>
      <c r="J68" s="23">
        <v>100</v>
      </c>
      <c r="K68" s="6">
        <v>0</v>
      </c>
      <c r="L68" s="5">
        <v>0</v>
      </c>
      <c r="M68" s="6">
        <v>0</v>
      </c>
      <c r="N68" s="24">
        <v>94641</v>
      </c>
      <c r="O68" s="25">
        <v>2.37</v>
      </c>
      <c r="P68" s="6">
        <v>3993291</v>
      </c>
      <c r="Q68" s="4">
        <v>100.83</v>
      </c>
      <c r="R68" s="6">
        <v>3960420</v>
      </c>
      <c r="S68" s="22"/>
      <c r="T68" s="4">
        <v>101.19</v>
      </c>
      <c r="U68" s="5"/>
      <c r="V68" s="22"/>
      <c r="W68" s="6">
        <v>-7151166</v>
      </c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5">
        <v>0</v>
      </c>
    </row>
    <row r="69" spans="1:40" s="8" customFormat="1" x14ac:dyDescent="0.2">
      <c r="A69" s="1" t="s">
        <v>1</v>
      </c>
      <c r="B69" s="2" t="s">
        <v>82</v>
      </c>
      <c r="C69" s="10"/>
      <c r="D69" s="3" t="s">
        <v>189</v>
      </c>
      <c r="E69" s="21">
        <v>228413442</v>
      </c>
      <c r="F69" s="4">
        <v>123.96</v>
      </c>
      <c r="G69" s="5">
        <v>184263829</v>
      </c>
      <c r="H69" s="6">
        <v>-44149613</v>
      </c>
      <c r="I69" s="22"/>
      <c r="J69" s="23">
        <v>100</v>
      </c>
      <c r="K69" s="6">
        <v>0</v>
      </c>
      <c r="L69" s="5">
        <v>0</v>
      </c>
      <c r="M69" s="6">
        <v>0</v>
      </c>
      <c r="N69" s="24">
        <v>39203</v>
      </c>
      <c r="O69" s="25">
        <v>0.95599999999999996</v>
      </c>
      <c r="P69" s="6">
        <v>4100732</v>
      </c>
      <c r="Q69" s="4">
        <v>108.98</v>
      </c>
      <c r="R69" s="6">
        <v>3762830</v>
      </c>
      <c r="S69" s="22"/>
      <c r="T69" s="4">
        <v>123.96</v>
      </c>
      <c r="U69" s="5"/>
      <c r="V69" s="22"/>
      <c r="W69" s="6">
        <v>-40386783</v>
      </c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5">
        <v>0</v>
      </c>
    </row>
    <row r="70" spans="1:40" s="8" customFormat="1" x14ac:dyDescent="0.2">
      <c r="A70" s="1" t="s">
        <v>1</v>
      </c>
      <c r="B70" s="2" t="s">
        <v>81</v>
      </c>
      <c r="C70" s="10"/>
      <c r="D70" s="3" t="s">
        <v>190</v>
      </c>
      <c r="E70" s="21">
        <v>2701596000</v>
      </c>
      <c r="F70" s="4">
        <v>94.35</v>
      </c>
      <c r="G70" s="5">
        <v>2863376789</v>
      </c>
      <c r="H70" s="6">
        <v>161780789</v>
      </c>
      <c r="I70" s="22">
        <v>10827790</v>
      </c>
      <c r="J70" s="23">
        <v>94.35</v>
      </c>
      <c r="K70" s="6">
        <v>11476195</v>
      </c>
      <c r="L70" s="5">
        <v>10827790</v>
      </c>
      <c r="M70" s="6">
        <v>0</v>
      </c>
      <c r="N70" s="24">
        <v>157260</v>
      </c>
      <c r="O70" s="25">
        <v>2.6040000000000001</v>
      </c>
      <c r="P70" s="6">
        <v>6039171</v>
      </c>
      <c r="Q70" s="4">
        <v>98.26</v>
      </c>
      <c r="R70" s="6">
        <v>6146113</v>
      </c>
      <c r="S70" s="22"/>
      <c r="T70" s="4">
        <v>94.35</v>
      </c>
      <c r="U70" s="5"/>
      <c r="V70" s="22"/>
      <c r="W70" s="6">
        <v>167926902</v>
      </c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5">
        <v>0</v>
      </c>
    </row>
    <row r="71" spans="1:40" s="8" customFormat="1" x14ac:dyDescent="0.2">
      <c r="A71" s="1" t="s">
        <v>1</v>
      </c>
      <c r="B71" s="2" t="s">
        <v>80</v>
      </c>
      <c r="C71" s="10" t="s">
        <v>223</v>
      </c>
      <c r="D71" s="3" t="s">
        <v>191</v>
      </c>
      <c r="E71" s="21">
        <v>2157449300</v>
      </c>
      <c r="F71" s="4">
        <v>96.7</v>
      </c>
      <c r="G71" s="5">
        <v>2231074767</v>
      </c>
      <c r="H71" s="6">
        <v>73625467</v>
      </c>
      <c r="I71" s="22"/>
      <c r="J71" s="23">
        <v>96.7</v>
      </c>
      <c r="K71" s="6">
        <v>0</v>
      </c>
      <c r="L71" s="5">
        <v>0</v>
      </c>
      <c r="M71" s="6">
        <v>0</v>
      </c>
      <c r="N71" s="24">
        <v>362887</v>
      </c>
      <c r="O71" s="25">
        <v>2.8650000000000002</v>
      </c>
      <c r="P71" s="6">
        <v>12666213</v>
      </c>
      <c r="Q71" s="4">
        <v>79.900000000000006</v>
      </c>
      <c r="R71" s="6">
        <v>15852582</v>
      </c>
      <c r="S71" s="22"/>
      <c r="T71" s="4">
        <v>96.7</v>
      </c>
      <c r="U71" s="5"/>
      <c r="V71" s="22"/>
      <c r="W71" s="6">
        <v>89478049</v>
      </c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5">
        <v>0</v>
      </c>
    </row>
    <row r="72" spans="1:40" s="8" customFormat="1" x14ac:dyDescent="0.2">
      <c r="A72" s="1" t="s">
        <v>1</v>
      </c>
      <c r="B72" s="2" t="s">
        <v>79</v>
      </c>
      <c r="C72" s="10"/>
      <c r="D72" s="3" t="s">
        <v>192</v>
      </c>
      <c r="E72" s="21">
        <v>2290199300</v>
      </c>
      <c r="F72" s="4">
        <v>91.25</v>
      </c>
      <c r="G72" s="5">
        <v>2509807452</v>
      </c>
      <c r="H72" s="6">
        <v>219608152</v>
      </c>
      <c r="I72" s="22">
        <v>0</v>
      </c>
      <c r="J72" s="23">
        <v>91.25</v>
      </c>
      <c r="K72" s="6">
        <v>0</v>
      </c>
      <c r="L72" s="5">
        <v>0</v>
      </c>
      <c r="M72" s="6">
        <v>0</v>
      </c>
      <c r="N72" s="24">
        <v>4955</v>
      </c>
      <c r="O72" s="25">
        <v>1.0189999999999999</v>
      </c>
      <c r="P72" s="6">
        <v>486261</v>
      </c>
      <c r="Q72" s="4">
        <v>89.13</v>
      </c>
      <c r="R72" s="6">
        <v>545564</v>
      </c>
      <c r="S72" s="22"/>
      <c r="T72" s="4">
        <v>91.25</v>
      </c>
      <c r="U72" s="5"/>
      <c r="V72" s="22"/>
      <c r="W72" s="6">
        <v>220153716</v>
      </c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5">
        <v>0</v>
      </c>
    </row>
    <row r="73" spans="1:40" s="8" customFormat="1" x14ac:dyDescent="0.2">
      <c r="A73" s="1" t="s">
        <v>1</v>
      </c>
      <c r="B73" s="2" t="s">
        <v>78</v>
      </c>
      <c r="C73" s="10" t="s">
        <v>223</v>
      </c>
      <c r="D73" s="3" t="s">
        <v>193</v>
      </c>
      <c r="E73" s="21">
        <v>603587500</v>
      </c>
      <c r="F73" s="4">
        <v>92.52</v>
      </c>
      <c r="G73" s="5">
        <v>652385971</v>
      </c>
      <c r="H73" s="6">
        <v>48798471</v>
      </c>
      <c r="I73" s="22">
        <v>10000</v>
      </c>
      <c r="J73" s="23">
        <v>92.52</v>
      </c>
      <c r="K73" s="6">
        <v>10808</v>
      </c>
      <c r="L73" s="5">
        <v>10000</v>
      </c>
      <c r="M73" s="6">
        <v>0</v>
      </c>
      <c r="N73" s="24">
        <v>297378</v>
      </c>
      <c r="O73" s="25">
        <v>2.7639999999999998</v>
      </c>
      <c r="P73" s="6">
        <v>10758973</v>
      </c>
      <c r="Q73" s="4">
        <v>98.89</v>
      </c>
      <c r="R73" s="6">
        <v>10879738</v>
      </c>
      <c r="S73" s="22"/>
      <c r="T73" s="4">
        <v>92.52</v>
      </c>
      <c r="U73" s="5"/>
      <c r="V73" s="22"/>
      <c r="W73" s="6">
        <v>59678209</v>
      </c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5">
        <v>0</v>
      </c>
    </row>
    <row r="74" spans="1:40" s="8" customFormat="1" x14ac:dyDescent="0.2">
      <c r="A74" s="1" t="s">
        <v>1</v>
      </c>
      <c r="B74" s="2" t="s">
        <v>77</v>
      </c>
      <c r="C74" s="10" t="s">
        <v>42</v>
      </c>
      <c r="D74" s="3" t="s">
        <v>194</v>
      </c>
      <c r="E74" s="21">
        <v>5017183700</v>
      </c>
      <c r="F74" s="4">
        <v>91.6</v>
      </c>
      <c r="G74" s="5">
        <v>5477274782</v>
      </c>
      <c r="H74" s="6">
        <v>460091082</v>
      </c>
      <c r="I74" s="22">
        <v>4301902</v>
      </c>
      <c r="J74" s="23">
        <v>91.6</v>
      </c>
      <c r="K74" s="6">
        <v>4696400</v>
      </c>
      <c r="L74" s="5">
        <v>4301902</v>
      </c>
      <c r="M74" s="6">
        <v>0</v>
      </c>
      <c r="N74" s="24">
        <v>373333</v>
      </c>
      <c r="O74" s="25">
        <v>3.0960000000000001</v>
      </c>
      <c r="P74" s="6">
        <v>12058559</v>
      </c>
      <c r="Q74" s="4">
        <v>95</v>
      </c>
      <c r="R74" s="6">
        <v>12693220</v>
      </c>
      <c r="S74" s="22"/>
      <c r="T74" s="4">
        <v>91.6</v>
      </c>
      <c r="U74" s="5"/>
      <c r="V74" s="22">
        <v>3825000</v>
      </c>
      <c r="W74" s="6">
        <v>476609302</v>
      </c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5">
        <v>0</v>
      </c>
    </row>
    <row r="75" spans="1:40" s="8" customFormat="1" x14ac:dyDescent="0.2">
      <c r="A75" s="1" t="s">
        <v>1</v>
      </c>
      <c r="B75" s="2" t="s">
        <v>76</v>
      </c>
      <c r="C75" s="10"/>
      <c r="D75" s="3" t="s">
        <v>195</v>
      </c>
      <c r="E75" s="21">
        <v>3949967900</v>
      </c>
      <c r="F75" s="4">
        <v>86.87</v>
      </c>
      <c r="G75" s="5">
        <v>4546987337</v>
      </c>
      <c r="H75" s="6">
        <v>597019437</v>
      </c>
      <c r="I75" s="22">
        <v>0</v>
      </c>
      <c r="J75" s="23">
        <v>86.87</v>
      </c>
      <c r="K75" s="6">
        <v>0</v>
      </c>
      <c r="L75" s="5">
        <v>0</v>
      </c>
      <c r="M75" s="6">
        <v>0</v>
      </c>
      <c r="N75" s="24">
        <v>146394</v>
      </c>
      <c r="O75" s="25">
        <v>2.4729999999999999</v>
      </c>
      <c r="P75" s="6">
        <v>5919693</v>
      </c>
      <c r="Q75" s="4">
        <v>88.39</v>
      </c>
      <c r="R75" s="6">
        <v>6697243</v>
      </c>
      <c r="S75" s="22"/>
      <c r="T75" s="4">
        <v>86.87</v>
      </c>
      <c r="U75" s="5"/>
      <c r="V75" s="22"/>
      <c r="W75" s="6">
        <v>603716680</v>
      </c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5">
        <v>0</v>
      </c>
    </row>
    <row r="76" spans="1:40" s="8" customFormat="1" x14ac:dyDescent="0.2">
      <c r="A76" s="1" t="s">
        <v>1</v>
      </c>
      <c r="B76" s="2" t="s">
        <v>75</v>
      </c>
      <c r="C76" s="10" t="s">
        <v>227</v>
      </c>
      <c r="D76" s="3" t="s">
        <v>196</v>
      </c>
      <c r="E76" s="21">
        <v>421492400</v>
      </c>
      <c r="F76" s="4">
        <v>101.65</v>
      </c>
      <c r="G76" s="5">
        <v>414650664</v>
      </c>
      <c r="H76" s="6">
        <v>-6841736</v>
      </c>
      <c r="I76" s="22">
        <v>734100</v>
      </c>
      <c r="J76" s="23">
        <v>100</v>
      </c>
      <c r="K76" s="6">
        <v>734100</v>
      </c>
      <c r="L76" s="5">
        <v>734100</v>
      </c>
      <c r="M76" s="6">
        <v>0</v>
      </c>
      <c r="N76" s="24">
        <v>161254</v>
      </c>
      <c r="O76" s="25">
        <v>1.0860000000000001</v>
      </c>
      <c r="P76" s="6">
        <v>14848435</v>
      </c>
      <c r="Q76" s="4">
        <v>103.58</v>
      </c>
      <c r="R76" s="6">
        <v>14335234</v>
      </c>
      <c r="S76" s="22"/>
      <c r="T76" s="4">
        <v>101.65</v>
      </c>
      <c r="U76" s="5"/>
      <c r="V76" s="22">
        <v>51241021</v>
      </c>
      <c r="W76" s="6">
        <v>58734519</v>
      </c>
      <c r="X76" s="7"/>
      <c r="Y76" s="7"/>
      <c r="Z76" s="7"/>
      <c r="AA76" s="7"/>
      <c r="AB76" s="7">
        <v>1307500</v>
      </c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5">
        <v>1307500</v>
      </c>
    </row>
    <row r="77" spans="1:40" s="8" customFormat="1" x14ac:dyDescent="0.2">
      <c r="A77" s="1" t="s">
        <v>1</v>
      </c>
      <c r="B77" s="2" t="s">
        <v>74</v>
      </c>
      <c r="C77" s="10"/>
      <c r="D77" s="3" t="s">
        <v>197</v>
      </c>
      <c r="E77" s="21">
        <v>2208110100</v>
      </c>
      <c r="F77" s="4">
        <v>79.67</v>
      </c>
      <c r="G77" s="5">
        <v>2771570353</v>
      </c>
      <c r="H77" s="6">
        <v>563460253</v>
      </c>
      <c r="I77" s="22">
        <v>100000</v>
      </c>
      <c r="J77" s="23">
        <v>79.67</v>
      </c>
      <c r="K77" s="6">
        <v>125518</v>
      </c>
      <c r="L77" s="5">
        <v>100000</v>
      </c>
      <c r="M77" s="6">
        <v>0</v>
      </c>
      <c r="N77" s="24">
        <v>92976</v>
      </c>
      <c r="O77" s="25">
        <v>2.2709999999999999</v>
      </c>
      <c r="P77" s="6">
        <v>4094055</v>
      </c>
      <c r="Q77" s="4">
        <v>80.540000000000006</v>
      </c>
      <c r="R77" s="6">
        <v>5083257</v>
      </c>
      <c r="S77" s="22"/>
      <c r="T77" s="4">
        <v>79.67</v>
      </c>
      <c r="U77" s="5"/>
      <c r="V77" s="22"/>
      <c r="W77" s="6">
        <v>568543510</v>
      </c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5">
        <v>0</v>
      </c>
    </row>
    <row r="78" spans="1:40" s="8" customFormat="1" x14ac:dyDescent="0.2">
      <c r="A78" s="1" t="s">
        <v>1</v>
      </c>
      <c r="B78" s="2" t="s">
        <v>73</v>
      </c>
      <c r="C78" s="10"/>
      <c r="D78" s="3" t="s">
        <v>198</v>
      </c>
      <c r="E78" s="21">
        <v>1576988200</v>
      </c>
      <c r="F78" s="4">
        <v>100.03</v>
      </c>
      <c r="G78" s="5">
        <v>1576515245</v>
      </c>
      <c r="H78" s="6">
        <v>-472955</v>
      </c>
      <c r="I78" s="22">
        <v>100000</v>
      </c>
      <c r="J78" s="23">
        <v>100</v>
      </c>
      <c r="K78" s="6">
        <v>100000</v>
      </c>
      <c r="L78" s="5">
        <v>100000</v>
      </c>
      <c r="M78" s="6">
        <v>0</v>
      </c>
      <c r="N78" s="24">
        <v>88000</v>
      </c>
      <c r="O78" s="25">
        <v>2.6019999999999999</v>
      </c>
      <c r="P78" s="6">
        <v>3382014</v>
      </c>
      <c r="Q78" s="4">
        <v>102.22</v>
      </c>
      <c r="R78" s="6">
        <v>3308564</v>
      </c>
      <c r="S78" s="22"/>
      <c r="T78" s="4">
        <v>100.03</v>
      </c>
      <c r="U78" s="5"/>
      <c r="V78" s="22"/>
      <c r="W78" s="6">
        <v>2835609</v>
      </c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5">
        <v>0</v>
      </c>
    </row>
    <row r="79" spans="1:40" s="8" customFormat="1" x14ac:dyDescent="0.2">
      <c r="A79" s="1" t="s">
        <v>1</v>
      </c>
      <c r="B79" s="2" t="s">
        <v>72</v>
      </c>
      <c r="C79" s="10"/>
      <c r="D79" s="3" t="s">
        <v>199</v>
      </c>
      <c r="E79" s="21">
        <v>947899600</v>
      </c>
      <c r="F79" s="4">
        <v>96.01</v>
      </c>
      <c r="G79" s="5">
        <v>987292574</v>
      </c>
      <c r="H79" s="6">
        <v>39392974</v>
      </c>
      <c r="I79" s="22">
        <v>1582048</v>
      </c>
      <c r="J79" s="23">
        <v>96.01</v>
      </c>
      <c r="K79" s="6">
        <v>1647795</v>
      </c>
      <c r="L79" s="5">
        <v>1582048</v>
      </c>
      <c r="M79" s="6">
        <v>0</v>
      </c>
      <c r="N79" s="24">
        <v>120405</v>
      </c>
      <c r="O79" s="25">
        <v>2.8580000000000001</v>
      </c>
      <c r="P79" s="6">
        <v>4212911</v>
      </c>
      <c r="Q79" s="4">
        <v>98.02</v>
      </c>
      <c r="R79" s="6">
        <v>4298012</v>
      </c>
      <c r="S79" s="22"/>
      <c r="T79" s="4">
        <v>96.01</v>
      </c>
      <c r="U79" s="5"/>
      <c r="V79" s="22"/>
      <c r="W79" s="6">
        <v>43690986</v>
      </c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5">
        <v>0</v>
      </c>
    </row>
    <row r="80" spans="1:40" s="8" customFormat="1" x14ac:dyDescent="0.2">
      <c r="A80" s="1" t="s">
        <v>1</v>
      </c>
      <c r="B80" s="2" t="s">
        <v>71</v>
      </c>
      <c r="C80" s="10"/>
      <c r="D80" s="3" t="s">
        <v>200</v>
      </c>
      <c r="E80" s="21">
        <v>1619467400</v>
      </c>
      <c r="F80" s="4">
        <v>92.83</v>
      </c>
      <c r="G80" s="5">
        <v>1744551761</v>
      </c>
      <c r="H80" s="6">
        <v>125084361</v>
      </c>
      <c r="I80" s="22">
        <v>973490</v>
      </c>
      <c r="J80" s="23">
        <v>92.83</v>
      </c>
      <c r="K80" s="6">
        <v>1048680</v>
      </c>
      <c r="L80" s="5">
        <v>973490</v>
      </c>
      <c r="M80" s="6">
        <v>0</v>
      </c>
      <c r="N80" s="24">
        <v>24535</v>
      </c>
      <c r="O80" s="25">
        <v>2.3090000000000002</v>
      </c>
      <c r="P80" s="6">
        <v>1062581</v>
      </c>
      <c r="Q80" s="4">
        <v>92.92</v>
      </c>
      <c r="R80" s="6">
        <v>1143544</v>
      </c>
      <c r="S80" s="22"/>
      <c r="T80" s="4">
        <v>92.83</v>
      </c>
      <c r="U80" s="5"/>
      <c r="V80" s="22"/>
      <c r="W80" s="6">
        <v>126227905</v>
      </c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5">
        <v>0</v>
      </c>
    </row>
    <row r="81" spans="1:40" s="8" customFormat="1" x14ac:dyDescent="0.2">
      <c r="A81" s="1" t="s">
        <v>1</v>
      </c>
      <c r="B81" s="2" t="s">
        <v>132</v>
      </c>
      <c r="C81" s="10" t="s">
        <v>226</v>
      </c>
      <c r="D81" s="3" t="s">
        <v>201</v>
      </c>
      <c r="E81" s="21">
        <v>1875723000</v>
      </c>
      <c r="F81" s="4">
        <v>98.31</v>
      </c>
      <c r="G81" s="5">
        <v>1907967653</v>
      </c>
      <c r="H81" s="6">
        <v>32244653</v>
      </c>
      <c r="I81" s="22">
        <v>0</v>
      </c>
      <c r="J81" s="23">
        <v>98.31</v>
      </c>
      <c r="K81" s="6">
        <v>0</v>
      </c>
      <c r="L81" s="5">
        <v>0</v>
      </c>
      <c r="M81" s="6">
        <v>0</v>
      </c>
      <c r="N81" s="24">
        <v>177692</v>
      </c>
      <c r="O81" s="25">
        <v>2.6269999999999998</v>
      </c>
      <c r="P81" s="6">
        <v>6764065</v>
      </c>
      <c r="Q81" s="4">
        <v>89.6</v>
      </c>
      <c r="R81" s="6">
        <v>7549180</v>
      </c>
      <c r="S81" s="22"/>
      <c r="T81" s="4">
        <v>98.31</v>
      </c>
      <c r="U81" s="5"/>
      <c r="V81" s="22"/>
      <c r="W81" s="6">
        <v>39793833</v>
      </c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5">
        <v>0</v>
      </c>
    </row>
    <row r="82" spans="1:40" x14ac:dyDescent="0.2">
      <c r="A82" s="1" t="s">
        <v>1</v>
      </c>
      <c r="B82" s="2" t="s">
        <v>133</v>
      </c>
      <c r="C82" s="26" t="s">
        <v>224</v>
      </c>
      <c r="D82" s="3" t="s">
        <v>202</v>
      </c>
      <c r="E82" s="21">
        <v>1981828400</v>
      </c>
      <c r="F82" s="4">
        <v>101.1</v>
      </c>
      <c r="G82" s="5">
        <v>1960265480</v>
      </c>
      <c r="H82" s="6">
        <v>-21562920</v>
      </c>
      <c r="I82" s="22">
        <v>1775410</v>
      </c>
      <c r="J82" s="23">
        <v>100</v>
      </c>
      <c r="K82" s="6">
        <v>1775410</v>
      </c>
      <c r="L82" s="5">
        <v>1775410</v>
      </c>
      <c r="M82" s="6">
        <v>0</v>
      </c>
      <c r="N82" s="24">
        <v>47801</v>
      </c>
      <c r="O82" s="25">
        <v>2.1440000000000001</v>
      </c>
      <c r="P82" s="6">
        <v>2229524</v>
      </c>
      <c r="Q82" s="4">
        <v>97.36</v>
      </c>
      <c r="R82" s="6">
        <v>2289979</v>
      </c>
      <c r="S82" s="22"/>
      <c r="T82" s="4">
        <v>101.1</v>
      </c>
      <c r="U82" s="5"/>
      <c r="V82" s="22"/>
      <c r="W82" s="6">
        <v>-19272941</v>
      </c>
      <c r="X82" s="7"/>
      <c r="Y82" s="7"/>
      <c r="Z82" s="7"/>
      <c r="AA82" s="7"/>
      <c r="AB82" s="7">
        <v>740500</v>
      </c>
      <c r="AC82" s="7"/>
      <c r="AD82" s="7"/>
      <c r="AE82" s="7"/>
      <c r="AF82" s="7"/>
      <c r="AG82" s="7"/>
      <c r="AH82" s="7">
        <v>2663000</v>
      </c>
      <c r="AI82" s="7"/>
      <c r="AJ82" s="7"/>
      <c r="AK82" s="7"/>
      <c r="AL82" s="7"/>
      <c r="AM82" s="7"/>
      <c r="AN82" s="5">
        <v>3403500</v>
      </c>
    </row>
    <row r="83" spans="1:40" x14ac:dyDescent="0.2">
      <c r="A83" s="1" t="s">
        <v>1</v>
      </c>
      <c r="B83" s="2" t="s">
        <v>134</v>
      </c>
      <c r="C83" s="26" t="s">
        <v>228</v>
      </c>
      <c r="D83" s="3" t="s">
        <v>203</v>
      </c>
      <c r="E83" s="21">
        <v>1274677200</v>
      </c>
      <c r="F83" s="4">
        <v>103.27</v>
      </c>
      <c r="G83" s="5">
        <v>1234315096</v>
      </c>
      <c r="H83" s="6">
        <v>-40362104</v>
      </c>
      <c r="I83" s="22">
        <v>930062</v>
      </c>
      <c r="J83" s="23">
        <v>100</v>
      </c>
      <c r="K83" s="6">
        <v>930062</v>
      </c>
      <c r="L83" s="5">
        <v>930062</v>
      </c>
      <c r="M83" s="6">
        <v>0</v>
      </c>
      <c r="N83" s="24">
        <v>403495</v>
      </c>
      <c r="O83" s="25">
        <v>3.8330000000000002</v>
      </c>
      <c r="P83" s="6">
        <v>10526872</v>
      </c>
      <c r="Q83" s="4">
        <v>69.709999999999994</v>
      </c>
      <c r="R83" s="6">
        <v>15100950</v>
      </c>
      <c r="S83" s="22"/>
      <c r="T83" s="4">
        <v>103.27</v>
      </c>
      <c r="U83" s="5"/>
      <c r="V83" s="22">
        <v>20083473</v>
      </c>
      <c r="W83" s="6">
        <v>-5177681</v>
      </c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>
        <v>28444100</v>
      </c>
      <c r="AI83" s="7"/>
      <c r="AJ83" s="7"/>
      <c r="AK83" s="7"/>
      <c r="AL83" s="7"/>
      <c r="AM83" s="7"/>
      <c r="AN83" s="5">
        <v>28444100</v>
      </c>
    </row>
    <row r="84" spans="1:40" x14ac:dyDescent="0.2">
      <c r="A84" s="1" t="s">
        <v>1</v>
      </c>
      <c r="B84" s="2" t="s">
        <v>135</v>
      </c>
      <c r="C84" s="27"/>
      <c r="D84" s="3" t="s">
        <v>204</v>
      </c>
      <c r="E84" s="21">
        <v>4673512400</v>
      </c>
      <c r="F84" s="4">
        <v>101.1</v>
      </c>
      <c r="G84" s="5">
        <v>4622663106</v>
      </c>
      <c r="H84" s="6">
        <v>-50849294</v>
      </c>
      <c r="I84" s="22"/>
      <c r="J84" s="23">
        <v>100</v>
      </c>
      <c r="K84" s="6">
        <v>0</v>
      </c>
      <c r="L84" s="5">
        <v>0</v>
      </c>
      <c r="M84" s="6">
        <v>0</v>
      </c>
      <c r="N84" s="24">
        <v>91124</v>
      </c>
      <c r="O84" s="25">
        <v>1.732</v>
      </c>
      <c r="P84" s="6">
        <v>5261201</v>
      </c>
      <c r="Q84" s="4">
        <v>102.8</v>
      </c>
      <c r="R84" s="6">
        <v>5117900</v>
      </c>
      <c r="S84" s="22"/>
      <c r="T84" s="4">
        <v>101.1</v>
      </c>
      <c r="U84" s="5"/>
      <c r="V84" s="22"/>
      <c r="W84" s="6">
        <v>-45731394</v>
      </c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5">
        <v>0</v>
      </c>
    </row>
    <row r="85" spans="1:40" x14ac:dyDescent="0.2">
      <c r="A85" s="28"/>
      <c r="B85" s="29"/>
      <c r="C85" s="29"/>
      <c r="D85" s="29"/>
      <c r="E85" s="30"/>
      <c r="F85" s="31"/>
      <c r="G85" s="30"/>
      <c r="H85" s="30"/>
      <c r="I85" s="30"/>
      <c r="J85" s="31"/>
      <c r="K85" s="30"/>
      <c r="L85" s="30"/>
      <c r="M85" s="30"/>
      <c r="N85" s="32"/>
      <c r="O85" s="33"/>
      <c r="P85" s="30"/>
      <c r="Q85" s="32"/>
      <c r="R85" s="34"/>
      <c r="T85" s="31"/>
      <c r="U85" s="30"/>
      <c r="V85" s="32"/>
      <c r="W85" s="30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6"/>
    </row>
    <row r="86" spans="1:40" x14ac:dyDescent="0.2">
      <c r="A86" s="37"/>
      <c r="B86" s="38"/>
      <c r="C86" s="38"/>
      <c r="D86" s="39" t="s">
        <v>29</v>
      </c>
      <c r="E86" s="40">
        <v>156692615521</v>
      </c>
      <c r="F86" s="40"/>
      <c r="G86" s="40">
        <v>170684952994</v>
      </c>
      <c r="H86" s="40">
        <v>13992337473</v>
      </c>
      <c r="I86" s="40">
        <v>90385516</v>
      </c>
      <c r="J86" s="40"/>
      <c r="K86" s="40">
        <v>98436002</v>
      </c>
      <c r="L86" s="40">
        <v>90385516</v>
      </c>
      <c r="M86" s="40"/>
      <c r="N86" s="40">
        <v>15294316</v>
      </c>
      <c r="O86" s="41"/>
      <c r="P86" s="40">
        <v>639612191</v>
      </c>
      <c r="Q86" s="40"/>
      <c r="R86" s="40">
        <v>691166970</v>
      </c>
      <c r="S86" s="40"/>
      <c r="T86" s="41"/>
      <c r="U86" s="40"/>
      <c r="V86" s="40">
        <v>564330747</v>
      </c>
      <c r="W86" s="40">
        <v>15247835190</v>
      </c>
      <c r="X86" s="40">
        <v>0</v>
      </c>
      <c r="Y86" s="40">
        <v>0</v>
      </c>
      <c r="Z86" s="40">
        <v>0</v>
      </c>
      <c r="AA86" s="40">
        <v>0</v>
      </c>
      <c r="AB86" s="40">
        <v>3667200</v>
      </c>
      <c r="AC86" s="40">
        <v>0</v>
      </c>
      <c r="AD86" s="40">
        <v>0</v>
      </c>
      <c r="AE86" s="40">
        <v>0</v>
      </c>
      <c r="AF86" s="40">
        <v>0</v>
      </c>
      <c r="AG86" s="40">
        <v>0</v>
      </c>
      <c r="AH86" s="40">
        <v>34514900</v>
      </c>
      <c r="AI86" s="40">
        <v>0</v>
      </c>
      <c r="AJ86" s="40">
        <v>0</v>
      </c>
      <c r="AK86" s="40">
        <v>0</v>
      </c>
      <c r="AL86" s="40">
        <v>0</v>
      </c>
      <c r="AM86" s="40">
        <v>1083000</v>
      </c>
      <c r="AN86" s="40">
        <v>39265100</v>
      </c>
    </row>
    <row r="87" spans="1:40" x14ac:dyDescent="0.2">
      <c r="A87" s="37"/>
      <c r="B87" s="38"/>
      <c r="C87" s="38"/>
      <c r="D87" s="42"/>
      <c r="E87" s="43"/>
      <c r="F87" s="43"/>
      <c r="G87" s="43"/>
      <c r="H87" s="43"/>
      <c r="I87" s="43"/>
      <c r="J87" s="43"/>
      <c r="K87" s="43"/>
      <c r="L87" s="43"/>
      <c r="M87" s="43"/>
      <c r="N87" s="44"/>
      <c r="O87" s="44"/>
      <c r="P87" s="43"/>
      <c r="Q87" s="43"/>
      <c r="R87" s="45"/>
      <c r="S87" s="43"/>
      <c r="T87" s="44"/>
      <c r="U87" s="43"/>
      <c r="V87" s="43"/>
      <c r="W87" s="43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</row>
    <row r="88" spans="1:40" s="47" customFormat="1" ht="11.25" x14ac:dyDescent="0.2">
      <c r="B88" s="48"/>
      <c r="C88" s="48"/>
      <c r="D88" s="48"/>
      <c r="E88" s="48" t="s">
        <v>206</v>
      </c>
      <c r="F88" s="49"/>
      <c r="G88" s="50"/>
      <c r="H88" s="50"/>
      <c r="I88" s="51"/>
      <c r="J88" s="51"/>
      <c r="K88" s="51"/>
      <c r="L88" s="50"/>
      <c r="M88" s="50"/>
      <c r="N88" s="63" t="s">
        <v>207</v>
      </c>
      <c r="O88" s="63"/>
      <c r="P88" s="63"/>
      <c r="Q88" s="63"/>
      <c r="R88" s="63"/>
      <c r="S88" s="63"/>
      <c r="T88" s="63"/>
      <c r="U88" s="63"/>
      <c r="V88" s="63"/>
      <c r="W88" s="63"/>
      <c r="X88" s="63" t="s">
        <v>206</v>
      </c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</row>
    <row r="89" spans="1:40" x14ac:dyDescent="0.2"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52"/>
      <c r="Y89" s="52"/>
      <c r="Z89" s="12"/>
      <c r="AA89" s="12"/>
      <c r="AB89" s="12"/>
      <c r="AC89" s="12"/>
    </row>
    <row r="90" spans="1:40" x14ac:dyDescent="0.2">
      <c r="W90" s="30">
        <v>195708432</v>
      </c>
      <c r="X90" s="32"/>
      <c r="Y90" s="32"/>
    </row>
    <row r="91" spans="1:40" x14ac:dyDescent="0.2">
      <c r="W91" s="53">
        <f>W36-W90</f>
        <v>0</v>
      </c>
      <c r="X91" s="32"/>
      <c r="Y91" s="32"/>
    </row>
    <row r="92" spans="1:40" x14ac:dyDescent="0.2">
      <c r="X92" s="32"/>
      <c r="Y92" s="32"/>
    </row>
    <row r="93" spans="1:40" x14ac:dyDescent="0.2">
      <c r="X93" s="32"/>
      <c r="Y93" s="32"/>
    </row>
    <row r="94" spans="1:40" x14ac:dyDescent="0.2">
      <c r="X94" s="32"/>
      <c r="Y94" s="32"/>
    </row>
    <row r="95" spans="1:40" x14ac:dyDescent="0.2">
      <c r="X95" s="32"/>
      <c r="Y95" s="32"/>
    </row>
    <row r="96" spans="1:40" x14ac:dyDescent="0.2">
      <c r="X96" s="32"/>
      <c r="Y96" s="32"/>
    </row>
    <row r="97" spans="24:25" x14ac:dyDescent="0.2">
      <c r="X97" s="32"/>
      <c r="Y97" s="32"/>
    </row>
    <row r="98" spans="24:25" x14ac:dyDescent="0.2">
      <c r="X98" s="32"/>
      <c r="Y98" s="32"/>
    </row>
    <row r="99" spans="24:25" x14ac:dyDescent="0.2">
      <c r="X99" s="32"/>
      <c r="Y99" s="32"/>
    </row>
    <row r="100" spans="24:25" x14ac:dyDescent="0.2">
      <c r="X100" s="32"/>
      <c r="Y100" s="32"/>
    </row>
    <row r="101" spans="24:25" x14ac:dyDescent="0.2">
      <c r="X101" s="32"/>
      <c r="Y101" s="32"/>
    </row>
    <row r="102" spans="24:25" x14ac:dyDescent="0.2">
      <c r="X102" s="32"/>
      <c r="Y102" s="32"/>
    </row>
    <row r="104" spans="24:25" x14ac:dyDescent="0.2">
      <c r="X104" s="32"/>
      <c r="Y104" s="32"/>
    </row>
  </sheetData>
  <mergeCells count="47">
    <mergeCell ref="AE9:AE14"/>
    <mergeCell ref="AF9:AF14"/>
    <mergeCell ref="AG9:AG14"/>
    <mergeCell ref="T9:T14"/>
    <mergeCell ref="M9:M14"/>
    <mergeCell ref="N9:N14"/>
    <mergeCell ref="X9:X14"/>
    <mergeCell ref="Y9:Y14"/>
    <mergeCell ref="Z9:Z14"/>
    <mergeCell ref="AA9:AA14"/>
    <mergeCell ref="AB9:AB14"/>
    <mergeCell ref="AD9:AD14"/>
    <mergeCell ref="O9:O14"/>
    <mergeCell ref="AN9:AN14"/>
    <mergeCell ref="AI9:AI14"/>
    <mergeCell ref="AJ9:AJ14"/>
    <mergeCell ref="AK9:AK14"/>
    <mergeCell ref="AL9:AL14"/>
    <mergeCell ref="AM9:AM14"/>
    <mergeCell ref="AH9:AH14"/>
    <mergeCell ref="S9:S14"/>
    <mergeCell ref="L9:L14"/>
    <mergeCell ref="X7:AN7"/>
    <mergeCell ref="N88:W88"/>
    <mergeCell ref="X88:AN88"/>
    <mergeCell ref="AC9:AC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</mergeCells>
  <phoneticPr fontId="0" type="noConversion"/>
  <printOptions horizontalCentered="1"/>
  <pageMargins left="0.1" right="0.1" top="0.5" bottom="0.5" header="0.5" footer="0.5"/>
  <pageSetup paperSize="5" scale="76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Bergen County EQ Table</dc:title>
  <dc:subject>2017 Bergen County EQ Table</dc:subject>
  <dc:creator>NJ Taxation</dc:creator>
  <cp:keywords>2017, Bergen County EQ Table</cp:keywords>
  <cp:lastModifiedBy>Christopher Beitz, </cp:lastModifiedBy>
  <cp:lastPrinted>2012-03-05T17:51:13Z</cp:lastPrinted>
  <dcterms:created xsi:type="dcterms:W3CDTF">2002-01-15T13:54:18Z</dcterms:created>
  <dcterms:modified xsi:type="dcterms:W3CDTF">2017-06-02T16:31:32Z</dcterms:modified>
</cp:coreProperties>
</file>