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C:\Users\terri.burd\Downloads\lpt\"/>
    </mc:Choice>
  </mc:AlternateContent>
  <bookViews>
    <workbookView xWindow="120" yWindow="180" windowWidth="9375" windowHeight="439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Table'!$A$1:$AN$58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P2" i="1" l="1"/>
  <c r="AD2" i="1"/>
  <c r="W60" i="1" l="1"/>
</calcChain>
</file>

<file path=xl/sharedStrings.xml><?xml version="1.0" encoding="utf-8"?>
<sst xmlns="http://schemas.openxmlformats.org/spreadsheetml/2006/main" count="215" uniqueCount="168">
  <si>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</si>
  <si>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</si>
  <si>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</si>
  <si>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</si>
  <si>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</si>
  <si>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</si>
  <si>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</si>
  <si>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</si>
  <si>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</si>
  <si>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</si>
  <si>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</si>
  <si>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</si>
  <si>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</si>
  <si>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</si>
  <si>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</si>
  <si>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</si>
  <si>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</si>
  <si>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</si>
  <si>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</si>
  <si>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</si>
  <si>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</si>
  <si>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</si>
  <si>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</si>
  <si>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</si>
  <si>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</si>
  <si>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</si>
  <si>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</si>
  <si>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</si>
  <si>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</si>
  <si>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</si>
  <si>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</si>
  <si>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</si>
  <si>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</si>
  <si>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</si>
  <si>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</si>
  <si>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</si>
  <si>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</si>
  <si>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</si>
  <si>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</si>
  <si>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</si>
  <si>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</si>
  <si>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</si>
  <si>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</si>
  <si>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</si>
  <si>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</si>
  <si>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</si>
  <si>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</si>
  <si>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</si>
  <si>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</si>
  <si>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</si>
  <si>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</si>
  <si>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</si>
  <si>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</si>
  <si>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</si>
  <si>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</si>
  <si>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</si>
  <si>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</si>
  <si>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</si>
  <si>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</si>
  <si>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</si>
  <si>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</si>
  <si>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</si>
  <si>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</si>
  <si>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</si>
  <si>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</si>
  <si>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</si>
  <si>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</si>
  <si>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</si>
  <si>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</si>
  <si>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</si>
  <si>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</si>
  <si>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</si>
  <si>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</si>
  <si>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</si>
  <si>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</si>
  <si>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</si>
  <si>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</si>
  <si>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</si>
  <si>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</si>
  <si>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</si>
  <si>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</si>
  <si>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</si>
  <si>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</si>
  <si>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</si>
  <si>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</si>
  <si>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</si>
  <si>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</si>
  <si>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</si>
  <si>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</si>
  <si>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</si>
  <si>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</si>
  <si>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</si>
  <si>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</si>
  <si>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</si>
  <si>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</si>
  <si>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</si>
  <si>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</si>
  <si>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</si>
  <si>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</si>
  <si>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</si>
  <si>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</si>
  <si>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</si>
  <si>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</si>
  <si>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</si>
  <si>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</si>
  <si>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</si>
  <si>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WASHINGTON TWP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</si>
  <si>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</si>
  <si>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</si>
  <si>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</si>
  <si>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</si>
  <si>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</si>
  <si>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BASS RIVER TWP</t>
  </si>
  <si>
    <t>BEVERLY CITY</t>
  </si>
  <si>
    <t>BORDENTOWN CITY</t>
  </si>
  <si>
    <t>BORDENTOWN TWP</t>
  </si>
  <si>
    <t>BURLINGTON CITY</t>
  </si>
  <si>
    <t>BURLINGTON TWP</t>
  </si>
  <si>
    <t>CHESTERFIELD TWP</t>
  </si>
  <si>
    <t>CINNAMINSON TWP</t>
  </si>
  <si>
    <t>DELANCO TWP</t>
  </si>
  <si>
    <t>DELRAN TWP</t>
  </si>
  <si>
    <t>EASTAMPTON TWP</t>
  </si>
  <si>
    <t>EDGEWATER PARK TWP</t>
  </si>
  <si>
    <t>EVESHAM TWP</t>
  </si>
  <si>
    <t>FIELDSBORO BORO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</si>
  <si>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</si>
  <si>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</si>
  <si>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</si>
  <si>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</si>
  <si>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</si>
  <si>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</si>
  <si>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</si>
  <si>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</si>
  <si>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MT HOLLY TWP</t>
  </si>
  <si>
    <t>MT LAUREL TWP</t>
  </si>
  <si>
    <t>NEW HANOVER TWP</t>
  </si>
  <si>
    <t>NO HANOVER TWP</t>
  </si>
  <si>
    <t>PALMYRA BORO</t>
  </si>
  <si>
    <t>PEMBERTON BORO</t>
  </si>
  <si>
    <t>PEMBERTON TWP</t>
  </si>
  <si>
    <t>RIVERSIDE TWP</t>
  </si>
  <si>
    <t>RIVERTON BORO</t>
  </si>
  <si>
    <t>SHAMONG TWP</t>
  </si>
  <si>
    <t>SOUTHAMPTON TWP</t>
  </si>
  <si>
    <t>SPRINGFIELD TWP</t>
  </si>
  <si>
    <t>TABERNACLE TWP</t>
  </si>
  <si>
    <t>WESTAMPTON TWP</t>
  </si>
  <si>
    <t>WILLINGBORO TWP</t>
  </si>
  <si>
    <t>WOODLAND TWP</t>
  </si>
  <si>
    <t>WRIGHTSTOWN BORO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</si>
  <si>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</si>
  <si>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</si>
  <si>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</si>
  <si>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</si>
  <si>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</si>
  <si>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</si>
  <si>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</si>
  <si>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</si>
  <si>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</si>
  <si>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</si>
  <si>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</si>
  <si>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E, R</t>
  </si>
  <si>
    <t>R</t>
  </si>
  <si>
    <t xml:space="preserve"> </t>
  </si>
  <si>
    <t>r</t>
  </si>
  <si>
    <t xml:space="preserve">shhould be 100.00 Not the Page 8 </t>
  </si>
  <si>
    <t>Final Equalization Table, County of Burlington for the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</si>
</sst>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3" fontId="0" fillId="0" borderId="7" xfId="0" applyNumberFormat="1" applyFill="1" applyBorder="1"/>
    <xf numFmtId="4" fontId="0" fillId="0" borderId="7" xfId="0" applyNumberFormat="1" applyFill="1" applyBorder="1"/>
    <xf numFmtId="3" fontId="0" fillId="0" borderId="0" xfId="0" applyNumberFormat="1" applyFill="1"/>
    <xf numFmtId="0" fontId="0" fillId="0" borderId="2" xfId="0" applyFill="1" applyBorder="1"/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37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0" xfId="0" quotePrefix="1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0" fillId="0" borderId="0" xfId="0" applyNumberFormat="1" applyFill="1" applyBorder="1"/>
    <xf numFmtId="4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3" fontId="3" fillId="0" borderId="0" xfId="0" applyNumberFormat="1" applyFont="1" applyFill="1"/>
    <xf numFmtId="3" fontId="3" fillId="0" borderId="0" xfId="0" applyNumberFormat="1" applyFont="1" applyFill="1" applyAlignment="1"/>
    <xf numFmtId="4" fontId="0" fillId="0" borderId="0" xfId="0" applyNumberFormat="1" applyFill="1" applyAlignment="1">
      <alignment horizontal="center"/>
    </xf>
    <xf numFmtId="0" fontId="1" fillId="0" borderId="0" xfId="0" applyFont="1" applyFill="1"/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4" fontId="0" fillId="0" borderId="2" xfId="2" applyFont="1" applyFill="1" applyBorder="1" applyAlignment="1">
      <alignment horizontal="center" vertical="center" wrapText="1"/>
    </xf>
    <xf numFmtId="44" fontId="0" fillId="0" borderId="3" xfId="2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74"/>
  <sheetViews>
    <sheetView tabSelected="1" zoomScaleNormal="100" workbookViewId="0">
      <selection activeCell="G63" sqref="G63"/>
    </sheetView>
  </sheetViews>
  <sheetFormatPr defaultRowHeight="12.75" x14ac:dyDescent="0.2"/>
  <cols>
    <col min="1" max="1" width="3.42578125" style="8" bestFit="1" customWidth="1"/>
    <col min="2" max="2" width="3" style="9" bestFit="1" customWidth="1"/>
    <col min="3" max="3" width="6.140625" style="8" customWidth="1"/>
    <col min="4" max="4" width="35.28515625" style="8" bestFit="1" customWidth="1"/>
    <col min="5" max="5" width="16.140625" style="8" customWidth="1"/>
    <col min="6" max="6" width="17.85546875" style="8" customWidth="1"/>
    <col min="7" max="7" width="16.7109375" style="8" customWidth="1"/>
    <col min="8" max="8" width="19.28515625" style="8" customWidth="1"/>
    <col min="9" max="9" width="15.28515625" style="8" customWidth="1"/>
    <col min="10" max="10" width="19.85546875" style="8" customWidth="1"/>
    <col min="11" max="11" width="16" style="8" customWidth="1"/>
    <col min="12" max="12" width="15.42578125" style="8" customWidth="1"/>
    <col min="13" max="13" width="14" style="8" customWidth="1"/>
    <col min="14" max="14" width="18.5703125" style="8" customWidth="1"/>
    <col min="15" max="15" width="11.7109375" style="8" customWidth="1"/>
    <col min="16" max="16" width="15.7109375" style="8" customWidth="1"/>
    <col min="17" max="17" width="19.28515625" style="8" customWidth="1"/>
    <col min="18" max="18" width="15.5703125" style="8" customWidth="1"/>
    <col min="19" max="19" width="11.42578125" style="8" customWidth="1"/>
    <col min="20" max="20" width="14" style="8" customWidth="1"/>
    <col min="21" max="21" width="14.85546875" style="8" customWidth="1"/>
    <col min="22" max="22" width="16" style="8" customWidth="1"/>
    <col min="23" max="23" width="13.7109375" style="8" customWidth="1"/>
    <col min="24" max="27" width="11" style="8" customWidth="1"/>
    <col min="28" max="28" width="11.140625" style="8" customWidth="1"/>
    <col min="29" max="29" width="10.5703125" style="8" customWidth="1"/>
    <col min="30" max="30" width="11.85546875" style="8" customWidth="1"/>
    <col min="31" max="31" width="10.7109375" style="8" customWidth="1"/>
    <col min="32" max="32" width="13.140625" style="8" customWidth="1"/>
    <col min="33" max="33" width="11.42578125" style="8" customWidth="1"/>
    <col min="34" max="34" width="11.140625" style="8" customWidth="1"/>
    <col min="35" max="35" width="10.140625" style="8" customWidth="1"/>
    <col min="36" max="36" width="11.5703125" style="8" customWidth="1"/>
    <col min="37" max="38" width="12" style="8" customWidth="1"/>
    <col min="39" max="39" width="11.28515625" style="8" customWidth="1"/>
    <col min="40" max="40" width="12" style="8" customWidth="1"/>
    <col min="41" max="16384" width="9.140625" style="8"/>
  </cols>
  <sheetData>
    <row r="2" spans="1:40" ht="15" x14ac:dyDescent="0.2">
      <c r="G2" s="10"/>
      <c r="H2" s="9" t="s">
        <v>167</v>
      </c>
      <c r="P2" s="8" t="str">
        <f>H2</f>
        <v>Final Equalization Table, County of Burlington for the year 2017</v>
      </c>
      <c r="AD2" s="8" t="str">
        <f>H2</f>
        <v>Final Equalization Table, County of Burlington for the year 2017</v>
      </c>
    </row>
    <row r="5" spans="1:40" ht="27.6" customHeight="1" x14ac:dyDescent="0.2">
      <c r="E5" s="55" t="s">
        <v>6</v>
      </c>
      <c r="F5" s="55"/>
      <c r="G5" s="55"/>
      <c r="H5" s="55"/>
      <c r="I5" s="54" t="s">
        <v>70</v>
      </c>
      <c r="J5" s="54"/>
      <c r="K5" s="54"/>
      <c r="L5" s="54"/>
      <c r="M5" s="54"/>
      <c r="N5" s="55" t="s">
        <v>47</v>
      </c>
      <c r="O5" s="55"/>
      <c r="P5" s="55"/>
      <c r="Q5" s="55"/>
      <c r="R5" s="55"/>
      <c r="S5" s="54" t="s">
        <v>48</v>
      </c>
      <c r="T5" s="54"/>
      <c r="U5" s="54"/>
      <c r="V5" s="54" t="s">
        <v>30</v>
      </c>
      <c r="W5" s="54" t="s">
        <v>49</v>
      </c>
    </row>
    <row r="6" spans="1:40" ht="28.15" customHeight="1" x14ac:dyDescent="0.2">
      <c r="E6" s="55"/>
      <c r="F6" s="55"/>
      <c r="G6" s="55"/>
      <c r="H6" s="55"/>
      <c r="I6" s="54"/>
      <c r="J6" s="54"/>
      <c r="K6" s="54"/>
      <c r="L6" s="54"/>
      <c r="M6" s="54"/>
      <c r="N6" s="55"/>
      <c r="O6" s="55"/>
      <c r="P6" s="55"/>
      <c r="Q6" s="55"/>
      <c r="R6" s="55"/>
      <c r="S6" s="54"/>
      <c r="T6" s="54"/>
      <c r="U6" s="54"/>
      <c r="V6" s="54"/>
      <c r="W6" s="54"/>
    </row>
    <row r="7" spans="1:40" ht="12.75" customHeight="1" x14ac:dyDescent="0.2">
      <c r="E7" s="55"/>
      <c r="F7" s="55"/>
      <c r="G7" s="55"/>
      <c r="H7" s="55"/>
      <c r="I7" s="54"/>
      <c r="J7" s="54"/>
      <c r="K7" s="54"/>
      <c r="L7" s="54"/>
      <c r="M7" s="54"/>
      <c r="N7" s="55"/>
      <c r="O7" s="55"/>
      <c r="P7" s="55"/>
      <c r="Q7" s="55"/>
      <c r="R7" s="55"/>
      <c r="S7" s="54"/>
      <c r="T7" s="54"/>
      <c r="U7" s="54"/>
      <c r="V7" s="54"/>
      <c r="W7" s="54"/>
      <c r="X7" s="56" t="s">
        <v>46</v>
      </c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8"/>
    </row>
    <row r="8" spans="1:40" x14ac:dyDescent="0.2">
      <c r="E8" s="11" t="s">
        <v>12</v>
      </c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1" t="s">
        <v>19</v>
      </c>
      <c r="M8" s="11" t="s">
        <v>20</v>
      </c>
      <c r="N8" s="11" t="s">
        <v>21</v>
      </c>
      <c r="O8" s="11" t="s">
        <v>22</v>
      </c>
      <c r="P8" s="11" t="s">
        <v>23</v>
      </c>
      <c r="Q8" s="11" t="s">
        <v>24</v>
      </c>
      <c r="R8" s="11" t="s">
        <v>25</v>
      </c>
      <c r="S8" s="12" t="s">
        <v>26</v>
      </c>
      <c r="T8" s="12" t="s">
        <v>27</v>
      </c>
      <c r="U8" s="12" t="s">
        <v>28</v>
      </c>
      <c r="V8" s="12">
        <v>5</v>
      </c>
      <c r="W8" s="12">
        <v>6</v>
      </c>
      <c r="X8" s="13" t="s">
        <v>32</v>
      </c>
      <c r="Y8" s="13" t="s">
        <v>33</v>
      </c>
      <c r="Z8" s="13" t="s">
        <v>34</v>
      </c>
      <c r="AA8" s="13" t="s">
        <v>35</v>
      </c>
      <c r="AB8" s="13" t="s">
        <v>5</v>
      </c>
      <c r="AC8" s="13" t="s">
        <v>36</v>
      </c>
      <c r="AD8" s="13" t="s">
        <v>37</v>
      </c>
      <c r="AE8" s="13" t="s">
        <v>38</v>
      </c>
      <c r="AF8" s="13" t="s">
        <v>39</v>
      </c>
      <c r="AG8" s="13" t="s">
        <v>40</v>
      </c>
      <c r="AH8" s="13" t="s">
        <v>41</v>
      </c>
      <c r="AI8" s="13" t="s">
        <v>42</v>
      </c>
      <c r="AJ8" s="14" t="s">
        <v>43</v>
      </c>
      <c r="AK8" s="15" t="s">
        <v>107</v>
      </c>
      <c r="AL8" s="15" t="s">
        <v>153</v>
      </c>
      <c r="AM8" s="15" t="s">
        <v>154</v>
      </c>
      <c r="AN8" s="15" t="s">
        <v>155</v>
      </c>
    </row>
    <row r="9" spans="1:40" s="16" customFormat="1" ht="13.15" customHeight="1" x14ac:dyDescent="0.2">
      <c r="B9" s="17"/>
      <c r="C9" s="54" t="s">
        <v>44</v>
      </c>
      <c r="D9" s="59" t="s">
        <v>45</v>
      </c>
      <c r="E9" s="54" t="s">
        <v>31</v>
      </c>
      <c r="F9" s="54" t="s">
        <v>8</v>
      </c>
      <c r="G9" s="54" t="s">
        <v>50</v>
      </c>
      <c r="H9" s="54" t="s">
        <v>51</v>
      </c>
      <c r="I9" s="54" t="s">
        <v>7</v>
      </c>
      <c r="J9" s="51" t="s">
        <v>11</v>
      </c>
      <c r="K9" s="54" t="s">
        <v>56</v>
      </c>
      <c r="L9" s="54" t="s">
        <v>52</v>
      </c>
      <c r="M9" s="54" t="s">
        <v>151</v>
      </c>
      <c r="N9" s="54" t="s">
        <v>53</v>
      </c>
      <c r="O9" s="54" t="s">
        <v>9</v>
      </c>
      <c r="P9" s="54" t="s">
        <v>57</v>
      </c>
      <c r="Q9" s="54" t="s">
        <v>58</v>
      </c>
      <c r="R9" s="54" t="s">
        <v>54</v>
      </c>
      <c r="S9" s="54" t="s">
        <v>7</v>
      </c>
      <c r="T9" s="54" t="s">
        <v>10</v>
      </c>
      <c r="U9" s="54" t="s">
        <v>59</v>
      </c>
      <c r="V9" s="54" t="s">
        <v>110</v>
      </c>
      <c r="W9" s="54" t="s">
        <v>55</v>
      </c>
      <c r="X9" s="54" t="s">
        <v>60</v>
      </c>
      <c r="Y9" s="54" t="s">
        <v>156</v>
      </c>
      <c r="Z9" s="54" t="s">
        <v>69</v>
      </c>
      <c r="AA9" s="54" t="s">
        <v>68</v>
      </c>
      <c r="AB9" s="51" t="s">
        <v>157</v>
      </c>
      <c r="AC9" s="54" t="s">
        <v>152</v>
      </c>
      <c r="AD9" s="51" t="s">
        <v>158</v>
      </c>
      <c r="AE9" s="51" t="s">
        <v>159</v>
      </c>
      <c r="AF9" s="51" t="s">
        <v>160</v>
      </c>
      <c r="AG9" s="54" t="s">
        <v>62</v>
      </c>
      <c r="AH9" s="54" t="s">
        <v>61</v>
      </c>
      <c r="AI9" s="54" t="s">
        <v>64</v>
      </c>
      <c r="AJ9" s="54" t="s">
        <v>63</v>
      </c>
      <c r="AK9" s="53" t="s">
        <v>65</v>
      </c>
      <c r="AL9" s="53" t="s">
        <v>66</v>
      </c>
      <c r="AM9" s="53" t="s">
        <v>67</v>
      </c>
      <c r="AN9" s="53" t="s">
        <v>161</v>
      </c>
    </row>
    <row r="10" spans="1:40" s="16" customFormat="1" x14ac:dyDescent="0.2">
      <c r="B10" s="17"/>
      <c r="C10" s="54"/>
      <c r="D10" s="59"/>
      <c r="E10" s="54"/>
      <c r="F10" s="54"/>
      <c r="G10" s="54"/>
      <c r="H10" s="54"/>
      <c r="I10" s="54"/>
      <c r="J10" s="52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2"/>
      <c r="AC10" s="54"/>
      <c r="AD10" s="52"/>
      <c r="AE10" s="52"/>
      <c r="AF10" s="52"/>
      <c r="AG10" s="54"/>
      <c r="AH10" s="54"/>
      <c r="AI10" s="54"/>
      <c r="AJ10" s="54"/>
      <c r="AK10" s="54"/>
      <c r="AL10" s="54"/>
      <c r="AM10" s="54"/>
      <c r="AN10" s="54"/>
    </row>
    <row r="11" spans="1:40" s="16" customFormat="1" ht="55.9" customHeight="1" x14ac:dyDescent="0.2">
      <c r="B11" s="17"/>
      <c r="C11" s="54"/>
      <c r="D11" s="59"/>
      <c r="E11" s="54"/>
      <c r="F11" s="54"/>
      <c r="G11" s="54"/>
      <c r="H11" s="54"/>
      <c r="I11" s="54"/>
      <c r="J11" s="52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2"/>
      <c r="AC11" s="54"/>
      <c r="AD11" s="52"/>
      <c r="AE11" s="52"/>
      <c r="AF11" s="52"/>
      <c r="AG11" s="54"/>
      <c r="AH11" s="54"/>
      <c r="AI11" s="54"/>
      <c r="AJ11" s="54"/>
      <c r="AK11" s="54"/>
      <c r="AL11" s="54"/>
      <c r="AM11" s="54"/>
      <c r="AN11" s="54"/>
    </row>
    <row r="12" spans="1:40" s="16" customFormat="1" x14ac:dyDescent="0.2">
      <c r="B12" s="17"/>
      <c r="C12" s="54"/>
      <c r="D12" s="59"/>
      <c r="E12" s="54"/>
      <c r="F12" s="54"/>
      <c r="G12" s="54"/>
      <c r="H12" s="54"/>
      <c r="I12" s="54"/>
      <c r="J12" s="52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2"/>
      <c r="AC12" s="54"/>
      <c r="AD12" s="52"/>
      <c r="AE12" s="52"/>
      <c r="AF12" s="52"/>
      <c r="AG12" s="54"/>
      <c r="AH12" s="54"/>
      <c r="AI12" s="54"/>
      <c r="AJ12" s="54"/>
      <c r="AK12" s="54"/>
      <c r="AL12" s="54"/>
      <c r="AM12" s="54"/>
      <c r="AN12" s="54"/>
    </row>
    <row r="13" spans="1:40" s="16" customFormat="1" x14ac:dyDescent="0.2">
      <c r="B13" s="17"/>
      <c r="C13" s="54"/>
      <c r="D13" s="59"/>
      <c r="E13" s="54"/>
      <c r="F13" s="54"/>
      <c r="G13" s="54"/>
      <c r="H13" s="54"/>
      <c r="I13" s="54"/>
      <c r="J13" s="52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2"/>
      <c r="AC13" s="54"/>
      <c r="AD13" s="52"/>
      <c r="AE13" s="52"/>
      <c r="AF13" s="52"/>
      <c r="AG13" s="54"/>
      <c r="AH13" s="54"/>
      <c r="AI13" s="54"/>
      <c r="AJ13" s="54"/>
      <c r="AK13" s="54"/>
      <c r="AL13" s="54"/>
      <c r="AM13" s="54"/>
      <c r="AN13" s="54"/>
    </row>
    <row r="14" spans="1:40" s="16" customFormat="1" x14ac:dyDescent="0.2">
      <c r="B14" s="17"/>
      <c r="C14" s="54"/>
      <c r="D14" s="60"/>
      <c r="E14" s="54"/>
      <c r="F14" s="54"/>
      <c r="G14" s="54"/>
      <c r="H14" s="54"/>
      <c r="I14" s="54"/>
      <c r="J14" s="18" t="s">
        <v>111</v>
      </c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3"/>
      <c r="AC14" s="54"/>
      <c r="AD14" s="53"/>
      <c r="AE14" s="53"/>
      <c r="AF14" s="53"/>
      <c r="AG14" s="54"/>
      <c r="AH14" s="54"/>
      <c r="AI14" s="54"/>
      <c r="AJ14" s="54"/>
      <c r="AK14" s="54"/>
      <c r="AL14" s="54"/>
      <c r="AM14" s="54"/>
      <c r="AN14" s="54"/>
    </row>
    <row r="15" spans="1:40" s="16" customFormat="1" x14ac:dyDescent="0.2">
      <c r="A15" s="19" t="s">
        <v>2</v>
      </c>
      <c r="B15" s="20" t="s">
        <v>0</v>
      </c>
      <c r="C15" s="7"/>
      <c r="D15" s="4" t="s">
        <v>112</v>
      </c>
      <c r="E15" s="21">
        <v>172022900</v>
      </c>
      <c r="F15" s="22">
        <v>97.43</v>
      </c>
      <c r="G15" s="5">
        <v>176560505</v>
      </c>
      <c r="H15" s="6">
        <v>4537605</v>
      </c>
      <c r="I15" s="23">
        <v>97</v>
      </c>
      <c r="J15" s="24">
        <v>97.43</v>
      </c>
      <c r="K15" s="6">
        <v>100</v>
      </c>
      <c r="L15" s="5">
        <v>97</v>
      </c>
      <c r="M15" s="6">
        <v>0</v>
      </c>
      <c r="N15" s="25">
        <v>22269.83</v>
      </c>
      <c r="O15" s="26">
        <v>2.1859999999999999</v>
      </c>
      <c r="P15" s="6">
        <v>1018748</v>
      </c>
      <c r="Q15" s="22">
        <v>90.13</v>
      </c>
      <c r="R15" s="6">
        <v>1130310</v>
      </c>
      <c r="S15" s="23"/>
      <c r="T15" s="22">
        <v>97.43</v>
      </c>
      <c r="U15" s="23"/>
      <c r="V15" s="23"/>
      <c r="W15" s="6">
        <v>5667915</v>
      </c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5">
        <v>0</v>
      </c>
    </row>
    <row r="16" spans="1:40" s="16" customFormat="1" x14ac:dyDescent="0.2">
      <c r="A16" s="19" t="s">
        <v>2</v>
      </c>
      <c r="B16" s="20" t="s">
        <v>1</v>
      </c>
      <c r="C16" s="7"/>
      <c r="D16" s="4" t="s">
        <v>113</v>
      </c>
      <c r="E16" s="21">
        <v>119798600</v>
      </c>
      <c r="F16" s="22">
        <v>98.89</v>
      </c>
      <c r="G16" s="5">
        <v>121143291</v>
      </c>
      <c r="H16" s="6">
        <v>1344691</v>
      </c>
      <c r="I16" s="23">
        <v>96</v>
      </c>
      <c r="J16" s="24">
        <v>98.89</v>
      </c>
      <c r="K16" s="6">
        <v>97</v>
      </c>
      <c r="L16" s="5">
        <v>96</v>
      </c>
      <c r="M16" s="6">
        <v>0</v>
      </c>
      <c r="N16" s="25">
        <v>23660.37</v>
      </c>
      <c r="O16" s="26">
        <v>4.3010000000000002</v>
      </c>
      <c r="P16" s="6">
        <v>550113</v>
      </c>
      <c r="Q16" s="22">
        <v>102.67</v>
      </c>
      <c r="R16" s="6">
        <v>535807</v>
      </c>
      <c r="S16" s="23"/>
      <c r="T16" s="22">
        <v>98.89</v>
      </c>
      <c r="U16" s="23"/>
      <c r="V16" s="23"/>
      <c r="W16" s="6">
        <v>1880498</v>
      </c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5">
        <v>0</v>
      </c>
    </row>
    <row r="17" spans="1:40" s="16" customFormat="1" x14ac:dyDescent="0.2">
      <c r="A17" s="19" t="s">
        <v>2</v>
      </c>
      <c r="B17" s="20" t="s">
        <v>2</v>
      </c>
      <c r="C17" s="7"/>
      <c r="D17" s="4" t="s">
        <v>114</v>
      </c>
      <c r="E17" s="21">
        <v>329555100</v>
      </c>
      <c r="F17" s="22">
        <v>95.8</v>
      </c>
      <c r="G17" s="5">
        <v>344003236</v>
      </c>
      <c r="H17" s="6">
        <v>14448136</v>
      </c>
      <c r="I17" s="23">
        <v>464447</v>
      </c>
      <c r="J17" s="24">
        <v>95.8</v>
      </c>
      <c r="K17" s="6">
        <v>484809</v>
      </c>
      <c r="L17" s="5">
        <v>464447</v>
      </c>
      <c r="M17" s="6">
        <v>0</v>
      </c>
      <c r="N17" s="25">
        <v>77708.53</v>
      </c>
      <c r="O17" s="26">
        <v>3.331</v>
      </c>
      <c r="P17" s="6">
        <v>2332889</v>
      </c>
      <c r="Q17" s="22">
        <v>98.3</v>
      </c>
      <c r="R17" s="6">
        <v>2373234</v>
      </c>
      <c r="S17" s="23"/>
      <c r="T17" s="22">
        <v>95.8</v>
      </c>
      <c r="U17" s="23"/>
      <c r="V17" s="23"/>
      <c r="W17" s="6">
        <v>16821370</v>
      </c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5">
        <v>0</v>
      </c>
    </row>
    <row r="18" spans="1:40" s="16" customFormat="1" x14ac:dyDescent="0.2">
      <c r="A18" s="19" t="s">
        <v>2</v>
      </c>
      <c r="B18" s="20" t="s">
        <v>3</v>
      </c>
      <c r="C18" s="7"/>
      <c r="D18" s="4" t="s">
        <v>115</v>
      </c>
      <c r="E18" s="21">
        <v>1156183717</v>
      </c>
      <c r="F18" s="22">
        <v>86.69</v>
      </c>
      <c r="G18" s="5">
        <v>1333699062</v>
      </c>
      <c r="H18" s="6">
        <v>177515345</v>
      </c>
      <c r="I18" s="23">
        <v>3138486</v>
      </c>
      <c r="J18" s="24">
        <v>86.69</v>
      </c>
      <c r="K18" s="6">
        <v>3620355</v>
      </c>
      <c r="L18" s="5">
        <v>3138486</v>
      </c>
      <c r="M18" s="6">
        <v>0</v>
      </c>
      <c r="N18" s="25">
        <v>125572.51</v>
      </c>
      <c r="O18" s="26">
        <v>3.0579999999999998</v>
      </c>
      <c r="P18" s="6">
        <v>4106361</v>
      </c>
      <c r="Q18" s="22">
        <v>89.8</v>
      </c>
      <c r="R18" s="6">
        <v>4572785</v>
      </c>
      <c r="S18" s="23"/>
      <c r="T18" s="22">
        <v>86.69</v>
      </c>
      <c r="U18" s="23"/>
      <c r="V18" s="23"/>
      <c r="W18" s="6">
        <v>182088130</v>
      </c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5">
        <v>0</v>
      </c>
    </row>
    <row r="19" spans="1:40" s="16" customFormat="1" x14ac:dyDescent="0.2">
      <c r="A19" s="19" t="s">
        <v>2</v>
      </c>
      <c r="B19" s="20" t="s">
        <v>4</v>
      </c>
      <c r="C19" s="7"/>
      <c r="D19" s="4" t="s">
        <v>116</v>
      </c>
      <c r="E19" s="21">
        <v>618225400</v>
      </c>
      <c r="F19" s="22">
        <v>97.07</v>
      </c>
      <c r="G19" s="5">
        <v>636886165</v>
      </c>
      <c r="H19" s="6">
        <v>18660765</v>
      </c>
      <c r="I19" s="23">
        <v>100</v>
      </c>
      <c r="J19" s="24">
        <v>97.07</v>
      </c>
      <c r="K19" s="6">
        <v>103</v>
      </c>
      <c r="L19" s="5">
        <v>100</v>
      </c>
      <c r="M19" s="6">
        <v>0</v>
      </c>
      <c r="N19" s="25">
        <v>131446.68</v>
      </c>
      <c r="O19" s="26">
        <v>3.496</v>
      </c>
      <c r="P19" s="6">
        <v>3759916</v>
      </c>
      <c r="Q19" s="22">
        <v>97.19</v>
      </c>
      <c r="R19" s="6">
        <v>3868624</v>
      </c>
      <c r="S19" s="23"/>
      <c r="T19" s="22">
        <v>97.07</v>
      </c>
      <c r="U19" s="23"/>
      <c r="V19" s="23"/>
      <c r="W19" s="6">
        <v>22529389</v>
      </c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5">
        <v>0</v>
      </c>
    </row>
    <row r="20" spans="1:40" s="16" customFormat="1" x14ac:dyDescent="0.2">
      <c r="A20" s="19" t="s">
        <v>2</v>
      </c>
      <c r="B20" s="20" t="s">
        <v>105</v>
      </c>
      <c r="C20" s="7" t="s">
        <v>162</v>
      </c>
      <c r="D20" s="4" t="s">
        <v>117</v>
      </c>
      <c r="E20" s="21">
        <v>2300951500</v>
      </c>
      <c r="F20" s="22">
        <v>95.26</v>
      </c>
      <c r="G20" s="5">
        <v>2415443523</v>
      </c>
      <c r="H20" s="6">
        <v>114492023</v>
      </c>
      <c r="I20" s="23">
        <v>2716695</v>
      </c>
      <c r="J20" s="24">
        <v>95.26</v>
      </c>
      <c r="K20" s="6">
        <v>2851874</v>
      </c>
      <c r="L20" s="5">
        <v>2716695</v>
      </c>
      <c r="M20" s="6">
        <v>0</v>
      </c>
      <c r="N20" s="25">
        <v>335207.84999999998</v>
      </c>
      <c r="O20" s="26">
        <v>2.915</v>
      </c>
      <c r="P20" s="6">
        <v>11499412</v>
      </c>
      <c r="Q20" s="22">
        <v>88.35</v>
      </c>
      <c r="R20" s="6">
        <v>13015746</v>
      </c>
      <c r="S20" s="23"/>
      <c r="T20" s="22">
        <v>95.26</v>
      </c>
      <c r="U20" s="23"/>
      <c r="V20" s="23">
        <v>21345728</v>
      </c>
      <c r="W20" s="6">
        <v>148853497</v>
      </c>
      <c r="X20" s="27"/>
      <c r="Y20" s="27">
        <v>1066200</v>
      </c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5">
        <v>1066200</v>
      </c>
    </row>
    <row r="21" spans="1:40" s="16" customFormat="1" x14ac:dyDescent="0.2">
      <c r="A21" s="19" t="s">
        <v>2</v>
      </c>
      <c r="B21" s="20" t="s">
        <v>104</v>
      </c>
      <c r="C21" s="7"/>
      <c r="D21" s="4" t="s">
        <v>118</v>
      </c>
      <c r="E21" s="21">
        <v>767130300</v>
      </c>
      <c r="F21" s="22">
        <v>98.41</v>
      </c>
      <c r="G21" s="5">
        <v>779524743</v>
      </c>
      <c r="H21" s="6">
        <v>12394443</v>
      </c>
      <c r="I21" s="23">
        <v>1196918</v>
      </c>
      <c r="J21" s="24">
        <v>98.41</v>
      </c>
      <c r="K21" s="6">
        <v>1216256</v>
      </c>
      <c r="L21" s="5">
        <v>1196918</v>
      </c>
      <c r="M21" s="6">
        <v>0</v>
      </c>
      <c r="N21" s="25">
        <v>35731.910000000003</v>
      </c>
      <c r="O21" s="26">
        <v>2.7040000000000002</v>
      </c>
      <c r="P21" s="6">
        <v>1321446</v>
      </c>
      <c r="Q21" s="22">
        <v>100.6</v>
      </c>
      <c r="R21" s="6">
        <v>1313565</v>
      </c>
      <c r="S21" s="23"/>
      <c r="T21" s="22">
        <v>98.41</v>
      </c>
      <c r="U21" s="23"/>
      <c r="V21" s="23"/>
      <c r="W21" s="6">
        <v>13708008</v>
      </c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5">
        <v>0</v>
      </c>
    </row>
    <row r="22" spans="1:40" s="16" customFormat="1" x14ac:dyDescent="0.2">
      <c r="A22" s="19" t="s">
        <v>2</v>
      </c>
      <c r="B22" s="20" t="s">
        <v>103</v>
      </c>
      <c r="C22" s="7"/>
      <c r="D22" s="4" t="s">
        <v>119</v>
      </c>
      <c r="E22" s="21">
        <v>1601214400</v>
      </c>
      <c r="F22" s="22">
        <v>89.18</v>
      </c>
      <c r="G22" s="5">
        <v>1795485983</v>
      </c>
      <c r="H22" s="6">
        <v>194271583</v>
      </c>
      <c r="I22" s="23">
        <v>2466783</v>
      </c>
      <c r="J22" s="24">
        <v>89.18</v>
      </c>
      <c r="K22" s="6">
        <v>2766072</v>
      </c>
      <c r="L22" s="5">
        <v>2466783</v>
      </c>
      <c r="M22" s="6">
        <v>0</v>
      </c>
      <c r="N22" s="25">
        <v>285662.44</v>
      </c>
      <c r="O22" s="26">
        <v>3.2320000000000002</v>
      </c>
      <c r="P22" s="6">
        <v>8838566</v>
      </c>
      <c r="Q22" s="22">
        <v>89.65</v>
      </c>
      <c r="R22" s="6">
        <v>9858969</v>
      </c>
      <c r="S22" s="23"/>
      <c r="T22" s="22">
        <v>89.18</v>
      </c>
      <c r="U22" s="23"/>
      <c r="V22" s="23"/>
      <c r="W22" s="6">
        <v>204130552</v>
      </c>
      <c r="X22" s="27"/>
      <c r="Y22" s="27">
        <v>2822200</v>
      </c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5">
        <v>2822200</v>
      </c>
    </row>
    <row r="23" spans="1:40" s="16" customFormat="1" x14ac:dyDescent="0.2">
      <c r="A23" s="19" t="s">
        <v>2</v>
      </c>
      <c r="B23" s="20" t="s">
        <v>102</v>
      </c>
      <c r="C23" s="7"/>
      <c r="D23" s="4" t="s">
        <v>120</v>
      </c>
      <c r="E23" s="21">
        <v>395754800</v>
      </c>
      <c r="F23" s="22">
        <v>94.78</v>
      </c>
      <c r="G23" s="5">
        <v>417550960</v>
      </c>
      <c r="H23" s="6">
        <v>21796160</v>
      </c>
      <c r="I23" s="23">
        <v>95</v>
      </c>
      <c r="J23" s="24">
        <v>94.78</v>
      </c>
      <c r="K23" s="6">
        <v>100</v>
      </c>
      <c r="L23" s="5">
        <v>95</v>
      </c>
      <c r="M23" s="6">
        <v>0</v>
      </c>
      <c r="N23" s="25">
        <v>159814.54</v>
      </c>
      <c r="O23" s="26">
        <v>2.9870000000000001</v>
      </c>
      <c r="P23" s="6">
        <v>5350336</v>
      </c>
      <c r="Q23" s="22">
        <v>94.21</v>
      </c>
      <c r="R23" s="6">
        <v>5679159</v>
      </c>
      <c r="S23" s="23"/>
      <c r="T23" s="22">
        <v>94.78</v>
      </c>
      <c r="U23" s="23"/>
      <c r="V23" s="23"/>
      <c r="W23" s="6">
        <v>27475319</v>
      </c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5">
        <v>0</v>
      </c>
    </row>
    <row r="24" spans="1:40" s="16" customFormat="1" x14ac:dyDescent="0.2">
      <c r="A24" s="19" t="s">
        <v>2</v>
      </c>
      <c r="B24" s="20" t="s">
        <v>101</v>
      </c>
      <c r="C24" s="7"/>
      <c r="D24" s="4" t="s">
        <v>121</v>
      </c>
      <c r="E24" s="21">
        <v>1407526492</v>
      </c>
      <c r="F24" s="22">
        <v>95.32</v>
      </c>
      <c r="G24" s="5">
        <v>1476632912</v>
      </c>
      <c r="H24" s="6">
        <v>69106420</v>
      </c>
      <c r="I24" s="23">
        <v>94</v>
      </c>
      <c r="J24" s="24">
        <v>95.32</v>
      </c>
      <c r="K24" s="6">
        <v>99</v>
      </c>
      <c r="L24" s="5">
        <v>94</v>
      </c>
      <c r="M24" s="6">
        <v>0</v>
      </c>
      <c r="N24" s="25">
        <v>186979.44</v>
      </c>
      <c r="O24" s="26">
        <v>3.5179999999999998</v>
      </c>
      <c r="P24" s="6">
        <v>5314936</v>
      </c>
      <c r="Q24" s="22">
        <v>93.74</v>
      </c>
      <c r="R24" s="6">
        <v>5669870</v>
      </c>
      <c r="S24" s="23"/>
      <c r="T24" s="22">
        <v>95.32</v>
      </c>
      <c r="U24" s="23"/>
      <c r="V24" s="23"/>
      <c r="W24" s="6">
        <v>74776290</v>
      </c>
      <c r="X24" s="27"/>
      <c r="Y24" s="27">
        <v>1615400</v>
      </c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5">
        <v>1615400</v>
      </c>
    </row>
    <row r="25" spans="1:40" s="16" customFormat="1" x14ac:dyDescent="0.2">
      <c r="A25" s="19" t="s">
        <v>2</v>
      </c>
      <c r="B25" s="20" t="s">
        <v>100</v>
      </c>
      <c r="C25" s="7"/>
      <c r="D25" s="4" t="s">
        <v>122</v>
      </c>
      <c r="E25" s="21">
        <v>429798700</v>
      </c>
      <c r="F25" s="22">
        <v>95.11</v>
      </c>
      <c r="G25" s="5">
        <v>451896436</v>
      </c>
      <c r="H25" s="6">
        <v>22097736</v>
      </c>
      <c r="I25" s="23">
        <v>472204</v>
      </c>
      <c r="J25" s="24">
        <v>95.11</v>
      </c>
      <c r="K25" s="6">
        <v>496482</v>
      </c>
      <c r="L25" s="5">
        <v>472204</v>
      </c>
      <c r="M25" s="6">
        <v>0</v>
      </c>
      <c r="N25" s="25">
        <v>17258.71</v>
      </c>
      <c r="O25" s="26">
        <v>2.9990000000000001</v>
      </c>
      <c r="P25" s="6">
        <v>575482</v>
      </c>
      <c r="Q25" s="22">
        <v>94.43</v>
      </c>
      <c r="R25" s="6">
        <v>609427</v>
      </c>
      <c r="S25" s="23"/>
      <c r="T25" s="22">
        <v>95.11</v>
      </c>
      <c r="U25" s="23"/>
      <c r="V25" s="23"/>
      <c r="W25" s="6">
        <v>22707163</v>
      </c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5">
        <v>0</v>
      </c>
    </row>
    <row r="26" spans="1:40" s="16" customFormat="1" x14ac:dyDescent="0.2">
      <c r="A26" s="19" t="s">
        <v>2</v>
      </c>
      <c r="B26" s="20" t="s">
        <v>99</v>
      </c>
      <c r="C26" s="7"/>
      <c r="D26" s="4" t="s">
        <v>123</v>
      </c>
      <c r="E26" s="21">
        <v>591391000</v>
      </c>
      <c r="F26" s="22">
        <v>109.84</v>
      </c>
      <c r="G26" s="5">
        <v>538411326</v>
      </c>
      <c r="H26" s="6">
        <v>-52979674</v>
      </c>
      <c r="I26" s="23">
        <v>100</v>
      </c>
      <c r="J26" s="24">
        <v>100</v>
      </c>
      <c r="K26" s="6">
        <v>100</v>
      </c>
      <c r="L26" s="5">
        <v>100</v>
      </c>
      <c r="M26" s="6">
        <v>0</v>
      </c>
      <c r="N26" s="25">
        <v>99527.32</v>
      </c>
      <c r="O26" s="26">
        <v>2.72</v>
      </c>
      <c r="P26" s="6">
        <v>3659093</v>
      </c>
      <c r="Q26" s="22">
        <v>111.96</v>
      </c>
      <c r="R26" s="6">
        <v>3268215</v>
      </c>
      <c r="S26" s="23"/>
      <c r="T26" s="22">
        <v>109.84</v>
      </c>
      <c r="U26" s="23"/>
      <c r="V26" s="23"/>
      <c r="W26" s="6">
        <v>-49711459</v>
      </c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>
        <v>38300</v>
      </c>
      <c r="AI26" s="27"/>
      <c r="AJ26" s="27"/>
      <c r="AK26" s="27"/>
      <c r="AL26" s="27"/>
      <c r="AM26" s="27">
        <v>687500</v>
      </c>
      <c r="AN26" s="5">
        <v>725800</v>
      </c>
    </row>
    <row r="27" spans="1:40" s="16" customFormat="1" x14ac:dyDescent="0.2">
      <c r="A27" s="19" t="s">
        <v>2</v>
      </c>
      <c r="B27" s="20" t="s">
        <v>98</v>
      </c>
      <c r="C27" s="7" t="s">
        <v>5</v>
      </c>
      <c r="D27" s="4" t="s">
        <v>124</v>
      </c>
      <c r="E27" s="21">
        <v>5196629131</v>
      </c>
      <c r="F27" s="22">
        <v>99.5</v>
      </c>
      <c r="G27" s="5">
        <v>5222742845</v>
      </c>
      <c r="H27" s="6">
        <v>26113714</v>
      </c>
      <c r="I27" s="23">
        <v>16520247</v>
      </c>
      <c r="J27" s="24">
        <v>99.5</v>
      </c>
      <c r="K27" s="6">
        <v>16603263</v>
      </c>
      <c r="L27" s="5">
        <v>16520247</v>
      </c>
      <c r="M27" s="6">
        <v>0</v>
      </c>
      <c r="N27" s="25">
        <v>100223.15</v>
      </c>
      <c r="O27" s="26">
        <v>2.65</v>
      </c>
      <c r="P27" s="6">
        <v>3782006</v>
      </c>
      <c r="Q27" s="22">
        <v>100.07</v>
      </c>
      <c r="R27" s="6">
        <v>3779360</v>
      </c>
      <c r="S27" s="23"/>
      <c r="T27" s="22">
        <v>99.5</v>
      </c>
      <c r="U27" s="23"/>
      <c r="V27" s="23">
        <v>3410000</v>
      </c>
      <c r="W27" s="6">
        <v>33303074</v>
      </c>
      <c r="X27" s="27"/>
      <c r="Y27" s="27">
        <v>6474900</v>
      </c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5">
        <v>6474900</v>
      </c>
    </row>
    <row r="28" spans="1:40" s="16" customFormat="1" x14ac:dyDescent="0.2">
      <c r="A28" s="19" t="s">
        <v>2</v>
      </c>
      <c r="B28" s="20" t="s">
        <v>97</v>
      </c>
      <c r="C28" s="7"/>
      <c r="D28" s="4" t="s">
        <v>125</v>
      </c>
      <c r="E28" s="21">
        <v>52948700</v>
      </c>
      <c r="F28" s="22">
        <v>102.21</v>
      </c>
      <c r="G28" s="5">
        <v>51803835</v>
      </c>
      <c r="H28" s="6">
        <v>-1144865</v>
      </c>
      <c r="I28" s="23">
        <v>48801</v>
      </c>
      <c r="J28" s="24">
        <v>100</v>
      </c>
      <c r="K28" s="6">
        <v>48801</v>
      </c>
      <c r="L28" s="5">
        <v>48801</v>
      </c>
      <c r="M28" s="6">
        <v>0</v>
      </c>
      <c r="N28" s="25">
        <v>65648.27</v>
      </c>
      <c r="O28" s="26">
        <v>2.637</v>
      </c>
      <c r="P28" s="6">
        <v>2489506</v>
      </c>
      <c r="Q28" s="22">
        <v>109.22</v>
      </c>
      <c r="R28" s="6">
        <v>2279350</v>
      </c>
      <c r="S28" s="23"/>
      <c r="T28" s="22">
        <v>102.21</v>
      </c>
      <c r="U28" s="23"/>
      <c r="V28" s="23"/>
      <c r="W28" s="6">
        <v>1134485</v>
      </c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5">
        <v>0</v>
      </c>
    </row>
    <row r="29" spans="1:40" s="16" customFormat="1" x14ac:dyDescent="0.2">
      <c r="A29" s="19" t="s">
        <v>2</v>
      </c>
      <c r="B29" s="20" t="s">
        <v>96</v>
      </c>
      <c r="C29" s="7" t="s">
        <v>5</v>
      </c>
      <c r="D29" s="4" t="s">
        <v>126</v>
      </c>
      <c r="E29" s="21">
        <v>1249273300</v>
      </c>
      <c r="F29" s="22">
        <v>100.6</v>
      </c>
      <c r="G29" s="5">
        <v>1241822366</v>
      </c>
      <c r="H29" s="6">
        <v>-7450934</v>
      </c>
      <c r="I29" s="23">
        <v>100</v>
      </c>
      <c r="J29" s="24">
        <v>100</v>
      </c>
      <c r="K29" s="6">
        <v>100</v>
      </c>
      <c r="L29" s="5">
        <v>100</v>
      </c>
      <c r="M29" s="6">
        <v>0</v>
      </c>
      <c r="N29" s="25">
        <v>415378.98</v>
      </c>
      <c r="O29" s="26">
        <v>2.319</v>
      </c>
      <c r="P29" s="6">
        <v>17911987</v>
      </c>
      <c r="Q29" s="22">
        <v>105.85</v>
      </c>
      <c r="R29" s="6">
        <v>16922047</v>
      </c>
      <c r="S29" s="23"/>
      <c r="T29" s="22">
        <v>100.6</v>
      </c>
      <c r="U29" s="23"/>
      <c r="V29" s="23">
        <v>1075960</v>
      </c>
      <c r="W29" s="6">
        <v>10547073</v>
      </c>
      <c r="X29" s="27"/>
      <c r="Y29" s="27">
        <v>667200</v>
      </c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5">
        <v>667200</v>
      </c>
    </row>
    <row r="30" spans="1:40" s="16" customFormat="1" x14ac:dyDescent="0.2">
      <c r="A30" s="19" t="s">
        <v>2</v>
      </c>
      <c r="B30" s="20" t="s">
        <v>95</v>
      </c>
      <c r="C30" s="7"/>
      <c r="D30" s="4" t="s">
        <v>127</v>
      </c>
      <c r="E30" s="21">
        <v>766041000</v>
      </c>
      <c r="F30" s="22">
        <v>94.26</v>
      </c>
      <c r="G30" s="5">
        <v>812689370</v>
      </c>
      <c r="H30" s="6">
        <v>46648370</v>
      </c>
      <c r="I30" s="23">
        <v>1214206</v>
      </c>
      <c r="J30" s="24">
        <v>94.26</v>
      </c>
      <c r="K30" s="6">
        <v>1288146</v>
      </c>
      <c r="L30" s="5">
        <v>1214206</v>
      </c>
      <c r="M30" s="6">
        <v>0</v>
      </c>
      <c r="N30" s="25">
        <v>54573.31</v>
      </c>
      <c r="O30" s="26">
        <v>2.2999999999999998</v>
      </c>
      <c r="P30" s="6">
        <v>2372753</v>
      </c>
      <c r="Q30" s="22">
        <v>95.29</v>
      </c>
      <c r="R30" s="6">
        <v>2490034</v>
      </c>
      <c r="S30" s="23"/>
      <c r="T30" s="22">
        <v>94.26</v>
      </c>
      <c r="U30" s="23"/>
      <c r="V30" s="23"/>
      <c r="W30" s="6">
        <v>49138404</v>
      </c>
      <c r="X30" s="27"/>
      <c r="Y30" s="27">
        <v>433200</v>
      </c>
      <c r="Z30" s="27"/>
      <c r="AA30" s="27"/>
      <c r="AB30" s="27"/>
      <c r="AC30" s="27"/>
      <c r="AD30" s="27"/>
      <c r="AE30" s="27"/>
      <c r="AF30" s="27"/>
      <c r="AG30" s="27"/>
      <c r="AH30" s="27">
        <v>33700</v>
      </c>
      <c r="AI30" s="27"/>
      <c r="AJ30" s="27"/>
      <c r="AK30" s="27"/>
      <c r="AL30" s="27"/>
      <c r="AM30" s="27"/>
      <c r="AN30" s="5">
        <v>466900</v>
      </c>
    </row>
    <row r="31" spans="1:40" s="16" customFormat="1" x14ac:dyDescent="0.2">
      <c r="A31" s="19" t="s">
        <v>2</v>
      </c>
      <c r="B31" s="20" t="s">
        <v>94</v>
      </c>
      <c r="C31" s="7"/>
      <c r="D31" s="4" t="s">
        <v>128</v>
      </c>
      <c r="E31" s="21">
        <v>1381877163</v>
      </c>
      <c r="F31" s="22">
        <v>102.07</v>
      </c>
      <c r="G31" s="5">
        <v>1353852418</v>
      </c>
      <c r="H31" s="6">
        <v>-28024745</v>
      </c>
      <c r="I31" s="23">
        <v>1883508</v>
      </c>
      <c r="J31" s="24">
        <v>100</v>
      </c>
      <c r="K31" s="6">
        <v>1883508</v>
      </c>
      <c r="L31" s="5">
        <v>1883508</v>
      </c>
      <c r="M31" s="6">
        <v>0</v>
      </c>
      <c r="N31" s="25">
        <v>90982</v>
      </c>
      <c r="O31" s="26">
        <v>2.2599999999999998</v>
      </c>
      <c r="P31" s="6">
        <v>4025752</v>
      </c>
      <c r="Q31" s="22">
        <v>105.23</v>
      </c>
      <c r="R31" s="6">
        <v>3825669</v>
      </c>
      <c r="S31" s="23"/>
      <c r="T31" s="22">
        <v>102.07</v>
      </c>
      <c r="U31" s="23"/>
      <c r="V31" s="23"/>
      <c r="W31" s="6">
        <v>-24199076</v>
      </c>
      <c r="X31" s="27"/>
      <c r="Y31" s="27">
        <v>3120000</v>
      </c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5">
        <v>3120000</v>
      </c>
    </row>
    <row r="32" spans="1:40" s="16" customFormat="1" x14ac:dyDescent="0.2">
      <c r="A32" s="19" t="s">
        <v>2</v>
      </c>
      <c r="B32" s="20" t="s">
        <v>93</v>
      </c>
      <c r="C32" s="7"/>
      <c r="D32" s="4" t="s">
        <v>129</v>
      </c>
      <c r="E32" s="21">
        <v>985054800</v>
      </c>
      <c r="F32" s="22">
        <v>82.04</v>
      </c>
      <c r="G32" s="5">
        <v>1200700634</v>
      </c>
      <c r="H32" s="6">
        <v>215645834</v>
      </c>
      <c r="I32" s="23">
        <v>1339354</v>
      </c>
      <c r="J32" s="24">
        <v>82.04</v>
      </c>
      <c r="K32" s="6">
        <v>1632562</v>
      </c>
      <c r="L32" s="5">
        <v>1339354</v>
      </c>
      <c r="M32" s="6">
        <v>0</v>
      </c>
      <c r="N32" s="25">
        <v>30529.45</v>
      </c>
      <c r="O32" s="26">
        <v>3.1179999999999999</v>
      </c>
      <c r="P32" s="6">
        <v>979136</v>
      </c>
      <c r="Q32" s="22">
        <v>82</v>
      </c>
      <c r="R32" s="6">
        <v>1194068</v>
      </c>
      <c r="S32" s="23"/>
      <c r="T32" s="22">
        <v>82.04</v>
      </c>
      <c r="U32" s="23"/>
      <c r="V32" s="23"/>
      <c r="W32" s="6">
        <v>216839902</v>
      </c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5">
        <v>0</v>
      </c>
    </row>
    <row r="33" spans="1:40" s="16" customFormat="1" x14ac:dyDescent="0.2">
      <c r="A33" s="19" t="s">
        <v>2</v>
      </c>
      <c r="B33" s="20" t="s">
        <v>92</v>
      </c>
      <c r="C33" s="7"/>
      <c r="D33" s="4" t="s">
        <v>130</v>
      </c>
      <c r="E33" s="21">
        <v>1276153880</v>
      </c>
      <c r="F33" s="22">
        <v>97.11</v>
      </c>
      <c r="G33" s="5">
        <v>1314132304</v>
      </c>
      <c r="H33" s="6">
        <v>37978424</v>
      </c>
      <c r="I33" s="23">
        <v>4056754</v>
      </c>
      <c r="J33" s="24">
        <v>97.11</v>
      </c>
      <c r="K33" s="6">
        <v>4177483</v>
      </c>
      <c r="L33" s="5">
        <v>4056754</v>
      </c>
      <c r="M33" s="6">
        <v>0</v>
      </c>
      <c r="N33" s="25">
        <v>114045.19</v>
      </c>
      <c r="O33" s="26">
        <v>3.3220000000000001</v>
      </c>
      <c r="P33" s="6">
        <v>3433028</v>
      </c>
      <c r="Q33" s="22">
        <v>91.14</v>
      </c>
      <c r="R33" s="6">
        <v>3766763</v>
      </c>
      <c r="S33" s="23"/>
      <c r="T33" s="22">
        <v>97.11</v>
      </c>
      <c r="U33" s="23"/>
      <c r="V33" s="23"/>
      <c r="W33" s="6">
        <v>41745187</v>
      </c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>
        <v>3609660</v>
      </c>
      <c r="AI33" s="27"/>
      <c r="AJ33" s="27"/>
      <c r="AK33" s="27"/>
      <c r="AL33" s="27"/>
      <c r="AM33" s="27"/>
      <c r="AN33" s="5">
        <v>3609660</v>
      </c>
    </row>
    <row r="34" spans="1:40" s="16" customFormat="1" x14ac:dyDescent="0.2">
      <c r="A34" s="19" t="s">
        <v>2</v>
      </c>
      <c r="B34" s="20" t="s">
        <v>91</v>
      </c>
      <c r="C34" s="7"/>
      <c r="D34" s="4" t="s">
        <v>131</v>
      </c>
      <c r="E34" s="21">
        <v>3002686300</v>
      </c>
      <c r="F34" s="22">
        <v>91.1</v>
      </c>
      <c r="G34" s="5">
        <v>3296033260</v>
      </c>
      <c r="H34" s="6">
        <v>293346960</v>
      </c>
      <c r="I34" s="23">
        <v>5503089</v>
      </c>
      <c r="J34" s="24">
        <v>91.1</v>
      </c>
      <c r="K34" s="6">
        <v>6040712</v>
      </c>
      <c r="L34" s="5">
        <v>5503089</v>
      </c>
      <c r="M34" s="6">
        <v>0</v>
      </c>
      <c r="N34" s="25">
        <v>87655.95</v>
      </c>
      <c r="O34" s="26">
        <v>3.0920000000000001</v>
      </c>
      <c r="P34" s="6">
        <v>2834927</v>
      </c>
      <c r="Q34" s="22">
        <v>91.11</v>
      </c>
      <c r="R34" s="6">
        <v>3111543</v>
      </c>
      <c r="S34" s="23"/>
      <c r="T34" s="22">
        <v>91.1</v>
      </c>
      <c r="U34" s="23"/>
      <c r="V34" s="23"/>
      <c r="W34" s="6">
        <v>296458503</v>
      </c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>
        <v>620000</v>
      </c>
      <c r="AN34" s="5">
        <v>620000</v>
      </c>
    </row>
    <row r="35" spans="1:40" s="16" customFormat="1" x14ac:dyDescent="0.2">
      <c r="A35" s="19" t="s">
        <v>2</v>
      </c>
      <c r="B35" s="20" t="s">
        <v>90</v>
      </c>
      <c r="C35" s="7"/>
      <c r="D35" s="4" t="s">
        <v>132</v>
      </c>
      <c r="E35" s="21">
        <v>449345600</v>
      </c>
      <c r="F35" s="22">
        <v>99.1</v>
      </c>
      <c r="G35" s="5">
        <v>453426438</v>
      </c>
      <c r="H35" s="6">
        <v>4080838</v>
      </c>
      <c r="I35" s="23">
        <v>330890</v>
      </c>
      <c r="J35" s="24">
        <v>99.1</v>
      </c>
      <c r="K35" s="6">
        <v>333895</v>
      </c>
      <c r="L35" s="5">
        <v>330890</v>
      </c>
      <c r="M35" s="6">
        <v>0</v>
      </c>
      <c r="N35" s="25">
        <v>6492.87</v>
      </c>
      <c r="O35" s="26">
        <v>3.0169999999999999</v>
      </c>
      <c r="P35" s="6">
        <v>215209</v>
      </c>
      <c r="Q35" s="22">
        <v>99.97</v>
      </c>
      <c r="R35" s="6">
        <v>215274</v>
      </c>
      <c r="S35" s="23"/>
      <c r="T35" s="22">
        <v>99.1</v>
      </c>
      <c r="U35" s="23"/>
      <c r="V35" s="23"/>
      <c r="W35" s="6">
        <v>4296112</v>
      </c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5">
        <v>0</v>
      </c>
    </row>
    <row r="36" spans="1:40" s="16" customFormat="1" x14ac:dyDescent="0.2">
      <c r="A36" s="19" t="s">
        <v>2</v>
      </c>
      <c r="B36" s="20" t="s">
        <v>89</v>
      </c>
      <c r="C36" s="7"/>
      <c r="D36" s="4" t="s">
        <v>133</v>
      </c>
      <c r="E36" s="21">
        <v>4016243333</v>
      </c>
      <c r="F36" s="22">
        <v>86.59</v>
      </c>
      <c r="G36" s="5">
        <v>4638229972</v>
      </c>
      <c r="H36" s="6">
        <v>621986639</v>
      </c>
      <c r="I36" s="23">
        <v>84</v>
      </c>
      <c r="J36" s="24">
        <v>86.59</v>
      </c>
      <c r="K36" s="6">
        <v>97</v>
      </c>
      <c r="L36" s="5">
        <v>84</v>
      </c>
      <c r="M36" s="6">
        <v>0</v>
      </c>
      <c r="N36" s="25">
        <v>469750.47</v>
      </c>
      <c r="O36" s="26">
        <v>2.4980000000000002</v>
      </c>
      <c r="P36" s="6">
        <v>18805063</v>
      </c>
      <c r="Q36" s="22">
        <v>84.08</v>
      </c>
      <c r="R36" s="6">
        <v>22365679</v>
      </c>
      <c r="S36" s="23"/>
      <c r="T36" s="22">
        <v>86.59</v>
      </c>
      <c r="U36" s="23"/>
      <c r="V36" s="23"/>
      <c r="W36" s="6">
        <v>644352318</v>
      </c>
      <c r="X36" s="27"/>
      <c r="Y36" s="27">
        <v>1019600</v>
      </c>
      <c r="Z36" s="27">
        <v>2500</v>
      </c>
      <c r="AA36" s="27" t="s">
        <v>164</v>
      </c>
      <c r="AB36" s="27"/>
      <c r="AC36" s="27"/>
      <c r="AD36" s="27"/>
      <c r="AE36" s="27"/>
      <c r="AF36" s="27"/>
      <c r="AG36" s="27">
        <v>1537000</v>
      </c>
      <c r="AH36" s="27">
        <v>5144100</v>
      </c>
      <c r="AI36" s="27"/>
      <c r="AJ36" s="27"/>
      <c r="AK36" s="27"/>
      <c r="AL36" s="27"/>
      <c r="AM36" s="27"/>
      <c r="AN36" s="5">
        <v>7703200</v>
      </c>
    </row>
    <row r="37" spans="1:40" s="16" customFormat="1" x14ac:dyDescent="0.2">
      <c r="A37" s="19" t="s">
        <v>2</v>
      </c>
      <c r="B37" s="20" t="s">
        <v>88</v>
      </c>
      <c r="C37" s="7" t="s">
        <v>5</v>
      </c>
      <c r="D37" s="4" t="s">
        <v>134</v>
      </c>
      <c r="E37" s="21">
        <v>638895800</v>
      </c>
      <c r="F37" s="22">
        <v>107.75</v>
      </c>
      <c r="G37" s="5">
        <v>592942738</v>
      </c>
      <c r="H37" s="6">
        <v>-45953062</v>
      </c>
      <c r="I37" s="23">
        <v>5875968</v>
      </c>
      <c r="J37" s="24">
        <v>100</v>
      </c>
      <c r="K37" s="6">
        <v>5875968</v>
      </c>
      <c r="L37" s="5">
        <v>5875968</v>
      </c>
      <c r="M37" s="6">
        <v>0</v>
      </c>
      <c r="N37" s="25">
        <v>157668.24</v>
      </c>
      <c r="O37" s="26">
        <v>2.7010000000000001</v>
      </c>
      <c r="P37" s="6">
        <v>5837402</v>
      </c>
      <c r="Q37" s="22">
        <v>109.48</v>
      </c>
      <c r="R37" s="6">
        <v>5331935</v>
      </c>
      <c r="S37" s="23"/>
      <c r="T37" s="22">
        <v>107.75</v>
      </c>
      <c r="U37" s="23"/>
      <c r="V37" s="23">
        <v>376352</v>
      </c>
      <c r="W37" s="6">
        <v>-40244775</v>
      </c>
      <c r="X37" s="27"/>
      <c r="Y37" s="27"/>
      <c r="Z37" s="27" t="s">
        <v>164</v>
      </c>
      <c r="AA37" s="27"/>
      <c r="AB37" s="27"/>
      <c r="AC37" s="27">
        <v>100300</v>
      </c>
      <c r="AD37" s="27"/>
      <c r="AE37" s="27"/>
      <c r="AF37" s="27"/>
      <c r="AG37" s="27"/>
      <c r="AH37" s="27">
        <v>13543100</v>
      </c>
      <c r="AI37" s="27"/>
      <c r="AJ37" s="27"/>
      <c r="AK37" s="27"/>
      <c r="AL37" s="27"/>
      <c r="AM37" s="27"/>
      <c r="AN37" s="5">
        <v>13643400</v>
      </c>
    </row>
    <row r="38" spans="1:40" s="16" customFormat="1" x14ac:dyDescent="0.2">
      <c r="A38" s="19" t="s">
        <v>2</v>
      </c>
      <c r="B38" s="20" t="s">
        <v>87</v>
      </c>
      <c r="C38" s="7"/>
      <c r="D38" s="4" t="s">
        <v>135</v>
      </c>
      <c r="E38" s="21">
        <v>5764242700</v>
      </c>
      <c r="F38" s="22">
        <v>92.09</v>
      </c>
      <c r="G38" s="5">
        <v>6259357911</v>
      </c>
      <c r="H38" s="6">
        <v>495115211</v>
      </c>
      <c r="I38" s="23">
        <v>92</v>
      </c>
      <c r="J38" s="24">
        <v>92.09</v>
      </c>
      <c r="K38" s="6">
        <v>100</v>
      </c>
      <c r="L38" s="5">
        <v>92</v>
      </c>
      <c r="M38" s="6">
        <v>0</v>
      </c>
      <c r="N38" s="25">
        <v>153215.94</v>
      </c>
      <c r="O38" s="26">
        <v>2.601</v>
      </c>
      <c r="P38" s="6">
        <v>5890655</v>
      </c>
      <c r="Q38" s="22">
        <v>91.68</v>
      </c>
      <c r="R38" s="6">
        <v>6425235</v>
      </c>
      <c r="S38" s="23"/>
      <c r="T38" s="22">
        <v>92.09</v>
      </c>
      <c r="U38" s="23"/>
      <c r="V38" s="23"/>
      <c r="W38" s="6">
        <v>501540446</v>
      </c>
      <c r="X38" s="27"/>
      <c r="Y38" s="27">
        <v>14589500</v>
      </c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5">
        <v>14589500</v>
      </c>
    </row>
    <row r="39" spans="1:40" s="16" customFormat="1" x14ac:dyDescent="0.2">
      <c r="A39" s="19" t="s">
        <v>2</v>
      </c>
      <c r="B39" s="20" t="s">
        <v>86</v>
      </c>
      <c r="C39" s="7"/>
      <c r="D39" s="4" t="s">
        <v>136</v>
      </c>
      <c r="E39" s="21">
        <v>62922800</v>
      </c>
      <c r="F39" s="22">
        <v>70.55</v>
      </c>
      <c r="G39" s="5">
        <v>89188944</v>
      </c>
      <c r="H39" s="6">
        <v>26266144</v>
      </c>
      <c r="I39" s="23">
        <v>0</v>
      </c>
      <c r="J39" s="24">
        <v>70.55</v>
      </c>
      <c r="K39" s="6">
        <v>0</v>
      </c>
      <c r="L39" s="5">
        <v>0</v>
      </c>
      <c r="M39" s="6">
        <v>0</v>
      </c>
      <c r="N39" s="25">
        <v>3831.19</v>
      </c>
      <c r="O39" s="26">
        <v>2.4529999999999998</v>
      </c>
      <c r="P39" s="6">
        <v>156184</v>
      </c>
      <c r="Q39" s="22">
        <v>73.81</v>
      </c>
      <c r="R39" s="6">
        <v>211603</v>
      </c>
      <c r="S39" s="23"/>
      <c r="T39" s="22">
        <v>70.55</v>
      </c>
      <c r="U39" s="23"/>
      <c r="V39" s="23"/>
      <c r="W39" s="6">
        <v>26477747</v>
      </c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5">
        <v>0</v>
      </c>
    </row>
    <row r="40" spans="1:40" s="16" customFormat="1" x14ac:dyDescent="0.2">
      <c r="A40" s="19" t="s">
        <v>2</v>
      </c>
      <c r="B40" s="20" t="s">
        <v>85</v>
      </c>
      <c r="C40" s="7"/>
      <c r="D40" s="4" t="s">
        <v>137</v>
      </c>
      <c r="E40" s="21">
        <v>426080350</v>
      </c>
      <c r="F40" s="22">
        <v>101.13</v>
      </c>
      <c r="G40" s="5">
        <v>421319440</v>
      </c>
      <c r="H40" s="6">
        <v>-4760910</v>
      </c>
      <c r="I40" s="23">
        <v>945717</v>
      </c>
      <c r="J40" s="24">
        <v>100</v>
      </c>
      <c r="K40" s="6">
        <v>945717</v>
      </c>
      <c r="L40" s="5">
        <v>945717</v>
      </c>
      <c r="M40" s="6">
        <v>0</v>
      </c>
      <c r="N40" s="25">
        <v>21775.73</v>
      </c>
      <c r="O40" s="26">
        <v>2.073</v>
      </c>
      <c r="P40" s="6">
        <v>1050445</v>
      </c>
      <c r="Q40" s="22">
        <v>101.3</v>
      </c>
      <c r="R40" s="6">
        <v>1036964</v>
      </c>
      <c r="S40" s="23"/>
      <c r="T40" s="22">
        <v>101.13</v>
      </c>
      <c r="U40" s="23"/>
      <c r="V40" s="23"/>
      <c r="W40" s="6">
        <v>-3723946</v>
      </c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5">
        <v>0</v>
      </c>
    </row>
    <row r="41" spans="1:40" s="16" customFormat="1" x14ac:dyDescent="0.2">
      <c r="A41" s="19" t="s">
        <v>2</v>
      </c>
      <c r="B41" s="20" t="s">
        <v>84</v>
      </c>
      <c r="C41" s="7"/>
      <c r="D41" s="4" t="s">
        <v>138</v>
      </c>
      <c r="E41" s="21">
        <v>477098075</v>
      </c>
      <c r="F41" s="22">
        <v>94.24</v>
      </c>
      <c r="G41" s="5">
        <v>506258569</v>
      </c>
      <c r="H41" s="6">
        <v>29160494</v>
      </c>
      <c r="I41" s="23">
        <v>94</v>
      </c>
      <c r="J41" s="24">
        <v>94.24</v>
      </c>
      <c r="K41" s="6">
        <v>100</v>
      </c>
      <c r="L41" s="5">
        <v>94</v>
      </c>
      <c r="M41" s="6">
        <v>0</v>
      </c>
      <c r="N41" s="25">
        <v>51528.35</v>
      </c>
      <c r="O41" s="26">
        <v>3.7010000000000001</v>
      </c>
      <c r="P41" s="6">
        <v>1392282</v>
      </c>
      <c r="Q41" s="22">
        <v>92.64</v>
      </c>
      <c r="R41" s="6">
        <v>1502895</v>
      </c>
      <c r="S41" s="23"/>
      <c r="T41" s="22">
        <v>94.24</v>
      </c>
      <c r="U41" s="23"/>
      <c r="V41" s="23"/>
      <c r="W41" s="6">
        <v>30663389</v>
      </c>
      <c r="X41" s="27"/>
      <c r="Y41" s="27"/>
      <c r="Z41" s="27"/>
      <c r="AA41" s="27"/>
      <c r="AB41" s="27"/>
      <c r="AC41" s="27"/>
      <c r="AD41" s="27"/>
      <c r="AE41" s="27"/>
      <c r="AF41" s="27"/>
      <c r="AG41" s="27">
        <v>48370</v>
      </c>
      <c r="AH41" s="27">
        <v>155755</v>
      </c>
      <c r="AI41" s="27"/>
      <c r="AJ41" s="27"/>
      <c r="AK41" s="27"/>
      <c r="AL41" s="27"/>
      <c r="AM41" s="27"/>
      <c r="AN41" s="5">
        <v>204125</v>
      </c>
    </row>
    <row r="42" spans="1:40" s="16" customFormat="1" x14ac:dyDescent="0.2">
      <c r="A42" s="19" t="s">
        <v>2</v>
      </c>
      <c r="B42" s="20" t="s">
        <v>83</v>
      </c>
      <c r="C42" s="7"/>
      <c r="D42" s="4" t="s">
        <v>139</v>
      </c>
      <c r="E42" s="21">
        <v>102651300</v>
      </c>
      <c r="F42" s="22">
        <v>93.03</v>
      </c>
      <c r="G42" s="5">
        <v>110342148</v>
      </c>
      <c r="H42" s="6">
        <v>7690848</v>
      </c>
      <c r="I42" s="23">
        <v>0</v>
      </c>
      <c r="J42" s="24">
        <v>93.031999999999996</v>
      </c>
      <c r="K42" s="6">
        <v>0</v>
      </c>
      <c r="L42" s="5">
        <v>0</v>
      </c>
      <c r="M42" s="6">
        <v>0</v>
      </c>
      <c r="N42" s="25">
        <v>10291.629999999999</v>
      </c>
      <c r="O42" s="26">
        <v>1.8029999999999999</v>
      </c>
      <c r="P42" s="6">
        <v>570806</v>
      </c>
      <c r="Q42" s="22">
        <v>93.23</v>
      </c>
      <c r="R42" s="6">
        <v>612256</v>
      </c>
      <c r="S42" s="23"/>
      <c r="T42" s="22">
        <v>93.03</v>
      </c>
      <c r="U42" s="23"/>
      <c r="V42" s="23"/>
      <c r="W42" s="6">
        <v>8303104</v>
      </c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5">
        <v>0</v>
      </c>
    </row>
    <row r="43" spans="1:40" s="16" customFormat="1" x14ac:dyDescent="0.2">
      <c r="A43" s="19" t="s">
        <v>2</v>
      </c>
      <c r="B43" s="20" t="s">
        <v>82</v>
      </c>
      <c r="C43" s="7" t="s">
        <v>163</v>
      </c>
      <c r="D43" s="4" t="s">
        <v>140</v>
      </c>
      <c r="E43" s="21">
        <v>1498871100</v>
      </c>
      <c r="F43" s="22">
        <v>103.38</v>
      </c>
      <c r="G43" s="5">
        <v>1449865641</v>
      </c>
      <c r="H43" s="6">
        <v>-49005459</v>
      </c>
      <c r="I43" s="23">
        <v>2149425</v>
      </c>
      <c r="J43" s="24">
        <v>100</v>
      </c>
      <c r="K43" s="6">
        <v>2149425</v>
      </c>
      <c r="L43" s="5">
        <v>2149425</v>
      </c>
      <c r="M43" s="6">
        <v>0</v>
      </c>
      <c r="N43" s="25">
        <v>50810.82</v>
      </c>
      <c r="O43" s="26">
        <v>3.738</v>
      </c>
      <c r="P43" s="6">
        <v>1359305</v>
      </c>
      <c r="Q43" s="22">
        <v>60.82</v>
      </c>
      <c r="R43" s="6">
        <v>2234964</v>
      </c>
      <c r="S43" s="23"/>
      <c r="T43" s="22">
        <v>103.38</v>
      </c>
      <c r="U43" s="23"/>
      <c r="V43" s="23"/>
      <c r="W43" s="6">
        <v>-46770495</v>
      </c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5">
        <v>0</v>
      </c>
    </row>
    <row r="44" spans="1:40" s="16" customFormat="1" x14ac:dyDescent="0.2">
      <c r="A44" s="19" t="s">
        <v>2</v>
      </c>
      <c r="B44" s="20" t="s">
        <v>81</v>
      </c>
      <c r="C44" s="7"/>
      <c r="D44" s="4" t="s">
        <v>141</v>
      </c>
      <c r="E44" s="21">
        <v>433942850</v>
      </c>
      <c r="F44" s="22">
        <v>102.08</v>
      </c>
      <c r="G44" s="5">
        <v>425100754</v>
      </c>
      <c r="H44" s="6">
        <v>-8842096</v>
      </c>
      <c r="I44" s="23">
        <v>100</v>
      </c>
      <c r="J44" s="24">
        <v>100</v>
      </c>
      <c r="K44" s="6">
        <v>100</v>
      </c>
      <c r="L44" s="5">
        <v>100</v>
      </c>
      <c r="M44" s="6">
        <v>0</v>
      </c>
      <c r="N44" s="25">
        <v>177822.97</v>
      </c>
      <c r="O44" s="26">
        <v>3.3849999999999998</v>
      </c>
      <c r="P44" s="6">
        <v>5253264</v>
      </c>
      <c r="Q44" s="22">
        <v>104.55</v>
      </c>
      <c r="R44" s="6">
        <v>5024643</v>
      </c>
      <c r="S44" s="23"/>
      <c r="T44" s="22">
        <v>102.08</v>
      </c>
      <c r="U44" s="23"/>
      <c r="V44" s="23"/>
      <c r="W44" s="6">
        <v>-3817453</v>
      </c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5">
        <v>0</v>
      </c>
    </row>
    <row r="45" spans="1:40" s="16" customFormat="1" x14ac:dyDescent="0.2">
      <c r="A45" s="19" t="s">
        <v>2</v>
      </c>
      <c r="B45" s="20" t="s">
        <v>80</v>
      </c>
      <c r="C45" s="7"/>
      <c r="D45" s="4" t="s">
        <v>142</v>
      </c>
      <c r="E45" s="21">
        <v>242009400</v>
      </c>
      <c r="F45" s="22">
        <v>88.4</v>
      </c>
      <c r="G45" s="5">
        <v>273766290</v>
      </c>
      <c r="H45" s="6">
        <v>31756890</v>
      </c>
      <c r="I45" s="23">
        <v>100</v>
      </c>
      <c r="J45" s="24">
        <v>88.4</v>
      </c>
      <c r="K45" s="6">
        <v>113</v>
      </c>
      <c r="L45" s="5">
        <v>100</v>
      </c>
      <c r="M45" s="6">
        <v>0</v>
      </c>
      <c r="N45" s="25">
        <v>15291.92</v>
      </c>
      <c r="O45" s="26">
        <v>3.3380000000000001</v>
      </c>
      <c r="P45" s="6">
        <v>458116</v>
      </c>
      <c r="Q45" s="22">
        <v>92.04</v>
      </c>
      <c r="R45" s="6">
        <v>497736</v>
      </c>
      <c r="S45" s="23"/>
      <c r="T45" s="22">
        <v>88.4</v>
      </c>
      <c r="U45" s="23"/>
      <c r="V45" s="23"/>
      <c r="W45" s="6">
        <v>32254626</v>
      </c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>
        <v>116000</v>
      </c>
      <c r="AI45" s="27"/>
      <c r="AJ45" s="27"/>
      <c r="AK45" s="27"/>
      <c r="AL45" s="27"/>
      <c r="AM45" s="27"/>
      <c r="AN45" s="5">
        <v>116000</v>
      </c>
    </row>
    <row r="46" spans="1:40" s="16" customFormat="1" x14ac:dyDescent="0.2">
      <c r="A46" s="19" t="s">
        <v>2</v>
      </c>
      <c r="B46" s="20" t="s">
        <v>79</v>
      </c>
      <c r="C46" s="7"/>
      <c r="D46" s="4" t="s">
        <v>143</v>
      </c>
      <c r="E46" s="21">
        <v>662753000</v>
      </c>
      <c r="F46" s="22">
        <v>94.64</v>
      </c>
      <c r="G46" s="5">
        <v>700288462</v>
      </c>
      <c r="H46" s="6">
        <v>37535462</v>
      </c>
      <c r="I46" s="23">
        <v>1080016</v>
      </c>
      <c r="J46" s="24">
        <v>94.64</v>
      </c>
      <c r="K46" s="6">
        <v>1141183</v>
      </c>
      <c r="L46" s="5">
        <v>1080016</v>
      </c>
      <c r="M46" s="6">
        <v>0</v>
      </c>
      <c r="N46" s="25">
        <v>12907.61</v>
      </c>
      <c r="O46" s="26">
        <v>2.738</v>
      </c>
      <c r="P46" s="6">
        <v>471425</v>
      </c>
      <c r="Q46" s="22">
        <v>95.28</v>
      </c>
      <c r="R46" s="6">
        <v>494779</v>
      </c>
      <c r="S46" s="23"/>
      <c r="T46" s="22">
        <v>94.64</v>
      </c>
      <c r="U46" s="23"/>
      <c r="V46" s="23"/>
      <c r="W46" s="6">
        <v>38030241</v>
      </c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5">
        <v>0</v>
      </c>
    </row>
    <row r="47" spans="1:40" s="16" customFormat="1" x14ac:dyDescent="0.2">
      <c r="A47" s="19" t="s">
        <v>2</v>
      </c>
      <c r="B47" s="20" t="s">
        <v>78</v>
      </c>
      <c r="C47" s="7"/>
      <c r="D47" s="4" t="s">
        <v>144</v>
      </c>
      <c r="E47" s="21">
        <v>996641700</v>
      </c>
      <c r="F47" s="22">
        <v>90.31</v>
      </c>
      <c r="G47" s="5">
        <v>1103578452</v>
      </c>
      <c r="H47" s="6">
        <v>106936752</v>
      </c>
      <c r="I47" s="23">
        <v>1979748</v>
      </c>
      <c r="J47" s="24">
        <v>90.31</v>
      </c>
      <c r="K47" s="6">
        <v>2192169</v>
      </c>
      <c r="L47" s="5">
        <v>1979748</v>
      </c>
      <c r="M47" s="6">
        <v>0</v>
      </c>
      <c r="N47" s="25">
        <v>40674.36</v>
      </c>
      <c r="O47" s="26">
        <v>2.7519999999999998</v>
      </c>
      <c r="P47" s="6">
        <v>1477993</v>
      </c>
      <c r="Q47" s="22">
        <v>91.84</v>
      </c>
      <c r="R47" s="6">
        <v>1609313</v>
      </c>
      <c r="S47" s="23"/>
      <c r="T47" s="22">
        <v>90.31</v>
      </c>
      <c r="U47" s="23"/>
      <c r="V47" s="23"/>
      <c r="W47" s="6">
        <v>108546065</v>
      </c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5">
        <v>0</v>
      </c>
    </row>
    <row r="48" spans="1:40" s="16" customFormat="1" x14ac:dyDescent="0.2">
      <c r="A48" s="19" t="s">
        <v>2</v>
      </c>
      <c r="B48" s="20" t="s">
        <v>77</v>
      </c>
      <c r="C48" s="7"/>
      <c r="D48" s="4" t="s">
        <v>145</v>
      </c>
      <c r="E48" s="21">
        <v>384348930</v>
      </c>
      <c r="F48" s="22">
        <v>91.66</v>
      </c>
      <c r="G48" s="5">
        <v>419320238</v>
      </c>
      <c r="H48" s="6">
        <v>34971308</v>
      </c>
      <c r="I48" s="23">
        <v>907931</v>
      </c>
      <c r="J48" s="24">
        <v>91.66</v>
      </c>
      <c r="K48" s="6">
        <v>990542</v>
      </c>
      <c r="L48" s="5">
        <v>907931</v>
      </c>
      <c r="M48" s="6">
        <v>0</v>
      </c>
      <c r="N48" s="25">
        <v>40111.01</v>
      </c>
      <c r="O48" s="26">
        <v>2.9540000000000002</v>
      </c>
      <c r="P48" s="6">
        <v>1357854</v>
      </c>
      <c r="Q48" s="22">
        <v>96.05</v>
      </c>
      <c r="R48" s="6">
        <v>1413695</v>
      </c>
      <c r="S48" s="23"/>
      <c r="T48" s="22">
        <v>91.66</v>
      </c>
      <c r="U48" s="23"/>
      <c r="V48" s="23"/>
      <c r="W48" s="6">
        <v>36385003</v>
      </c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5">
        <v>0</v>
      </c>
    </row>
    <row r="49" spans="1:40" s="16" customFormat="1" x14ac:dyDescent="0.2">
      <c r="A49" s="19" t="s">
        <v>2</v>
      </c>
      <c r="B49" s="20" t="s">
        <v>76</v>
      </c>
      <c r="C49" s="7"/>
      <c r="D49" s="4" t="s">
        <v>146</v>
      </c>
      <c r="E49" s="21">
        <v>660078400</v>
      </c>
      <c r="F49" s="22">
        <v>92.46</v>
      </c>
      <c r="G49" s="5">
        <v>713906987</v>
      </c>
      <c r="H49" s="6">
        <v>53828587</v>
      </c>
      <c r="I49" s="23">
        <v>92</v>
      </c>
      <c r="J49" s="24">
        <v>92.46</v>
      </c>
      <c r="K49" s="6">
        <v>100</v>
      </c>
      <c r="L49" s="5">
        <v>92</v>
      </c>
      <c r="M49" s="6">
        <v>0</v>
      </c>
      <c r="N49" s="25">
        <v>14853.3</v>
      </c>
      <c r="O49" s="26">
        <v>2.7810000000000001</v>
      </c>
      <c r="P49" s="6">
        <v>534099</v>
      </c>
      <c r="Q49" s="22">
        <v>94.73</v>
      </c>
      <c r="R49" s="6">
        <v>563812</v>
      </c>
      <c r="S49" s="23"/>
      <c r="T49" s="22">
        <v>92.46</v>
      </c>
      <c r="U49" s="23"/>
      <c r="V49" s="23"/>
      <c r="W49" s="6">
        <v>54392399</v>
      </c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5">
        <v>0</v>
      </c>
    </row>
    <row r="50" spans="1:40" s="16" customFormat="1" x14ac:dyDescent="0.2">
      <c r="A50" s="19" t="s">
        <v>2</v>
      </c>
      <c r="B50" s="20" t="s">
        <v>75</v>
      </c>
      <c r="C50" s="7"/>
      <c r="D50" s="4" t="s">
        <v>106</v>
      </c>
      <c r="E50" s="21">
        <v>95354100</v>
      </c>
      <c r="F50" s="22">
        <v>107.39</v>
      </c>
      <c r="G50" s="5">
        <v>88792346</v>
      </c>
      <c r="H50" s="6">
        <v>-6561754</v>
      </c>
      <c r="I50" s="23">
        <v>100</v>
      </c>
      <c r="J50" s="24">
        <v>100</v>
      </c>
      <c r="K50" s="6">
        <v>100</v>
      </c>
      <c r="L50" s="5">
        <v>100</v>
      </c>
      <c r="M50" s="6">
        <v>0</v>
      </c>
      <c r="N50" s="25">
        <v>23295.01</v>
      </c>
      <c r="O50" s="26">
        <v>1.7390000000000001</v>
      </c>
      <c r="P50" s="6">
        <v>1339564</v>
      </c>
      <c r="Q50" s="22">
        <v>104.5</v>
      </c>
      <c r="R50" s="6">
        <v>1281879</v>
      </c>
      <c r="S50" s="23"/>
      <c r="T50" s="22">
        <v>107.39</v>
      </c>
      <c r="U50" s="23"/>
      <c r="V50" s="23"/>
      <c r="W50" s="6">
        <v>-5279875</v>
      </c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5">
        <v>0</v>
      </c>
    </row>
    <row r="51" spans="1:40" s="16" customFormat="1" x14ac:dyDescent="0.2">
      <c r="A51" s="19" t="s">
        <v>2</v>
      </c>
      <c r="B51" s="20" t="s">
        <v>74</v>
      </c>
      <c r="C51" s="7"/>
      <c r="D51" s="4" t="s">
        <v>147</v>
      </c>
      <c r="E51" s="21">
        <v>1157053300</v>
      </c>
      <c r="F51" s="22">
        <v>94.84</v>
      </c>
      <c r="G51" s="5">
        <v>1220005588</v>
      </c>
      <c r="H51" s="6">
        <v>62952288</v>
      </c>
      <c r="I51" s="23">
        <v>1783180</v>
      </c>
      <c r="J51" s="24">
        <v>94.84</v>
      </c>
      <c r="K51" s="6">
        <v>1880198</v>
      </c>
      <c r="L51" s="5">
        <v>1783180</v>
      </c>
      <c r="M51" s="6">
        <v>0</v>
      </c>
      <c r="N51" s="25">
        <v>45080.82</v>
      </c>
      <c r="O51" s="26">
        <v>2.2759999999999998</v>
      </c>
      <c r="P51" s="6">
        <v>1980704</v>
      </c>
      <c r="Q51" s="22">
        <v>98.86</v>
      </c>
      <c r="R51" s="6">
        <v>2003544</v>
      </c>
      <c r="S51" s="23"/>
      <c r="T51" s="22">
        <v>94.84</v>
      </c>
      <c r="U51" s="23"/>
      <c r="V51" s="23"/>
      <c r="W51" s="6">
        <v>64955832</v>
      </c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5">
        <v>0</v>
      </c>
    </row>
    <row r="52" spans="1:40" s="16" customFormat="1" x14ac:dyDescent="0.2">
      <c r="A52" s="19" t="s">
        <v>2</v>
      </c>
      <c r="B52" s="20" t="s">
        <v>73</v>
      </c>
      <c r="C52" s="7" t="s">
        <v>5</v>
      </c>
      <c r="D52" s="4" t="s">
        <v>148</v>
      </c>
      <c r="E52" s="21">
        <v>1872829900</v>
      </c>
      <c r="F52" s="22">
        <v>106.71</v>
      </c>
      <c r="G52" s="5">
        <v>1755065036</v>
      </c>
      <c r="H52" s="6">
        <v>-117764864</v>
      </c>
      <c r="I52" s="23">
        <v>100</v>
      </c>
      <c r="J52" s="24">
        <v>100</v>
      </c>
      <c r="K52" s="6">
        <v>100</v>
      </c>
      <c r="L52" s="5">
        <v>100</v>
      </c>
      <c r="M52" s="6">
        <v>0</v>
      </c>
      <c r="N52" s="25">
        <v>146372.65</v>
      </c>
      <c r="O52" s="26">
        <v>3.754</v>
      </c>
      <c r="P52" s="6">
        <v>3899112</v>
      </c>
      <c r="Q52" s="22">
        <v>107.08</v>
      </c>
      <c r="R52" s="6">
        <v>3641307</v>
      </c>
      <c r="S52" s="23"/>
      <c r="T52" s="22">
        <v>106.71</v>
      </c>
      <c r="U52" s="23"/>
      <c r="V52" s="23">
        <v>4734402</v>
      </c>
      <c r="W52" s="6">
        <v>-109389155</v>
      </c>
      <c r="X52" s="27"/>
      <c r="Y52" s="27"/>
      <c r="Z52" s="27"/>
      <c r="AA52" s="27"/>
      <c r="AB52" s="27"/>
      <c r="AC52" s="27"/>
      <c r="AD52" s="27"/>
      <c r="AE52" s="27"/>
      <c r="AF52" s="27"/>
      <c r="AG52" s="27">
        <v>123800</v>
      </c>
      <c r="AH52" s="27">
        <v>124700</v>
      </c>
      <c r="AI52" s="27"/>
      <c r="AJ52" s="27"/>
      <c r="AK52" s="27"/>
      <c r="AL52" s="27"/>
      <c r="AM52" s="27"/>
      <c r="AN52" s="5">
        <v>248500</v>
      </c>
    </row>
    <row r="53" spans="1:40" s="16" customFormat="1" x14ac:dyDescent="0.2">
      <c r="A53" s="19" t="s">
        <v>2</v>
      </c>
      <c r="B53" s="20" t="s">
        <v>72</v>
      </c>
      <c r="C53" s="7"/>
      <c r="D53" s="4" t="s">
        <v>149</v>
      </c>
      <c r="E53" s="21">
        <v>158375100</v>
      </c>
      <c r="F53" s="22">
        <v>105.34</v>
      </c>
      <c r="G53" s="5">
        <v>150346592</v>
      </c>
      <c r="H53" s="6">
        <v>-8028508</v>
      </c>
      <c r="I53" s="23">
        <v>100</v>
      </c>
      <c r="J53" s="24">
        <v>100</v>
      </c>
      <c r="K53" s="6">
        <v>100</v>
      </c>
      <c r="L53" s="5">
        <v>100</v>
      </c>
      <c r="M53" s="6">
        <v>0</v>
      </c>
      <c r="N53" s="25">
        <v>6643.4</v>
      </c>
      <c r="O53" s="26">
        <v>2.0920000000000001</v>
      </c>
      <c r="P53" s="6">
        <v>317562</v>
      </c>
      <c r="Q53" s="22">
        <v>112.8</v>
      </c>
      <c r="R53" s="6">
        <v>281527</v>
      </c>
      <c r="S53" s="23"/>
      <c r="T53" s="22">
        <v>105.34</v>
      </c>
      <c r="U53" s="23"/>
      <c r="V53" s="23"/>
      <c r="W53" s="6">
        <v>-7746981</v>
      </c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5">
        <v>0</v>
      </c>
    </row>
    <row r="54" spans="1:40" s="16" customFormat="1" x14ac:dyDescent="0.2">
      <c r="A54" s="19" t="s">
        <v>2</v>
      </c>
      <c r="B54" s="20" t="s">
        <v>71</v>
      </c>
      <c r="C54" s="7" t="s">
        <v>165</v>
      </c>
      <c r="D54" s="4" t="s">
        <v>150</v>
      </c>
      <c r="E54" s="21">
        <v>39058250</v>
      </c>
      <c r="F54" s="22">
        <v>114.54</v>
      </c>
      <c r="G54" s="5">
        <v>34100096</v>
      </c>
      <c r="H54" s="6">
        <v>-4958154</v>
      </c>
      <c r="I54" s="23">
        <v>0</v>
      </c>
      <c r="J54" s="24">
        <v>100</v>
      </c>
      <c r="K54" s="6">
        <v>0</v>
      </c>
      <c r="L54" s="5">
        <v>0</v>
      </c>
      <c r="M54" s="6">
        <v>0</v>
      </c>
      <c r="N54" s="25">
        <v>17947.18</v>
      </c>
      <c r="O54" s="26">
        <v>3.7480000000000002</v>
      </c>
      <c r="P54" s="6">
        <v>478847</v>
      </c>
      <c r="Q54" s="22">
        <v>76.180000000000007</v>
      </c>
      <c r="R54" s="6">
        <v>628573</v>
      </c>
      <c r="S54" s="23"/>
      <c r="T54" s="22">
        <v>114.54</v>
      </c>
      <c r="U54" s="23"/>
      <c r="V54" s="23"/>
      <c r="W54" s="6">
        <v>-4329581</v>
      </c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5">
        <v>0</v>
      </c>
    </row>
    <row r="55" spans="1:40" x14ac:dyDescent="0.2">
      <c r="A55" s="28"/>
      <c r="B55" s="29"/>
      <c r="C55" s="29"/>
      <c r="D55" s="29"/>
      <c r="E55" s="3"/>
      <c r="F55" s="30"/>
      <c r="G55" s="3"/>
      <c r="H55" s="3"/>
      <c r="I55" s="3"/>
      <c r="J55" s="30"/>
      <c r="K55" s="3"/>
      <c r="L55" s="3"/>
      <c r="M55" s="3"/>
      <c r="N55" s="31"/>
      <c r="O55" s="32"/>
      <c r="P55" s="3"/>
      <c r="Q55" s="31"/>
      <c r="R55" s="33"/>
      <c r="T55" s="30"/>
      <c r="U55" s="3"/>
      <c r="V55" s="31"/>
      <c r="W55" s="3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5"/>
    </row>
    <row r="56" spans="1:40" x14ac:dyDescent="0.2">
      <c r="A56" s="36"/>
      <c r="B56" s="37"/>
      <c r="C56" s="37"/>
      <c r="D56" s="38" t="s">
        <v>29</v>
      </c>
      <c r="E56" s="1">
        <v>43939013171</v>
      </c>
      <c r="F56" s="1"/>
      <c r="G56" s="1">
        <v>46386217816</v>
      </c>
      <c r="H56" s="1">
        <v>2447204645</v>
      </c>
      <c r="I56" s="1">
        <v>56075911</v>
      </c>
      <c r="J56" s="1"/>
      <c r="K56" s="1">
        <v>58621029</v>
      </c>
      <c r="L56" s="1">
        <v>56075911</v>
      </c>
      <c r="M56" s="1"/>
      <c r="N56" s="2">
        <v>3926241.8999999994</v>
      </c>
      <c r="O56" s="2"/>
      <c r="P56" s="1">
        <v>139002284</v>
      </c>
      <c r="Q56" s="1"/>
      <c r="R56" s="1">
        <v>146642158</v>
      </c>
      <c r="S56" s="1"/>
      <c r="T56" s="2"/>
      <c r="U56" s="1"/>
      <c r="V56" s="1">
        <v>30942442</v>
      </c>
      <c r="W56" s="1">
        <v>2624789245</v>
      </c>
      <c r="X56" s="1">
        <v>0</v>
      </c>
      <c r="Y56" s="1">
        <v>31808200</v>
      </c>
      <c r="Z56" s="1">
        <v>2500</v>
      </c>
      <c r="AA56" s="1">
        <v>0</v>
      </c>
      <c r="AB56" s="1">
        <v>0</v>
      </c>
      <c r="AC56" s="1">
        <v>100300</v>
      </c>
      <c r="AD56" s="1">
        <v>0</v>
      </c>
      <c r="AE56" s="1">
        <v>0</v>
      </c>
      <c r="AF56" s="1">
        <v>0</v>
      </c>
      <c r="AG56" s="1">
        <v>1709170</v>
      </c>
      <c r="AH56" s="1">
        <v>22765315</v>
      </c>
      <c r="AI56" s="1">
        <v>0</v>
      </c>
      <c r="AJ56" s="1">
        <v>0</v>
      </c>
      <c r="AK56" s="1">
        <v>0</v>
      </c>
      <c r="AL56" s="1">
        <v>0</v>
      </c>
      <c r="AM56" s="1">
        <v>1307500</v>
      </c>
      <c r="AN56" s="1">
        <v>57692985</v>
      </c>
    </row>
    <row r="57" spans="1:40" x14ac:dyDescent="0.2">
      <c r="A57" s="36"/>
      <c r="B57" s="37"/>
      <c r="C57" s="37"/>
      <c r="D57" s="39"/>
      <c r="E57" s="40"/>
      <c r="F57" s="40"/>
      <c r="G57" s="40"/>
      <c r="H57" s="40"/>
      <c r="I57" s="40"/>
      <c r="J57" s="40"/>
      <c r="K57" s="40"/>
      <c r="L57" s="40"/>
      <c r="M57" s="40"/>
      <c r="N57" s="41"/>
      <c r="O57" s="41"/>
      <c r="P57" s="40"/>
      <c r="Q57" s="40"/>
      <c r="R57" s="42"/>
      <c r="S57" s="40"/>
      <c r="T57" s="41"/>
      <c r="U57" s="40"/>
      <c r="V57" s="40"/>
      <c r="W57" s="40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</row>
    <row r="58" spans="1:40" s="44" customFormat="1" ht="11.25" x14ac:dyDescent="0.2">
      <c r="B58" s="45"/>
      <c r="C58" s="45"/>
      <c r="D58" s="45"/>
      <c r="E58" s="45" t="s">
        <v>108</v>
      </c>
      <c r="F58" s="46"/>
      <c r="G58" s="47"/>
      <c r="H58" s="47"/>
      <c r="I58" s="48"/>
      <c r="J58" s="48" t="s">
        <v>166</v>
      </c>
      <c r="K58" s="48"/>
      <c r="L58" s="47"/>
      <c r="M58" s="47"/>
      <c r="N58" s="45" t="s">
        <v>109</v>
      </c>
      <c r="O58" s="45"/>
      <c r="P58" s="45"/>
      <c r="Q58" s="45"/>
      <c r="R58" s="45"/>
      <c r="S58" s="45"/>
      <c r="T58" s="45"/>
      <c r="U58" s="45"/>
      <c r="V58" s="45"/>
      <c r="W58" s="45"/>
      <c r="X58" s="45" t="s">
        <v>108</v>
      </c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</row>
    <row r="59" spans="1:40" x14ac:dyDescent="0.2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>
        <v>2624789245</v>
      </c>
      <c r="X59" s="49"/>
      <c r="Y59" s="49"/>
      <c r="Z59" s="49"/>
      <c r="AA59" s="49"/>
      <c r="AB59" s="49"/>
      <c r="AC59" s="9"/>
      <c r="AD59" s="9"/>
      <c r="AE59" s="9"/>
      <c r="AF59" s="9"/>
    </row>
    <row r="60" spans="1:40" x14ac:dyDescent="0.2">
      <c r="F60" s="3"/>
      <c r="G60" s="3"/>
      <c r="H60" s="50"/>
      <c r="W60" s="3">
        <f>W56-W59</f>
        <v>0</v>
      </c>
      <c r="X60" s="31"/>
      <c r="Y60" s="31"/>
      <c r="Z60" s="31"/>
      <c r="AA60" s="31"/>
      <c r="AB60" s="31"/>
    </row>
    <row r="61" spans="1:40" x14ac:dyDescent="0.2">
      <c r="F61" s="3"/>
      <c r="X61" s="31"/>
      <c r="Y61" s="31"/>
      <c r="Z61" s="31"/>
      <c r="AA61" s="31"/>
      <c r="AB61" s="31"/>
    </row>
    <row r="62" spans="1:40" x14ac:dyDescent="0.2">
      <c r="X62" s="31"/>
      <c r="Y62" s="31"/>
      <c r="Z62" s="31"/>
      <c r="AA62" s="31"/>
      <c r="AB62" s="31"/>
    </row>
    <row r="63" spans="1:40" x14ac:dyDescent="0.2">
      <c r="X63" s="31"/>
      <c r="Y63" s="31"/>
      <c r="Z63" s="31"/>
      <c r="AA63" s="31"/>
      <c r="AB63" s="31"/>
    </row>
    <row r="64" spans="1:40" x14ac:dyDescent="0.2">
      <c r="X64" s="31"/>
      <c r="Y64" s="31"/>
      <c r="Z64" s="31"/>
      <c r="AA64" s="31"/>
      <c r="AB64" s="31"/>
    </row>
    <row r="65" spans="24:28" x14ac:dyDescent="0.2">
      <c r="X65" s="31"/>
      <c r="Y65" s="31"/>
      <c r="Z65" s="31"/>
      <c r="AA65" s="31"/>
      <c r="AB65" s="31"/>
    </row>
    <row r="66" spans="24:28" x14ac:dyDescent="0.2">
      <c r="X66" s="31"/>
      <c r="Y66" s="31"/>
      <c r="Z66" s="31"/>
      <c r="AA66" s="31"/>
      <c r="AB66" s="31"/>
    </row>
    <row r="67" spans="24:28" x14ac:dyDescent="0.2">
      <c r="X67" s="31"/>
      <c r="Y67" s="31"/>
      <c r="Z67" s="31"/>
      <c r="AA67" s="31"/>
      <c r="AB67" s="31"/>
    </row>
    <row r="68" spans="24:28" x14ac:dyDescent="0.2">
      <c r="X68" s="31"/>
      <c r="Y68" s="31"/>
      <c r="Z68" s="31"/>
      <c r="AA68" s="31"/>
      <c r="AB68" s="31"/>
    </row>
    <row r="69" spans="24:28" x14ac:dyDescent="0.2">
      <c r="X69" s="31"/>
      <c r="Y69" s="31"/>
      <c r="Z69" s="31"/>
      <c r="AA69" s="31"/>
      <c r="AB69" s="31"/>
    </row>
    <row r="70" spans="24:28" x14ac:dyDescent="0.2">
      <c r="X70" s="31"/>
      <c r="Y70" s="31"/>
      <c r="Z70" s="31"/>
      <c r="AA70" s="31"/>
      <c r="AB70" s="31"/>
    </row>
    <row r="71" spans="24:28" x14ac:dyDescent="0.2">
      <c r="X71" s="31"/>
      <c r="Y71" s="31"/>
      <c r="Z71" s="31"/>
      <c r="AA71" s="31"/>
      <c r="AB71" s="31"/>
    </row>
    <row r="72" spans="24:28" x14ac:dyDescent="0.2">
      <c r="X72" s="31"/>
      <c r="Y72" s="31"/>
      <c r="Z72" s="31"/>
      <c r="AA72" s="31"/>
      <c r="AB72" s="31"/>
    </row>
    <row r="74" spans="24:28" x14ac:dyDescent="0.2">
      <c r="X74" s="31"/>
      <c r="Y74" s="31"/>
      <c r="Z74" s="31"/>
      <c r="AA74" s="31"/>
      <c r="AB74" s="31"/>
    </row>
  </sheetData>
  <mergeCells count="45">
    <mergeCell ref="X7:AN7"/>
    <mergeCell ref="C9:C14"/>
    <mergeCell ref="D9:D14"/>
    <mergeCell ref="Q9:Q14"/>
    <mergeCell ref="I5:M7"/>
    <mergeCell ref="E5:H7"/>
    <mergeCell ref="V5:V7"/>
    <mergeCell ref="S9:S14"/>
    <mergeCell ref="T9:T14"/>
    <mergeCell ref="M9:M14"/>
    <mergeCell ref="E9:E14"/>
    <mergeCell ref="F9:F14"/>
    <mergeCell ref="G9:G14"/>
    <mergeCell ref="H9:H14"/>
    <mergeCell ref="I9:I14"/>
    <mergeCell ref="J9:J13"/>
    <mergeCell ref="K9:K14"/>
    <mergeCell ref="L9:L14"/>
    <mergeCell ref="V9:V14"/>
    <mergeCell ref="N5:R7"/>
    <mergeCell ref="W5:W7"/>
    <mergeCell ref="W9:W14"/>
    <mergeCell ref="R9:R14"/>
    <mergeCell ref="P9:P14"/>
    <mergeCell ref="S5:U7"/>
    <mergeCell ref="U9:U14"/>
    <mergeCell ref="N9:N14"/>
    <mergeCell ref="O9:O14"/>
    <mergeCell ref="X9:X14"/>
    <mergeCell ref="AB9:AB14"/>
    <mergeCell ref="AC9:AC14"/>
    <mergeCell ref="AD9:AD14"/>
    <mergeCell ref="Y9:Y14"/>
    <mergeCell ref="Z9:Z14"/>
    <mergeCell ref="AA9:AA14"/>
    <mergeCell ref="AE9:AE14"/>
    <mergeCell ref="AF9:AF14"/>
    <mergeCell ref="AG9:AG14"/>
    <mergeCell ref="AH9:AH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3" orientation="landscape" horizontalDpi="4294967292" r:id="rId1"/>
  <headerFooter alignWithMargins="0"/>
  <rowBreaks count="1" manualBreakCount="1">
    <brk id="46" max="39" man="1"/>
  </rowBreaks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Burlington Final EQ Table 2017</dc:title>
  <dc:subject>Burlington Final EQ Table 2017</dc:subject>
  <dc:creator>NJ Taxation</dc:creator>
  <cp:keywords>Burlington Final EQ Table, 2017</cp:keywords>
  <cp:lastModifiedBy>Terri L. Burd</cp:lastModifiedBy>
  <cp:lastPrinted>2012-03-05T17:54:30Z</cp:lastPrinted>
  <dcterms:created xsi:type="dcterms:W3CDTF">2002-01-15T13:54:18Z</dcterms:created>
  <dcterms:modified xsi:type="dcterms:W3CDTF">2017-04-25T16:08:17Z</dcterms:modified>
</cp:coreProperties>
</file>