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Objects="placeholders" defaultThemeVersion="124226"/>
  <bookViews>
    <workbookView xWindow="120" yWindow="120" windowWidth="9375" windowHeight="4455"/>
  </bookViews>
  <sheets>
    <sheet name="Equalization Table" sheetId="1" r:id="rId1"/>
  </sheets>
  <definedNames>
    <definedName name="_Fill" hidden="1">'Equalization Table'!#REF!</definedName>
    <definedName name="_xlnm.Print_Area" localSheetId="0">'Equalization Table'!$A$1:$AN$88</definedName>
    <definedName name="_xlnm.Print_Titles" localSheetId="0">'Equalization Table'!$A:$D,'Equalization Table'!$1:$14</definedName>
  </definedNames>
  <calcPr calcId="152511"/>
</workbook>
</file>

<file path=xl/calcChain.xml><?xml version="1.0" encoding="utf-8"?>
<calcChain xmlns="http://schemas.openxmlformats.org/spreadsheetml/2006/main">
  <c r="P2" i="1" l="1"/>
  <c r="Y86" i="1"/>
  <c r="Z86" i="1"/>
  <c r="AA86" i="1"/>
  <c r="AB86" i="1"/>
  <c r="AC86" i="1"/>
  <c r="AD86" i="1"/>
  <c r="AE86" i="1"/>
  <c r="AF86" i="1"/>
  <c r="AG86" i="1"/>
  <c r="AH86" i="1"/>
  <c r="AI86" i="1"/>
  <c r="AJ86" i="1"/>
  <c r="AK86" i="1"/>
  <c r="AL86" i="1"/>
  <c r="AM86" i="1"/>
  <c r="R86" i="1"/>
  <c r="X86" i="1"/>
  <c r="V86" i="1"/>
  <c r="P86" i="1"/>
  <c r="N86" i="1"/>
  <c r="I86" i="1"/>
  <c r="E86" i="1"/>
  <c r="AA2" i="1"/>
  <c r="K86" i="1" l="1"/>
  <c r="L86" i="1"/>
  <c r="AN86" i="1"/>
  <c r="H86" i="1"/>
  <c r="G86" i="1"/>
  <c r="W86" i="1" l="1"/>
</calcChain>
</file>

<file path=xl/sharedStrings.xml><?xml version="1.0" encoding="utf-8"?>
<sst xmlns="http://schemas.openxmlformats.org/spreadsheetml/2006/main" count="314" uniqueCount="226">
  <si>
    <t>01</t>
  </si>
  <si>
    <t>02</t>
  </si>
  <si>
    <t>03</t>
  </si>
  <si>
    <t>04</t>
  </si>
  <si>
    <t>05</t>
  </si>
  <si>
    <t>E</t>
  </si>
  <si>
    <t>Real Property Exclusive of Class II Railroad Property</t>
  </si>
  <si>
    <t>Aggregate Assessed Value</t>
  </si>
  <si>
    <t>Real Property Ratio of Aggregate Assessed to Aggregate True Value</t>
  </si>
  <si>
    <t xml:space="preserve">Preceding Year General Tax Rate </t>
  </si>
  <si>
    <t>Real Property Ratio of Aggregate Assessed to Aggregate True</t>
  </si>
  <si>
    <t xml:space="preserve">Taxable % Level (The Lower of the County % Assessment Level or the Pre-Tax Year's School Aid District Ratio) </t>
  </si>
  <si>
    <t>1A</t>
  </si>
  <si>
    <t>1B</t>
  </si>
  <si>
    <t>1C</t>
  </si>
  <si>
    <t>1D</t>
  </si>
  <si>
    <t>2A</t>
  </si>
  <si>
    <t>2B</t>
  </si>
  <si>
    <t>2C</t>
  </si>
  <si>
    <t>2D</t>
  </si>
  <si>
    <t>2E</t>
  </si>
  <si>
    <t>3A</t>
  </si>
  <si>
    <t>3B</t>
  </si>
  <si>
    <t>3C</t>
  </si>
  <si>
    <t>3D</t>
  </si>
  <si>
    <t>3E</t>
  </si>
  <si>
    <t>4A</t>
  </si>
  <si>
    <t>4B</t>
  </si>
  <si>
    <t>4C</t>
  </si>
  <si>
    <t>TOTAL</t>
  </si>
  <si>
    <t>Assumed Equalized Value In Lieu Tax Payment</t>
  </si>
  <si>
    <t>Aggregate Assessed Value (Excluding Limited Exemptions and Abatements)</t>
  </si>
  <si>
    <t xml:space="preserve">A </t>
  </si>
  <si>
    <t xml:space="preserve">B </t>
  </si>
  <si>
    <t>C</t>
  </si>
  <si>
    <t>D</t>
  </si>
  <si>
    <t>F</t>
  </si>
  <si>
    <t>G</t>
  </si>
  <si>
    <t>H</t>
  </si>
  <si>
    <t>I</t>
  </si>
  <si>
    <t>J</t>
  </si>
  <si>
    <t>K</t>
  </si>
  <si>
    <t>L</t>
  </si>
  <si>
    <t>M</t>
  </si>
  <si>
    <t>foot notes</t>
  </si>
  <si>
    <t>Municipality</t>
  </si>
  <si>
    <t>Assessed Values of Limited Exemptions and Abatements</t>
  </si>
  <si>
    <t>Equalization of Replacement Revenues Under PL 1966 C 135 as amended</t>
  </si>
  <si>
    <t>Deduct True Value of Real Property Exclusive of Class II Railroad Property Where the Taxes are in Default and Liens Unenforceable                                   (C 168, PL 1974)</t>
  </si>
  <si>
    <t>Net Amount of (Col 1D + Col 2E + Col 3E - Col 4C + Col 5)</t>
  </si>
  <si>
    <t>Aggregate True Value                                                 (Col 1A/ Col 1B)</t>
  </si>
  <si>
    <t>Amount By Which Col1A Should be Increased or Decreased to Correspond to Col 1C</t>
  </si>
  <si>
    <t>Aggregate Equalized Valuation                                            (Col 2C * Col 2B)</t>
  </si>
  <si>
    <t>Business Personal Property Replacement Revenue Received during Preceding Year (PL 1966 C 135 as amended)</t>
  </si>
  <si>
    <t>Assumed  Equalized Value of Amount in                                           Col 3C                                          (Col 3C / Col 3D)</t>
  </si>
  <si>
    <t>Transfer to Col 10 County Abstract of Ratables</t>
  </si>
  <si>
    <t>Aggregate True Value 
(Col 2A / Col 2B)</t>
  </si>
  <si>
    <t>Capitalization of Replacement Revenues 
(Col 3A / Col 3B)</t>
  </si>
  <si>
    <t>Real Property Ratio of Aggregate Assessed Value to Aggregate True Value (Preceding Year County Equalization Ratio Col 1B in the County Equalization Table)  PL 1971 C 32</t>
  </si>
  <si>
    <t>Aggregate True Value 
(Col 4A / Col 4B)</t>
  </si>
  <si>
    <t>Pollution Control N.J.S.A. 54:4-3.56</t>
  </si>
  <si>
    <t>Dwelling Exemption N.J.S.A. 40A:21-5</t>
  </si>
  <si>
    <t>Dwelling Abatement  N.J.S.A. 40A:21-5</t>
  </si>
  <si>
    <t>New Dwelling Conversion Exemption  N.J.S.A. 40A:21-5</t>
  </si>
  <si>
    <t>New Dwelling Conversion Abatement  N.J.S.A. 40A:21-5</t>
  </si>
  <si>
    <t>Multi-Family Dwelling Exemption  N.J.S.A. 40A:21-6</t>
  </si>
  <si>
    <t>Multi-Family Dwelling Abatement  N.J.S.A. 40A:21-6</t>
  </si>
  <si>
    <t>Commercial &amp; Industrial Exemption  N.J.S.A. 40A:21-7</t>
  </si>
  <si>
    <t>Water Sewer Facility  N.J.S.A. 54:4-3.59</t>
  </si>
  <si>
    <t>Fallout Shelter N.J.S.A. 54:4-3.48</t>
  </si>
  <si>
    <t>Business Personal Property Locally Assessed N.J.S.A. 54:4-2.47</t>
  </si>
  <si>
    <t>66</t>
  </si>
  <si>
    <t>65</t>
  </si>
  <si>
    <t>64</t>
  </si>
  <si>
    <t>63</t>
  </si>
  <si>
    <t>62</t>
  </si>
  <si>
    <t>61</t>
  </si>
  <si>
    <t>60</t>
  </si>
  <si>
    <t>59</t>
  </si>
  <si>
    <t>58</t>
  </si>
  <si>
    <t>57</t>
  </si>
  <si>
    <t>56</t>
  </si>
  <si>
    <t>55</t>
  </si>
  <si>
    <t>54</t>
  </si>
  <si>
    <t>53</t>
  </si>
  <si>
    <t>52</t>
  </si>
  <si>
    <t>51</t>
  </si>
  <si>
    <t>50</t>
  </si>
  <si>
    <t>49</t>
  </si>
  <si>
    <t>48</t>
  </si>
  <si>
    <t>47</t>
  </si>
  <si>
    <t>46</t>
  </si>
  <si>
    <t>45</t>
  </si>
  <si>
    <t>44</t>
  </si>
  <si>
    <t>43</t>
  </si>
  <si>
    <t>42</t>
  </si>
  <si>
    <t>41</t>
  </si>
  <si>
    <t>40</t>
  </si>
  <si>
    <t>39</t>
  </si>
  <si>
    <t>38</t>
  </si>
  <si>
    <t>37</t>
  </si>
  <si>
    <t>36</t>
  </si>
  <si>
    <t>35</t>
  </si>
  <si>
    <t>34</t>
  </si>
  <si>
    <t>33</t>
  </si>
  <si>
    <t>32</t>
  </si>
  <si>
    <t>31</t>
  </si>
  <si>
    <t>30</t>
  </si>
  <si>
    <t>29</t>
  </si>
  <si>
    <t>28</t>
  </si>
  <si>
    <t>27</t>
  </si>
  <si>
    <t>26</t>
  </si>
  <si>
    <t>25</t>
  </si>
  <si>
    <t>24</t>
  </si>
  <si>
    <t>23</t>
  </si>
  <si>
    <t>22</t>
  </si>
  <si>
    <t>21</t>
  </si>
  <si>
    <t>20</t>
  </si>
  <si>
    <t>19</t>
  </si>
  <si>
    <t>18</t>
  </si>
  <si>
    <t>17</t>
  </si>
  <si>
    <t>16</t>
  </si>
  <si>
    <t>15</t>
  </si>
  <si>
    <t>14</t>
  </si>
  <si>
    <t>13</t>
  </si>
  <si>
    <t>12</t>
  </si>
  <si>
    <t>11</t>
  </si>
  <si>
    <t>10</t>
  </si>
  <si>
    <t>09</t>
  </si>
  <si>
    <t>08</t>
  </si>
  <si>
    <t>07</t>
  </si>
  <si>
    <t>06</t>
  </si>
  <si>
    <t>67</t>
  </si>
  <si>
    <t>68</t>
  </si>
  <si>
    <t>69</t>
  </si>
  <si>
    <t>70</t>
  </si>
  <si>
    <t>ALLENDALE BORO</t>
  </si>
  <si>
    <t>ALPINE BORO</t>
  </si>
  <si>
    <t>BERGENFIELD BORO</t>
  </si>
  <si>
    <t>BOGOTA BORO</t>
  </si>
  <si>
    <t>CARLSTADT BORO</t>
  </si>
  <si>
    <t>CLIFFSIDE PARK BORO</t>
  </si>
  <si>
    <t>CLOSTER BORO</t>
  </si>
  <si>
    <t>CRESSKILL BORO</t>
  </si>
  <si>
    <t>DEMAREST BORO</t>
  </si>
  <si>
    <t>DUMONT BORO</t>
  </si>
  <si>
    <t>ELMWOOD PARK BORO</t>
  </si>
  <si>
    <t>E RUTHERFORD BORO</t>
  </si>
  <si>
    <t>EDGEWATER BORO</t>
  </si>
  <si>
    <t>EMERSON BORO</t>
  </si>
  <si>
    <t>ENGLEWOOD CITY</t>
  </si>
  <si>
    <t>ENGLEWOOD CLIFFS BORO</t>
  </si>
  <si>
    <t>FAIRLAWN BORO</t>
  </si>
  <si>
    <t>FAIRVIEW BORO</t>
  </si>
  <si>
    <t>FORT LEE BORO</t>
  </si>
  <si>
    <t>FRANKLIN LAKES BORO</t>
  </si>
  <si>
    <t>GARFIELD CITY</t>
  </si>
  <si>
    <t>GLEN ROCK BORO</t>
  </si>
  <si>
    <t>HACKENSACK CITY</t>
  </si>
  <si>
    <t>HARRINGTON PARK BORO</t>
  </si>
  <si>
    <t>HASBROUCK HGHTS BORO</t>
  </si>
  <si>
    <t>HAWORTH BORO</t>
  </si>
  <si>
    <t>HILLSDALE BORO</t>
  </si>
  <si>
    <t>HOHOKUS BORO</t>
  </si>
  <si>
    <t>LEONIA BORO</t>
  </si>
  <si>
    <t>LITTLE FERRY BORO</t>
  </si>
  <si>
    <t>LODI BORO</t>
  </si>
  <si>
    <t>LYNDHURST TWP</t>
  </si>
  <si>
    <t>MAHWAH TWP</t>
  </si>
  <si>
    <t>MAYWOOD BORO</t>
  </si>
  <si>
    <t>MIDLAND PARK BORO</t>
  </si>
  <si>
    <t>MONTVALE BORO</t>
  </si>
  <si>
    <t>MOONACHIE BORO</t>
  </si>
  <si>
    <t>NEW MILFORD BORO</t>
  </si>
  <si>
    <t>NORTH ARLINGTON BORO</t>
  </si>
  <si>
    <t>NORTHVALE BORO</t>
  </si>
  <si>
    <t>NORWOOD BORO</t>
  </si>
  <si>
    <t>OAKLAND BORO</t>
  </si>
  <si>
    <t>OLD TAPPAN BORO</t>
  </si>
  <si>
    <t>ORADELL BORO</t>
  </si>
  <si>
    <t>PALISADES PARK BORO</t>
  </si>
  <si>
    <t>PARAMUS BORO</t>
  </si>
  <si>
    <t>PARK RIDGE BORO</t>
  </si>
  <si>
    <t>RAMSEY BORO</t>
  </si>
  <si>
    <t>RIDGEFIELD BORO</t>
  </si>
  <si>
    <t>RIDGEFIELD PARK VILLAGE</t>
  </si>
  <si>
    <t>RIDGEWOOD VILLAGE</t>
  </si>
  <si>
    <t>RIVEREDGE BORO</t>
  </si>
  <si>
    <t>RIVERVALE TWP</t>
  </si>
  <si>
    <t>ROCHELLE PARK TWP</t>
  </si>
  <si>
    <t>ROCKLEIGH BORO</t>
  </si>
  <si>
    <t>RUTHERFORD BORO</t>
  </si>
  <si>
    <t>SADDLE BROOK TWP</t>
  </si>
  <si>
    <t>SADDLE RIVER BORO</t>
  </si>
  <si>
    <t>SO HACKENSACK TWP</t>
  </si>
  <si>
    <t>TEANECK TWP</t>
  </si>
  <si>
    <t>TENAFLY BORO</t>
  </si>
  <si>
    <t>TETERBORO BORO</t>
  </si>
  <si>
    <t>UPPER SADDLE RIV BORO</t>
  </si>
  <si>
    <t>WALDWICK BORO</t>
  </si>
  <si>
    <t>WALLINGTON BORO</t>
  </si>
  <si>
    <t>WASHINGTON TWP</t>
  </si>
  <si>
    <t>WESTWOOD BORO</t>
  </si>
  <si>
    <t>WOODCLIFF LAKE BORO</t>
  </si>
  <si>
    <t>WOOD RIDGE BORO</t>
  </si>
  <si>
    <t>WYCKOFF TWP</t>
  </si>
  <si>
    <t>N</t>
  </si>
  <si>
    <t xml:space="preserve">R - Revaluation   r - Reassessment  A - Approximation  F - Fiscal Town  E - Excludes Special Exemption </t>
  </si>
  <si>
    <t xml:space="preserve">R - Revaluation   r - Reassessment  A - Approximation  F - Fiscal Town  E - Excludes Special Exemption  </t>
  </si>
  <si>
    <t>In Lieu True Value                     (C 441 PL 1991) N.J.S.A. 40A:21-1 et seq.</t>
  </si>
  <si>
    <t>(N.J.S.A. 54:1-35.2)</t>
  </si>
  <si>
    <t>Amount By Which Col 2A Should be Increased or Decreased to Correspond to Col 2D</t>
  </si>
  <si>
    <t>UEZ Residential Abatement  N.J.S.A. 54:4-3.139</t>
  </si>
  <si>
    <t>O</t>
  </si>
  <si>
    <t>P</t>
  </si>
  <si>
    <t>Q</t>
  </si>
  <si>
    <t>Fire Suppression N.J.S.A. 
54:4-3.13</t>
  </si>
  <si>
    <t>Renewable Energy
N.J.S.A. 54:4-3.113a - 113g</t>
  </si>
  <si>
    <t>Home Improvement
Only to be used until year 2000 (Repealed) 
R.S.54:4-3.95</t>
  </si>
  <si>
    <t>Multi-Family Dwelling
Only to be used until year 2000 (Repealed) 
R.S.54:4-3.121</t>
  </si>
  <si>
    <t>Class 4 Abatement
Only to be used until year 2000 (Repealed)
R.S.54:4-3.72</t>
  </si>
  <si>
    <t xml:space="preserve">Total Value (Sum of A Through P) </t>
  </si>
  <si>
    <t>R</t>
  </si>
  <si>
    <t>r</t>
  </si>
  <si>
    <t>rE</t>
  </si>
  <si>
    <t>Final Equalization Table, County of Bergen for the year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</si>
</sst>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00"/>
    <numFmt numFmtId="165" formatCode="_(* #,##0_);_(* \(#,##0\);_(* &quot;-&quot;??_);_(@_)"/>
    <numFmt numFmtId="166" formatCode="0.000"/>
  </numFmts>
  <fonts count="5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55"/>
      </left>
      <right style="thin">
        <color indexed="55"/>
      </right>
      <top/>
      <bottom/>
      <diagonal/>
    </border>
    <border>
      <left/>
      <right/>
      <top style="thin">
        <color indexed="55"/>
      </top>
      <bottom style="thin">
        <color indexed="55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74">
    <xf numFmtId="0" fontId="0" fillId="0" borderId="0" xfId="0"/>
    <xf numFmtId="0" fontId="2" fillId="2" borderId="0" xfId="0" applyFont="1" applyFill="1"/>
    <xf numFmtId="0" fontId="0" fillId="2" borderId="0" xfId="0" applyFill="1" applyAlignment="1">
      <alignment horizontal="center"/>
    </xf>
    <xf numFmtId="0" fontId="0" fillId="2" borderId="0" xfId="0" applyFill="1"/>
    <xf numFmtId="3" fontId="0" fillId="2" borderId="0" xfId="0" applyNumberFormat="1" applyFill="1"/>
    <xf numFmtId="2" fontId="0" fillId="2" borderId="0" xfId="0" applyNumberFormat="1" applyFill="1"/>
    <xf numFmtId="4" fontId="0" fillId="2" borderId="0" xfId="0" applyNumberFormat="1" applyFill="1"/>
    <xf numFmtId="164" fontId="0" fillId="2" borderId="0" xfId="0" applyNumberFormat="1" applyFill="1"/>
    <xf numFmtId="0" fontId="0" fillId="2" borderId="0" xfId="0" applyFill="1" applyAlignment="1">
      <alignment wrapText="1"/>
    </xf>
    <xf numFmtId="0" fontId="0" fillId="2" borderId="0" xfId="0" applyFill="1" applyAlignment="1">
      <alignment horizontal="center" vertical="center" wrapText="1"/>
    </xf>
    <xf numFmtId="3" fontId="0" fillId="2" borderId="0" xfId="0" applyNumberFormat="1" applyFill="1" applyAlignment="1">
      <alignment horizontal="right"/>
    </xf>
    <xf numFmtId="0" fontId="2" fillId="2" borderId="0" xfId="0" quotePrefix="1" applyFont="1" applyFill="1" applyAlignment="1">
      <alignment horizontal="left"/>
    </xf>
    <xf numFmtId="3" fontId="2" fillId="2" borderId="0" xfId="0" quotePrefix="1" applyNumberFormat="1" applyFont="1" applyFill="1" applyAlignment="1">
      <alignment horizontal="center" vertical="center"/>
    </xf>
    <xf numFmtId="3" fontId="2" fillId="2" borderId="0" xfId="0" applyNumberFormat="1" applyFont="1" applyFill="1" applyAlignment="1">
      <alignment horizontal="center" vertical="center"/>
    </xf>
    <xf numFmtId="0" fontId="2" fillId="2" borderId="0" xfId="0" applyFont="1" applyFill="1" applyAlignment="1">
      <alignment horizontal="right"/>
    </xf>
    <xf numFmtId="3" fontId="2" fillId="2" borderId="0" xfId="0" applyNumberFormat="1" applyFont="1" applyFill="1" applyAlignment="1">
      <alignment horizontal="right"/>
    </xf>
    <xf numFmtId="4" fontId="0" fillId="2" borderId="0" xfId="0" applyNumberFormat="1" applyFill="1" applyAlignment="1">
      <alignment horizontal="center"/>
    </xf>
    <xf numFmtId="0" fontId="3" fillId="2" borderId="0" xfId="0" applyFont="1" applyFill="1" applyAlignment="1">
      <alignment horizontal="left"/>
    </xf>
    <xf numFmtId="49" fontId="0" fillId="2" borderId="1" xfId="0" applyNumberForma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/>
    </xf>
    <xf numFmtId="0" fontId="0" fillId="2" borderId="2" xfId="0" applyFill="1" applyBorder="1" applyAlignment="1">
      <alignment horizontal="center" vertical="center" wrapText="1"/>
    </xf>
    <xf numFmtId="0" fontId="3" fillId="2" borderId="0" xfId="0" applyFont="1" applyFill="1"/>
    <xf numFmtId="3" fontId="3" fillId="2" borderId="0" xfId="0" applyNumberFormat="1" applyFont="1" applyFill="1"/>
    <xf numFmtId="0" fontId="3" fillId="2" borderId="0" xfId="0" applyFont="1" applyFill="1" applyAlignment="1">
      <alignment wrapText="1"/>
    </xf>
    <xf numFmtId="3" fontId="3" fillId="2" borderId="0" xfId="0" applyNumberFormat="1" applyFont="1" applyFill="1" applyAlignment="1"/>
    <xf numFmtId="0" fontId="4" fillId="2" borderId="0" xfId="0" applyFont="1" applyFill="1"/>
    <xf numFmtId="3" fontId="0" fillId="2" borderId="0" xfId="0" applyNumberFormat="1" applyFill="1" applyBorder="1"/>
    <xf numFmtId="4" fontId="0" fillId="2" borderId="0" xfId="0" applyNumberFormat="1" applyFill="1" applyBorder="1"/>
    <xf numFmtId="3" fontId="0" fillId="2" borderId="0" xfId="0" applyNumberFormat="1" applyFill="1" applyBorder="1" applyAlignment="1">
      <alignment horizontal="right"/>
    </xf>
    <xf numFmtId="3" fontId="2" fillId="2" borderId="0" xfId="1" applyNumberFormat="1" applyFont="1" applyFill="1" applyBorder="1" applyAlignment="1">
      <alignment horizontal="right" vertical="center"/>
    </xf>
    <xf numFmtId="3" fontId="2" fillId="2" borderId="0" xfId="0" applyNumberFormat="1" applyFont="1" applyFill="1" applyBorder="1" applyAlignment="1">
      <alignment horizontal="left" vertical="center"/>
    </xf>
    <xf numFmtId="3" fontId="2" fillId="2" borderId="6" xfId="0" applyNumberFormat="1" applyFont="1" applyFill="1" applyBorder="1" applyAlignment="1">
      <alignment horizontal="left" vertical="center"/>
    </xf>
    <xf numFmtId="3" fontId="0" fillId="2" borderId="6" xfId="0" applyNumberFormat="1" applyFill="1" applyBorder="1"/>
    <xf numFmtId="4" fontId="0" fillId="2" borderId="6" xfId="0" applyNumberFormat="1" applyFill="1" applyBorder="1"/>
    <xf numFmtId="49" fontId="0" fillId="2" borderId="4" xfId="0" applyNumberForma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0" fillId="2" borderId="7" xfId="0" applyFill="1" applyBorder="1" applyAlignment="1">
      <alignment horizontal="center" vertical="center" wrapText="1"/>
    </xf>
    <xf numFmtId="3" fontId="0" fillId="2" borderId="6" xfId="0" applyNumberFormat="1" applyFill="1" applyBorder="1" applyAlignment="1">
      <alignment horizontal="right"/>
    </xf>
    <xf numFmtId="4" fontId="0" fillId="2" borderId="0" xfId="0" applyNumberFormat="1" applyFill="1" applyAlignment="1">
      <alignment horizontal="right"/>
    </xf>
    <xf numFmtId="4" fontId="0" fillId="2" borderId="0" xfId="0" applyNumberFormat="1" applyFill="1" applyAlignment="1"/>
    <xf numFmtId="3" fontId="0" fillId="2" borderId="0" xfId="0" applyNumberFormat="1" applyFill="1" applyAlignment="1"/>
    <xf numFmtId="3" fontId="0" fillId="2" borderId="6" xfId="0" applyNumberFormat="1" applyFill="1" applyBorder="1" applyAlignment="1"/>
    <xf numFmtId="0" fontId="0" fillId="0" borderId="1" xfId="0" quotePrefix="1" applyFill="1" applyBorder="1" applyAlignment="1">
      <alignment horizontal="right" vertical="center"/>
    </xf>
    <xf numFmtId="0" fontId="0" fillId="0" borderId="1" xfId="0" quotePrefix="1" applyFill="1" applyBorder="1" applyAlignment="1">
      <alignment horizontal="left" vertical="center"/>
    </xf>
    <xf numFmtId="0" fontId="0" fillId="0" borderId="1" xfId="0" applyFill="1" applyBorder="1"/>
    <xf numFmtId="2" fontId="0" fillId="0" borderId="1" xfId="0" applyNumberFormat="1" applyFill="1" applyBorder="1" applyAlignment="1">
      <alignment horizontal="center" vertical="center" wrapText="1"/>
    </xf>
    <xf numFmtId="165" fontId="0" fillId="0" borderId="1" xfId="1" applyNumberFormat="1" applyFont="1" applyFill="1" applyBorder="1" applyAlignment="1">
      <alignment horizontal="right" vertical="center" wrapText="1"/>
    </xf>
    <xf numFmtId="165" fontId="0" fillId="0" borderId="1" xfId="0" applyNumberFormat="1" applyFill="1" applyBorder="1" applyAlignment="1">
      <alignment horizontal="right" vertical="center" wrapText="1"/>
    </xf>
    <xf numFmtId="37" fontId="0" fillId="0" borderId="1" xfId="1" applyNumberFormat="1" applyFont="1" applyFill="1" applyBorder="1" applyAlignment="1">
      <alignment horizontal="right" vertical="center" wrapText="1"/>
    </xf>
    <xf numFmtId="43" fontId="0" fillId="0" borderId="1" xfId="1" applyFont="1" applyFill="1" applyBorder="1" applyAlignment="1">
      <alignment horizontal="right" vertical="center" wrapText="1"/>
    </xf>
    <xf numFmtId="166" fontId="0" fillId="0" borderId="1" xfId="0" applyNumberFormat="1" applyFill="1" applyBorder="1" applyAlignment="1">
      <alignment horizontal="center" vertical="center" wrapText="1"/>
    </xf>
    <xf numFmtId="3" fontId="0" fillId="0" borderId="1" xfId="0" applyNumberFormat="1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0" fontId="0" fillId="0" borderId="0" xfId="0" applyFill="1"/>
    <xf numFmtId="0" fontId="1" fillId="0" borderId="1" xfId="0" applyFont="1" applyFill="1" applyBorder="1" applyAlignment="1">
      <alignment horizontal="center" vertical="center" wrapText="1"/>
    </xf>
    <xf numFmtId="165" fontId="0" fillId="0" borderId="1" xfId="1" applyNumberFormat="1" applyFont="1" applyFill="1" applyBorder="1" applyAlignment="1">
      <alignment horizontal="center" vertical="center" wrapText="1"/>
    </xf>
    <xf numFmtId="37" fontId="0" fillId="0" borderId="1" xfId="1" applyNumberFormat="1" applyFont="1" applyFill="1" applyBorder="1" applyAlignment="1">
      <alignment vertical="center" wrapText="1"/>
    </xf>
    <xf numFmtId="165" fontId="0" fillId="0" borderId="1" xfId="0" applyNumberFormat="1" applyFill="1" applyBorder="1" applyAlignment="1">
      <alignment vertical="center" wrapText="1"/>
    </xf>
    <xf numFmtId="0" fontId="0" fillId="0" borderId="1" xfId="0" applyFill="1" applyBorder="1" applyAlignment="1">
      <alignment horizontal="center" vertical="center" wrapText="1"/>
    </xf>
    <xf numFmtId="165" fontId="0" fillId="0" borderId="1" xfId="1" applyNumberFormat="1" applyFont="1" applyFill="1" applyBorder="1" applyAlignment="1">
      <alignment vertical="center" wrapText="1"/>
    </xf>
    <xf numFmtId="0" fontId="1" fillId="0" borderId="1" xfId="0" quotePrefix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3" fillId="2" borderId="0" xfId="0" applyFont="1" applyFill="1" applyAlignment="1">
      <alignment horizontal="left"/>
    </xf>
    <xf numFmtId="0" fontId="0" fillId="2" borderId="1" xfId="0" applyFill="1" applyBorder="1" applyAlignment="1">
      <alignment horizontal="center" vertical="center"/>
    </xf>
    <xf numFmtId="44" fontId="0" fillId="2" borderId="1" xfId="2" applyFont="1" applyFill="1" applyBorder="1" applyAlignment="1">
      <alignment horizontal="center" vertical="center" wrapText="1"/>
    </xf>
    <xf numFmtId="44" fontId="0" fillId="2" borderId="2" xfId="2" applyFont="1" applyFill="1" applyBorder="1" applyAlignment="1">
      <alignment horizontal="center" vertical="center" wrapTex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N104"/>
  <sheetViews>
    <sheetView tabSelected="1" topLeftCell="L41" zoomScaleNormal="100" workbookViewId="0">
      <selection activeCell="N86" sqref="N86"/>
    </sheetView>
  </sheetViews>
  <sheetFormatPr defaultRowHeight="12.75" x14ac:dyDescent="0.2"/>
  <cols>
    <col min="1" max="1" width="3.42578125" style="3" bestFit="1" customWidth="1"/>
    <col min="2" max="2" width="3" style="2" bestFit="1" customWidth="1"/>
    <col min="3" max="3" width="6.140625" style="3" customWidth="1"/>
    <col min="4" max="4" width="26.42578125" style="3" bestFit="1" customWidth="1"/>
    <col min="5" max="5" width="16.140625" style="3" customWidth="1"/>
    <col min="6" max="6" width="17.85546875" style="3" customWidth="1"/>
    <col min="7" max="7" width="16.7109375" style="3" customWidth="1"/>
    <col min="8" max="8" width="19.28515625" style="3" customWidth="1"/>
    <col min="9" max="9" width="15.28515625" style="3" customWidth="1"/>
    <col min="10" max="10" width="19.85546875" style="3" customWidth="1"/>
    <col min="11" max="11" width="16" style="3" customWidth="1"/>
    <col min="12" max="12" width="15.42578125" style="3" customWidth="1"/>
    <col min="13" max="13" width="14" style="3" customWidth="1"/>
    <col min="14" max="14" width="18.5703125" style="3" customWidth="1"/>
    <col min="15" max="15" width="11.7109375" style="3" customWidth="1"/>
    <col min="16" max="16" width="15.7109375" style="3" customWidth="1"/>
    <col min="17" max="17" width="19.28515625" style="3" customWidth="1"/>
    <col min="18" max="18" width="15.5703125" style="3" customWidth="1"/>
    <col min="19" max="19" width="11.42578125" style="3" customWidth="1"/>
    <col min="20" max="20" width="14" style="3" customWidth="1"/>
    <col min="21" max="21" width="14.85546875" style="3" customWidth="1"/>
    <col min="22" max="22" width="16" style="3" customWidth="1"/>
    <col min="23" max="23" width="13.7109375" style="3" customWidth="1"/>
    <col min="24" max="24" width="11" style="3" customWidth="1"/>
    <col min="25" max="25" width="11.28515625" style="3" customWidth="1"/>
    <col min="26" max="26" width="9.7109375" style="3" customWidth="1"/>
    <col min="27" max="27" width="11" style="3" customWidth="1"/>
    <col min="28" max="28" width="10.7109375" style="3" customWidth="1"/>
    <col min="29" max="29" width="13.140625" style="3" customWidth="1"/>
    <col min="30" max="33" width="11.42578125" style="3" customWidth="1"/>
    <col min="34" max="34" width="11.140625" style="3" customWidth="1"/>
    <col min="35" max="35" width="10.140625" style="3" customWidth="1"/>
    <col min="36" max="36" width="11.5703125" style="3" customWidth="1"/>
    <col min="37" max="38" width="12" style="3" customWidth="1"/>
    <col min="39" max="39" width="11.28515625" style="3" customWidth="1"/>
    <col min="40" max="40" width="12" style="3" customWidth="1"/>
    <col min="41" max="16384" width="9.140625" style="3"/>
  </cols>
  <sheetData>
    <row r="2" spans="1:40" ht="15" x14ac:dyDescent="0.2">
      <c r="G2" s="25"/>
      <c r="H2" s="36" t="s">
        <v>225</v>
      </c>
      <c r="P2" s="3" t="str">
        <f>H2</f>
        <v>Final Equalization Table, County of Bergen for the year 2018</v>
      </c>
      <c r="AA2" s="3" t="str">
        <f>H2</f>
        <v>Final Equalization Table, County of Bergen for the year 2018</v>
      </c>
    </row>
    <row r="5" spans="1:40" ht="27.6" customHeight="1" x14ac:dyDescent="0.2">
      <c r="E5" s="71" t="s">
        <v>6</v>
      </c>
      <c r="F5" s="71"/>
      <c r="G5" s="71"/>
      <c r="H5" s="71"/>
      <c r="I5" s="65" t="s">
        <v>70</v>
      </c>
      <c r="J5" s="65"/>
      <c r="K5" s="65"/>
      <c r="L5" s="65"/>
      <c r="M5" s="65"/>
      <c r="N5" s="71" t="s">
        <v>47</v>
      </c>
      <c r="O5" s="71"/>
      <c r="P5" s="71"/>
      <c r="Q5" s="71"/>
      <c r="R5" s="71"/>
      <c r="S5" s="65" t="s">
        <v>48</v>
      </c>
      <c r="T5" s="65"/>
      <c r="U5" s="65"/>
      <c r="V5" s="65" t="s">
        <v>30</v>
      </c>
      <c r="W5" s="65" t="s">
        <v>49</v>
      </c>
    </row>
    <row r="6" spans="1:40" ht="28.15" customHeight="1" x14ac:dyDescent="0.2">
      <c r="E6" s="71"/>
      <c r="F6" s="71"/>
      <c r="G6" s="71"/>
      <c r="H6" s="71"/>
      <c r="I6" s="65"/>
      <c r="J6" s="65"/>
      <c r="K6" s="65"/>
      <c r="L6" s="65"/>
      <c r="M6" s="65"/>
      <c r="N6" s="71"/>
      <c r="O6" s="71"/>
      <c r="P6" s="71"/>
      <c r="Q6" s="71"/>
      <c r="R6" s="71"/>
      <c r="S6" s="65"/>
      <c r="T6" s="65"/>
      <c r="U6" s="65"/>
      <c r="V6" s="65"/>
      <c r="W6" s="65"/>
    </row>
    <row r="7" spans="1:40" ht="12.75" customHeight="1" x14ac:dyDescent="0.2">
      <c r="E7" s="71"/>
      <c r="F7" s="71"/>
      <c r="G7" s="71"/>
      <c r="H7" s="71"/>
      <c r="I7" s="65"/>
      <c r="J7" s="65"/>
      <c r="K7" s="65"/>
      <c r="L7" s="65"/>
      <c r="M7" s="65"/>
      <c r="N7" s="71"/>
      <c r="O7" s="71"/>
      <c r="P7" s="71"/>
      <c r="Q7" s="71"/>
      <c r="R7" s="71"/>
      <c r="S7" s="65"/>
      <c r="T7" s="65"/>
      <c r="U7" s="65"/>
      <c r="V7" s="65"/>
      <c r="W7" s="65"/>
      <c r="X7" s="67" t="s">
        <v>46</v>
      </c>
      <c r="Y7" s="68"/>
      <c r="Z7" s="68"/>
      <c r="AA7" s="68"/>
      <c r="AB7" s="68"/>
      <c r="AC7" s="68"/>
      <c r="AD7" s="68"/>
      <c r="AE7" s="68"/>
      <c r="AF7" s="68"/>
      <c r="AG7" s="68"/>
      <c r="AH7" s="68"/>
      <c r="AI7" s="68"/>
      <c r="AJ7" s="68"/>
      <c r="AK7" s="68"/>
      <c r="AL7" s="68"/>
      <c r="AM7" s="68"/>
      <c r="AN7" s="69"/>
    </row>
    <row r="8" spans="1:40" x14ac:dyDescent="0.2">
      <c r="E8" s="19" t="s">
        <v>12</v>
      </c>
      <c r="F8" s="19" t="s">
        <v>13</v>
      </c>
      <c r="G8" s="19" t="s">
        <v>14</v>
      </c>
      <c r="H8" s="19" t="s">
        <v>15</v>
      </c>
      <c r="I8" s="19" t="s">
        <v>16</v>
      </c>
      <c r="J8" s="19" t="s">
        <v>17</v>
      </c>
      <c r="K8" s="19" t="s">
        <v>18</v>
      </c>
      <c r="L8" s="19" t="s">
        <v>19</v>
      </c>
      <c r="M8" s="19" t="s">
        <v>20</v>
      </c>
      <c r="N8" s="19" t="s">
        <v>21</v>
      </c>
      <c r="O8" s="19" t="s">
        <v>22</v>
      </c>
      <c r="P8" s="19" t="s">
        <v>23</v>
      </c>
      <c r="Q8" s="19" t="s">
        <v>24</v>
      </c>
      <c r="R8" s="19" t="s">
        <v>25</v>
      </c>
      <c r="S8" s="20" t="s">
        <v>26</v>
      </c>
      <c r="T8" s="20" t="s">
        <v>27</v>
      </c>
      <c r="U8" s="20" t="s">
        <v>28</v>
      </c>
      <c r="V8" s="20">
        <v>5</v>
      </c>
      <c r="W8" s="20">
        <v>6</v>
      </c>
      <c r="X8" s="18" t="s">
        <v>32</v>
      </c>
      <c r="Y8" s="18" t="s">
        <v>33</v>
      </c>
      <c r="Z8" s="18" t="s">
        <v>34</v>
      </c>
      <c r="AA8" s="18" t="s">
        <v>35</v>
      </c>
      <c r="AB8" s="18" t="s">
        <v>5</v>
      </c>
      <c r="AC8" s="18" t="s">
        <v>36</v>
      </c>
      <c r="AD8" s="18" t="s">
        <v>37</v>
      </c>
      <c r="AE8" s="18" t="s">
        <v>38</v>
      </c>
      <c r="AF8" s="18" t="s">
        <v>39</v>
      </c>
      <c r="AG8" s="18" t="s">
        <v>40</v>
      </c>
      <c r="AH8" s="18" t="s">
        <v>41</v>
      </c>
      <c r="AI8" s="18" t="s">
        <v>42</v>
      </c>
      <c r="AJ8" s="34" t="s">
        <v>43</v>
      </c>
      <c r="AK8" s="35" t="s">
        <v>206</v>
      </c>
      <c r="AL8" s="35" t="s">
        <v>213</v>
      </c>
      <c r="AM8" s="35" t="s">
        <v>214</v>
      </c>
      <c r="AN8" s="35" t="s">
        <v>215</v>
      </c>
    </row>
    <row r="9" spans="1:40" s="8" customFormat="1" ht="13.15" customHeight="1" x14ac:dyDescent="0.2">
      <c r="B9" s="9"/>
      <c r="C9" s="65" t="s">
        <v>44</v>
      </c>
      <c r="D9" s="72" t="s">
        <v>45</v>
      </c>
      <c r="E9" s="65" t="s">
        <v>31</v>
      </c>
      <c r="F9" s="65" t="s">
        <v>8</v>
      </c>
      <c r="G9" s="65" t="s">
        <v>50</v>
      </c>
      <c r="H9" s="65" t="s">
        <v>51</v>
      </c>
      <c r="I9" s="65" t="s">
        <v>7</v>
      </c>
      <c r="J9" s="63" t="s">
        <v>11</v>
      </c>
      <c r="K9" s="65" t="s">
        <v>56</v>
      </c>
      <c r="L9" s="65" t="s">
        <v>52</v>
      </c>
      <c r="M9" s="65" t="s">
        <v>211</v>
      </c>
      <c r="N9" s="65" t="s">
        <v>53</v>
      </c>
      <c r="O9" s="65" t="s">
        <v>9</v>
      </c>
      <c r="P9" s="65" t="s">
        <v>57</v>
      </c>
      <c r="Q9" s="65" t="s">
        <v>58</v>
      </c>
      <c r="R9" s="65" t="s">
        <v>54</v>
      </c>
      <c r="S9" s="65" t="s">
        <v>7</v>
      </c>
      <c r="T9" s="65" t="s">
        <v>10</v>
      </c>
      <c r="U9" s="65" t="s">
        <v>59</v>
      </c>
      <c r="V9" s="65" t="s">
        <v>209</v>
      </c>
      <c r="W9" s="65" t="s">
        <v>55</v>
      </c>
      <c r="X9" s="65" t="s">
        <v>60</v>
      </c>
      <c r="Y9" s="65" t="s">
        <v>216</v>
      </c>
      <c r="Z9" s="65" t="s">
        <v>69</v>
      </c>
      <c r="AA9" s="65" t="s">
        <v>68</v>
      </c>
      <c r="AB9" s="63" t="s">
        <v>217</v>
      </c>
      <c r="AC9" s="65" t="s">
        <v>212</v>
      </c>
      <c r="AD9" s="63" t="s">
        <v>218</v>
      </c>
      <c r="AE9" s="63" t="s">
        <v>219</v>
      </c>
      <c r="AF9" s="63" t="s">
        <v>220</v>
      </c>
      <c r="AG9" s="65" t="s">
        <v>62</v>
      </c>
      <c r="AH9" s="65" t="s">
        <v>61</v>
      </c>
      <c r="AI9" s="65" t="s">
        <v>64</v>
      </c>
      <c r="AJ9" s="65" t="s">
        <v>63</v>
      </c>
      <c r="AK9" s="66" t="s">
        <v>65</v>
      </c>
      <c r="AL9" s="66" t="s">
        <v>66</v>
      </c>
      <c r="AM9" s="66" t="s">
        <v>67</v>
      </c>
      <c r="AN9" s="66" t="s">
        <v>221</v>
      </c>
    </row>
    <row r="10" spans="1:40" s="8" customFormat="1" x14ac:dyDescent="0.2">
      <c r="B10" s="9"/>
      <c r="C10" s="65"/>
      <c r="D10" s="72"/>
      <c r="E10" s="65"/>
      <c r="F10" s="65"/>
      <c r="G10" s="65"/>
      <c r="H10" s="65"/>
      <c r="I10" s="65"/>
      <c r="J10" s="64"/>
      <c r="K10" s="65"/>
      <c r="L10" s="65"/>
      <c r="M10" s="65"/>
      <c r="N10" s="65"/>
      <c r="O10" s="65"/>
      <c r="P10" s="65"/>
      <c r="Q10" s="65"/>
      <c r="R10" s="65"/>
      <c r="S10" s="65"/>
      <c r="T10" s="65"/>
      <c r="U10" s="65"/>
      <c r="V10" s="65"/>
      <c r="W10" s="65"/>
      <c r="X10" s="65"/>
      <c r="Y10" s="65"/>
      <c r="Z10" s="65"/>
      <c r="AA10" s="65"/>
      <c r="AB10" s="64"/>
      <c r="AC10" s="65"/>
      <c r="AD10" s="64"/>
      <c r="AE10" s="64"/>
      <c r="AF10" s="64"/>
      <c r="AG10" s="65"/>
      <c r="AH10" s="65"/>
      <c r="AI10" s="65"/>
      <c r="AJ10" s="65"/>
      <c r="AK10" s="65"/>
      <c r="AL10" s="65"/>
      <c r="AM10" s="65"/>
      <c r="AN10" s="65"/>
    </row>
    <row r="11" spans="1:40" s="8" customFormat="1" ht="55.9" customHeight="1" x14ac:dyDescent="0.2">
      <c r="B11" s="9"/>
      <c r="C11" s="65"/>
      <c r="D11" s="72"/>
      <c r="E11" s="65"/>
      <c r="F11" s="65"/>
      <c r="G11" s="65"/>
      <c r="H11" s="65"/>
      <c r="I11" s="65"/>
      <c r="J11" s="64"/>
      <c r="K11" s="65"/>
      <c r="L11" s="65"/>
      <c r="M11" s="65"/>
      <c r="N11" s="65"/>
      <c r="O11" s="65"/>
      <c r="P11" s="65"/>
      <c r="Q11" s="65"/>
      <c r="R11" s="65"/>
      <c r="S11" s="65"/>
      <c r="T11" s="65"/>
      <c r="U11" s="65"/>
      <c r="V11" s="65"/>
      <c r="W11" s="65"/>
      <c r="X11" s="65"/>
      <c r="Y11" s="65"/>
      <c r="Z11" s="65"/>
      <c r="AA11" s="65"/>
      <c r="AB11" s="64"/>
      <c r="AC11" s="65"/>
      <c r="AD11" s="64"/>
      <c r="AE11" s="64"/>
      <c r="AF11" s="64"/>
      <c r="AG11" s="65"/>
      <c r="AH11" s="65"/>
      <c r="AI11" s="65"/>
      <c r="AJ11" s="65"/>
      <c r="AK11" s="65"/>
      <c r="AL11" s="65"/>
      <c r="AM11" s="65"/>
      <c r="AN11" s="65"/>
    </row>
    <row r="12" spans="1:40" s="8" customFormat="1" x14ac:dyDescent="0.2">
      <c r="B12" s="9"/>
      <c r="C12" s="65"/>
      <c r="D12" s="72"/>
      <c r="E12" s="65"/>
      <c r="F12" s="65"/>
      <c r="G12" s="65"/>
      <c r="H12" s="65"/>
      <c r="I12" s="65"/>
      <c r="J12" s="64"/>
      <c r="K12" s="65"/>
      <c r="L12" s="65"/>
      <c r="M12" s="65"/>
      <c r="N12" s="65"/>
      <c r="O12" s="65"/>
      <c r="P12" s="65"/>
      <c r="Q12" s="65"/>
      <c r="R12" s="65"/>
      <c r="S12" s="65"/>
      <c r="T12" s="65"/>
      <c r="U12" s="65"/>
      <c r="V12" s="65"/>
      <c r="W12" s="65"/>
      <c r="X12" s="65"/>
      <c r="Y12" s="65"/>
      <c r="Z12" s="65"/>
      <c r="AA12" s="65"/>
      <c r="AB12" s="64"/>
      <c r="AC12" s="65"/>
      <c r="AD12" s="64"/>
      <c r="AE12" s="64"/>
      <c r="AF12" s="64"/>
      <c r="AG12" s="65"/>
      <c r="AH12" s="65"/>
      <c r="AI12" s="65"/>
      <c r="AJ12" s="65"/>
      <c r="AK12" s="65"/>
      <c r="AL12" s="65"/>
      <c r="AM12" s="65"/>
      <c r="AN12" s="65"/>
    </row>
    <row r="13" spans="1:40" s="8" customFormat="1" x14ac:dyDescent="0.2">
      <c r="B13" s="9"/>
      <c r="C13" s="65"/>
      <c r="D13" s="72"/>
      <c r="E13" s="65"/>
      <c r="F13" s="65"/>
      <c r="G13" s="65"/>
      <c r="H13" s="65"/>
      <c r="I13" s="65"/>
      <c r="J13" s="64"/>
      <c r="K13" s="65"/>
      <c r="L13" s="65"/>
      <c r="M13" s="65"/>
      <c r="N13" s="65"/>
      <c r="O13" s="65"/>
      <c r="P13" s="65"/>
      <c r="Q13" s="65"/>
      <c r="R13" s="65"/>
      <c r="S13" s="65"/>
      <c r="T13" s="65"/>
      <c r="U13" s="65"/>
      <c r="V13" s="65"/>
      <c r="W13" s="65"/>
      <c r="X13" s="65"/>
      <c r="Y13" s="65"/>
      <c r="Z13" s="65"/>
      <c r="AA13" s="65"/>
      <c r="AB13" s="64"/>
      <c r="AC13" s="65"/>
      <c r="AD13" s="64"/>
      <c r="AE13" s="64"/>
      <c r="AF13" s="64"/>
      <c r="AG13" s="65"/>
      <c r="AH13" s="65"/>
      <c r="AI13" s="65"/>
      <c r="AJ13" s="65"/>
      <c r="AK13" s="65"/>
      <c r="AL13" s="65"/>
      <c r="AM13" s="65"/>
      <c r="AN13" s="65"/>
    </row>
    <row r="14" spans="1:40" s="8" customFormat="1" x14ac:dyDescent="0.2">
      <c r="B14" s="9"/>
      <c r="C14" s="63"/>
      <c r="D14" s="73"/>
      <c r="E14" s="63"/>
      <c r="F14" s="63"/>
      <c r="G14" s="63"/>
      <c r="H14" s="63"/>
      <c r="I14" s="63"/>
      <c r="J14" s="37" t="s">
        <v>210</v>
      </c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4"/>
      <c r="AC14" s="63"/>
      <c r="AD14" s="64"/>
      <c r="AE14" s="64"/>
      <c r="AF14" s="64"/>
      <c r="AG14" s="63"/>
      <c r="AH14" s="63"/>
      <c r="AI14" s="63"/>
      <c r="AJ14" s="63"/>
      <c r="AK14" s="63"/>
      <c r="AL14" s="63"/>
      <c r="AM14" s="63"/>
      <c r="AN14" s="63"/>
    </row>
    <row r="15" spans="1:40" s="53" customFormat="1" x14ac:dyDescent="0.2">
      <c r="A15" s="43" t="s">
        <v>1</v>
      </c>
      <c r="B15" s="44" t="s">
        <v>0</v>
      </c>
      <c r="C15" s="55"/>
      <c r="D15" s="45" t="s">
        <v>136</v>
      </c>
      <c r="E15" s="49">
        <v>1689923800</v>
      </c>
      <c r="F15" s="46">
        <v>95.36</v>
      </c>
      <c r="G15" s="47">
        <v>1772151636</v>
      </c>
      <c r="H15" s="48">
        <v>82227836</v>
      </c>
      <c r="I15" s="49">
        <v>100000</v>
      </c>
      <c r="J15" s="46">
        <v>95.36</v>
      </c>
      <c r="K15" s="48">
        <v>104866</v>
      </c>
      <c r="L15" s="47">
        <v>100000</v>
      </c>
      <c r="M15" s="48">
        <v>0</v>
      </c>
      <c r="N15" s="50">
        <v>46442</v>
      </c>
      <c r="O15" s="51">
        <v>2.2879999999999998</v>
      </c>
      <c r="P15" s="48">
        <v>2029808</v>
      </c>
      <c r="Q15" s="46">
        <v>95.83</v>
      </c>
      <c r="R15" s="48">
        <v>2118134</v>
      </c>
      <c r="S15" s="56">
        <v>0</v>
      </c>
      <c r="T15" s="46">
        <v>95.36</v>
      </c>
      <c r="U15" s="56">
        <v>0</v>
      </c>
      <c r="V15" s="57">
        <v>961363</v>
      </c>
      <c r="W15" s="58">
        <v>85307333</v>
      </c>
      <c r="X15" s="52"/>
      <c r="Y15" s="52"/>
      <c r="Z15" s="52"/>
      <c r="AA15" s="52"/>
      <c r="AB15" s="52"/>
      <c r="AC15" s="52"/>
      <c r="AD15" s="52"/>
      <c r="AE15" s="52"/>
      <c r="AF15" s="52"/>
      <c r="AG15" s="52"/>
      <c r="AH15" s="52"/>
      <c r="AI15" s="52"/>
      <c r="AJ15" s="52"/>
      <c r="AK15" s="52"/>
      <c r="AL15" s="52"/>
      <c r="AM15" s="52"/>
      <c r="AN15" s="47">
        <v>0</v>
      </c>
    </row>
    <row r="16" spans="1:40" s="53" customFormat="1" x14ac:dyDescent="0.2">
      <c r="A16" s="43" t="s">
        <v>1</v>
      </c>
      <c r="B16" s="44" t="s">
        <v>1</v>
      </c>
      <c r="C16" s="59"/>
      <c r="D16" s="45" t="s">
        <v>137</v>
      </c>
      <c r="E16" s="49">
        <v>1980990900</v>
      </c>
      <c r="F16" s="46">
        <v>88.25</v>
      </c>
      <c r="G16" s="47">
        <v>2244748895</v>
      </c>
      <c r="H16" s="48">
        <v>263757995</v>
      </c>
      <c r="I16" s="49">
        <v>0</v>
      </c>
      <c r="J16" s="46">
        <v>88.25</v>
      </c>
      <c r="K16" s="48">
        <v>0</v>
      </c>
      <c r="L16" s="47">
        <v>0</v>
      </c>
      <c r="M16" s="48">
        <v>0</v>
      </c>
      <c r="N16" s="50">
        <v>14812</v>
      </c>
      <c r="O16" s="51">
        <v>0.80100000000000005</v>
      </c>
      <c r="P16" s="48">
        <v>1849189</v>
      </c>
      <c r="Q16" s="46">
        <v>80.61</v>
      </c>
      <c r="R16" s="48">
        <v>2293995</v>
      </c>
      <c r="S16" s="56">
        <v>0</v>
      </c>
      <c r="T16" s="46">
        <v>88.25</v>
      </c>
      <c r="U16" s="56">
        <v>0</v>
      </c>
      <c r="V16" s="60">
        <v>0</v>
      </c>
      <c r="W16" s="58">
        <v>266051990</v>
      </c>
      <c r="X16" s="52"/>
      <c r="Y16" s="52"/>
      <c r="Z16" s="52"/>
      <c r="AA16" s="52"/>
      <c r="AB16" s="52"/>
      <c r="AC16" s="52"/>
      <c r="AD16" s="52"/>
      <c r="AE16" s="52"/>
      <c r="AF16" s="52"/>
      <c r="AG16" s="52"/>
      <c r="AH16" s="52"/>
      <c r="AI16" s="52"/>
      <c r="AJ16" s="52"/>
      <c r="AK16" s="52"/>
      <c r="AL16" s="52"/>
      <c r="AM16" s="52"/>
      <c r="AN16" s="47">
        <v>0</v>
      </c>
    </row>
    <row r="17" spans="1:40" s="53" customFormat="1" x14ac:dyDescent="0.2">
      <c r="A17" s="43" t="s">
        <v>1</v>
      </c>
      <c r="B17" s="44" t="s">
        <v>2</v>
      </c>
      <c r="C17" s="59"/>
      <c r="D17" s="45" t="s">
        <v>138</v>
      </c>
      <c r="E17" s="49">
        <v>2669606700</v>
      </c>
      <c r="F17" s="46">
        <v>93.66</v>
      </c>
      <c r="G17" s="47">
        <v>2850316784</v>
      </c>
      <c r="H17" s="48">
        <v>180710084</v>
      </c>
      <c r="I17" s="49">
        <v>96840</v>
      </c>
      <c r="J17" s="46">
        <v>93.66</v>
      </c>
      <c r="K17" s="48">
        <v>103395</v>
      </c>
      <c r="L17" s="47">
        <v>96840</v>
      </c>
      <c r="M17" s="48">
        <v>0</v>
      </c>
      <c r="N17" s="50">
        <v>227290</v>
      </c>
      <c r="O17" s="51">
        <v>3.222</v>
      </c>
      <c r="P17" s="48">
        <v>7054314</v>
      </c>
      <c r="Q17" s="46">
        <v>96.04</v>
      </c>
      <c r="R17" s="48">
        <v>7345183</v>
      </c>
      <c r="S17" s="56">
        <v>0</v>
      </c>
      <c r="T17" s="46">
        <v>93.66</v>
      </c>
      <c r="U17" s="56">
        <v>0</v>
      </c>
      <c r="V17" s="60">
        <v>0</v>
      </c>
      <c r="W17" s="58">
        <v>188055267</v>
      </c>
      <c r="X17" s="52"/>
      <c r="Y17" s="52"/>
      <c r="Z17" s="52"/>
      <c r="AA17" s="52"/>
      <c r="AB17" s="52"/>
      <c r="AC17" s="52"/>
      <c r="AD17" s="52"/>
      <c r="AE17" s="52"/>
      <c r="AF17" s="52"/>
      <c r="AG17" s="52"/>
      <c r="AH17" s="52"/>
      <c r="AI17" s="52"/>
      <c r="AJ17" s="52"/>
      <c r="AK17" s="52"/>
      <c r="AL17" s="52"/>
      <c r="AM17" s="52"/>
      <c r="AN17" s="47">
        <v>0</v>
      </c>
    </row>
    <row r="18" spans="1:40" s="53" customFormat="1" x14ac:dyDescent="0.2">
      <c r="A18" s="43" t="s">
        <v>1</v>
      </c>
      <c r="B18" s="44" t="s">
        <v>3</v>
      </c>
      <c r="C18" s="55" t="s">
        <v>5</v>
      </c>
      <c r="D18" s="45" t="s">
        <v>139</v>
      </c>
      <c r="E18" s="49">
        <v>638018600</v>
      </c>
      <c r="F18" s="46">
        <v>87.97</v>
      </c>
      <c r="G18" s="47">
        <v>725268387</v>
      </c>
      <c r="H18" s="48">
        <v>87249787</v>
      </c>
      <c r="I18" s="49">
        <v>0</v>
      </c>
      <c r="J18" s="46">
        <v>87.97</v>
      </c>
      <c r="K18" s="48">
        <v>0</v>
      </c>
      <c r="L18" s="47">
        <v>0</v>
      </c>
      <c r="M18" s="48">
        <v>0</v>
      </c>
      <c r="N18" s="50">
        <v>261020</v>
      </c>
      <c r="O18" s="51">
        <v>3.8</v>
      </c>
      <c r="P18" s="48">
        <v>6868947</v>
      </c>
      <c r="Q18" s="46">
        <v>89.02</v>
      </c>
      <c r="R18" s="48">
        <v>7716184</v>
      </c>
      <c r="S18" s="56">
        <v>0</v>
      </c>
      <c r="T18" s="46">
        <v>87.97</v>
      </c>
      <c r="U18" s="56">
        <v>0</v>
      </c>
      <c r="V18" s="60">
        <v>0</v>
      </c>
      <c r="W18" s="58">
        <v>94965971</v>
      </c>
      <c r="X18" s="52"/>
      <c r="Y18" s="52"/>
      <c r="Z18" s="52"/>
      <c r="AA18" s="52"/>
      <c r="AB18" s="52"/>
      <c r="AC18" s="52"/>
      <c r="AD18" s="52"/>
      <c r="AE18" s="52"/>
      <c r="AF18" s="52"/>
      <c r="AG18" s="52"/>
      <c r="AH18" s="52">
        <v>107100</v>
      </c>
      <c r="AI18" s="52"/>
      <c r="AJ18" s="52"/>
      <c r="AK18" s="52"/>
      <c r="AL18" s="52"/>
      <c r="AM18" s="52"/>
      <c r="AN18" s="47">
        <v>107100</v>
      </c>
    </row>
    <row r="19" spans="1:40" s="53" customFormat="1" x14ac:dyDescent="0.2">
      <c r="A19" s="43" t="s">
        <v>1</v>
      </c>
      <c r="B19" s="44" t="s">
        <v>4</v>
      </c>
      <c r="C19" s="55" t="s">
        <v>223</v>
      </c>
      <c r="D19" s="45" t="s">
        <v>140</v>
      </c>
      <c r="E19" s="49">
        <v>2310047500</v>
      </c>
      <c r="F19" s="46">
        <v>100.27</v>
      </c>
      <c r="G19" s="47">
        <v>2303827167</v>
      </c>
      <c r="H19" s="48">
        <v>-6220333</v>
      </c>
      <c r="I19" s="49">
        <v>3837014</v>
      </c>
      <c r="J19" s="46">
        <v>100</v>
      </c>
      <c r="K19" s="48">
        <v>3837014</v>
      </c>
      <c r="L19" s="47">
        <v>3837014</v>
      </c>
      <c r="M19" s="48">
        <v>0</v>
      </c>
      <c r="N19" s="50">
        <v>349044</v>
      </c>
      <c r="O19" s="51">
        <v>1.9059999999999999</v>
      </c>
      <c r="P19" s="48">
        <v>18312907</v>
      </c>
      <c r="Q19" s="46">
        <v>99.09</v>
      </c>
      <c r="R19" s="48">
        <v>18481085</v>
      </c>
      <c r="S19" s="56">
        <v>0</v>
      </c>
      <c r="T19" s="46">
        <v>100.27</v>
      </c>
      <c r="U19" s="56">
        <v>0</v>
      </c>
      <c r="V19" s="57">
        <v>973126</v>
      </c>
      <c r="W19" s="58">
        <v>13233878</v>
      </c>
      <c r="X19" s="52"/>
      <c r="Y19" s="52"/>
      <c r="Z19" s="52"/>
      <c r="AA19" s="52"/>
      <c r="AB19" s="52"/>
      <c r="AC19" s="52"/>
      <c r="AD19" s="52"/>
      <c r="AE19" s="52"/>
      <c r="AF19" s="52"/>
      <c r="AG19" s="52"/>
      <c r="AH19" s="52"/>
      <c r="AI19" s="52"/>
      <c r="AJ19" s="52"/>
      <c r="AK19" s="52"/>
      <c r="AL19" s="52"/>
      <c r="AM19" s="52"/>
      <c r="AN19" s="47">
        <v>0</v>
      </c>
    </row>
    <row r="20" spans="1:40" s="53" customFormat="1" x14ac:dyDescent="0.2">
      <c r="A20" s="43" t="s">
        <v>1</v>
      </c>
      <c r="B20" s="44" t="s">
        <v>131</v>
      </c>
      <c r="C20" s="59"/>
      <c r="D20" s="45" t="s">
        <v>141</v>
      </c>
      <c r="E20" s="49">
        <v>2814549700</v>
      </c>
      <c r="F20" s="46">
        <v>86.15</v>
      </c>
      <c r="G20" s="47">
        <v>3267033894</v>
      </c>
      <c r="H20" s="48">
        <v>452484194</v>
      </c>
      <c r="I20" s="49">
        <v>5796670</v>
      </c>
      <c r="J20" s="46">
        <v>86.15</v>
      </c>
      <c r="K20" s="48">
        <v>6728578</v>
      </c>
      <c r="L20" s="47">
        <v>5796670</v>
      </c>
      <c r="M20" s="48">
        <v>0</v>
      </c>
      <c r="N20" s="50">
        <v>150927</v>
      </c>
      <c r="O20" s="51">
        <v>2.3919999999999999</v>
      </c>
      <c r="P20" s="48">
        <v>6309657</v>
      </c>
      <c r="Q20" s="46">
        <v>90.25</v>
      </c>
      <c r="R20" s="48">
        <v>6991310</v>
      </c>
      <c r="S20" s="56">
        <v>0</v>
      </c>
      <c r="T20" s="46">
        <v>86.15</v>
      </c>
      <c r="U20" s="56">
        <v>0</v>
      </c>
      <c r="V20" s="60">
        <v>0</v>
      </c>
      <c r="W20" s="58">
        <v>459475504</v>
      </c>
      <c r="X20" s="52"/>
      <c r="Y20" s="52"/>
      <c r="Z20" s="52"/>
      <c r="AA20" s="52"/>
      <c r="AB20" s="52"/>
      <c r="AC20" s="52"/>
      <c r="AD20" s="52"/>
      <c r="AE20" s="52"/>
      <c r="AF20" s="52"/>
      <c r="AG20" s="52"/>
      <c r="AH20" s="52"/>
      <c r="AI20" s="52"/>
      <c r="AJ20" s="52"/>
      <c r="AK20" s="52"/>
      <c r="AL20" s="52"/>
      <c r="AM20" s="52"/>
      <c r="AN20" s="47">
        <v>0</v>
      </c>
    </row>
    <row r="21" spans="1:40" s="53" customFormat="1" x14ac:dyDescent="0.2">
      <c r="A21" s="43" t="s">
        <v>1</v>
      </c>
      <c r="B21" s="44" t="s">
        <v>130</v>
      </c>
      <c r="C21" s="55" t="s">
        <v>223</v>
      </c>
      <c r="D21" s="45" t="s">
        <v>142</v>
      </c>
      <c r="E21" s="49">
        <v>2166679100</v>
      </c>
      <c r="F21" s="46">
        <v>100.18</v>
      </c>
      <c r="G21" s="47">
        <v>2162786085</v>
      </c>
      <c r="H21" s="48">
        <v>-3893015</v>
      </c>
      <c r="I21" s="49">
        <v>100000</v>
      </c>
      <c r="J21" s="46">
        <v>100</v>
      </c>
      <c r="K21" s="48">
        <v>100000</v>
      </c>
      <c r="L21" s="47">
        <v>100000</v>
      </c>
      <c r="M21" s="48">
        <v>0</v>
      </c>
      <c r="N21" s="50">
        <v>94024</v>
      </c>
      <c r="O21" s="51">
        <v>2.282</v>
      </c>
      <c r="P21" s="48">
        <v>4120245</v>
      </c>
      <c r="Q21" s="46">
        <v>97.77</v>
      </c>
      <c r="R21" s="48">
        <v>4214222</v>
      </c>
      <c r="S21" s="56">
        <v>0</v>
      </c>
      <c r="T21" s="46">
        <v>100.18</v>
      </c>
      <c r="U21" s="56">
        <v>0</v>
      </c>
      <c r="V21" s="57">
        <v>1161664</v>
      </c>
      <c r="W21" s="58">
        <v>1482871</v>
      </c>
      <c r="X21" s="52"/>
      <c r="Y21" s="52"/>
      <c r="Z21" s="52"/>
      <c r="AA21" s="52"/>
      <c r="AB21" s="52"/>
      <c r="AC21" s="52"/>
      <c r="AD21" s="52"/>
      <c r="AE21" s="52"/>
      <c r="AF21" s="52"/>
      <c r="AG21" s="52"/>
      <c r="AH21" s="52"/>
      <c r="AI21" s="52"/>
      <c r="AJ21" s="52"/>
      <c r="AK21" s="52"/>
      <c r="AL21" s="52"/>
      <c r="AM21" s="52"/>
      <c r="AN21" s="47">
        <v>0</v>
      </c>
    </row>
    <row r="22" spans="1:40" s="53" customFormat="1" x14ac:dyDescent="0.2">
      <c r="A22" s="43" t="s">
        <v>1</v>
      </c>
      <c r="B22" s="44" t="s">
        <v>129</v>
      </c>
      <c r="C22" s="55" t="s">
        <v>223</v>
      </c>
      <c r="D22" s="45" t="s">
        <v>143</v>
      </c>
      <c r="E22" s="49">
        <v>2108280700</v>
      </c>
      <c r="F22" s="46">
        <v>95.72</v>
      </c>
      <c r="G22" s="47">
        <v>2202549833</v>
      </c>
      <c r="H22" s="48">
        <v>94269133</v>
      </c>
      <c r="I22" s="49">
        <v>0</v>
      </c>
      <c r="J22" s="46">
        <v>95.72</v>
      </c>
      <c r="K22" s="48">
        <v>0</v>
      </c>
      <c r="L22" s="47">
        <v>0</v>
      </c>
      <c r="M22" s="48">
        <v>0</v>
      </c>
      <c r="N22" s="50">
        <v>67867</v>
      </c>
      <c r="O22" s="51">
        <v>2.722</v>
      </c>
      <c r="P22" s="48">
        <v>2493277</v>
      </c>
      <c r="Q22" s="46">
        <v>80.78</v>
      </c>
      <c r="R22" s="48">
        <v>3086503</v>
      </c>
      <c r="S22" s="56">
        <v>0</v>
      </c>
      <c r="T22" s="46">
        <v>95.72</v>
      </c>
      <c r="U22" s="56">
        <v>0</v>
      </c>
      <c r="V22" s="60">
        <v>0</v>
      </c>
      <c r="W22" s="58">
        <v>97355636</v>
      </c>
      <c r="X22" s="52"/>
      <c r="Y22" s="52"/>
      <c r="Z22" s="52"/>
      <c r="AA22" s="52"/>
      <c r="AB22" s="52"/>
      <c r="AC22" s="52"/>
      <c r="AD22" s="52"/>
      <c r="AE22" s="52"/>
      <c r="AF22" s="52"/>
      <c r="AG22" s="52"/>
      <c r="AH22" s="52"/>
      <c r="AI22" s="52"/>
      <c r="AJ22" s="52"/>
      <c r="AK22" s="52"/>
      <c r="AL22" s="52"/>
      <c r="AM22" s="52"/>
      <c r="AN22" s="47">
        <v>0</v>
      </c>
    </row>
    <row r="23" spans="1:40" s="53" customFormat="1" x14ac:dyDescent="0.2">
      <c r="A23" s="43" t="s">
        <v>1</v>
      </c>
      <c r="B23" s="44" t="s">
        <v>128</v>
      </c>
      <c r="C23" s="59"/>
      <c r="D23" s="45" t="s">
        <v>144</v>
      </c>
      <c r="E23" s="49">
        <v>1333322200</v>
      </c>
      <c r="F23" s="46">
        <v>83.26</v>
      </c>
      <c r="G23" s="47">
        <v>1601395868</v>
      </c>
      <c r="H23" s="48">
        <v>268073668</v>
      </c>
      <c r="I23" s="49">
        <v>83130</v>
      </c>
      <c r="J23" s="46">
        <v>83.26</v>
      </c>
      <c r="K23" s="48">
        <v>99844</v>
      </c>
      <c r="L23" s="47">
        <v>83130</v>
      </c>
      <c r="M23" s="48">
        <v>0</v>
      </c>
      <c r="N23" s="50">
        <v>14453</v>
      </c>
      <c r="O23" s="51">
        <v>2.484</v>
      </c>
      <c r="P23" s="48">
        <v>581844</v>
      </c>
      <c r="Q23" s="46">
        <v>83.13</v>
      </c>
      <c r="R23" s="48">
        <v>699921</v>
      </c>
      <c r="S23" s="56">
        <v>0</v>
      </c>
      <c r="T23" s="46">
        <v>83.26</v>
      </c>
      <c r="U23" s="56">
        <v>0</v>
      </c>
      <c r="V23" s="60">
        <v>0</v>
      </c>
      <c r="W23" s="58">
        <v>268773589</v>
      </c>
      <c r="X23" s="52"/>
      <c r="Y23" s="52"/>
      <c r="Z23" s="52"/>
      <c r="AA23" s="52"/>
      <c r="AB23" s="52"/>
      <c r="AC23" s="52"/>
      <c r="AD23" s="52"/>
      <c r="AE23" s="52"/>
      <c r="AF23" s="52"/>
      <c r="AG23" s="52"/>
      <c r="AH23" s="52"/>
      <c r="AI23" s="52"/>
      <c r="AJ23" s="52"/>
      <c r="AK23" s="52"/>
      <c r="AL23" s="52"/>
      <c r="AM23" s="52"/>
      <c r="AN23" s="47">
        <v>0</v>
      </c>
    </row>
    <row r="24" spans="1:40" s="53" customFormat="1" x14ac:dyDescent="0.2">
      <c r="A24" s="43" t="s">
        <v>1</v>
      </c>
      <c r="B24" s="44" t="s">
        <v>127</v>
      </c>
      <c r="C24" s="59"/>
      <c r="D24" s="45" t="s">
        <v>145</v>
      </c>
      <c r="E24" s="49">
        <v>1688924840</v>
      </c>
      <c r="F24" s="46">
        <v>84.33</v>
      </c>
      <c r="G24" s="47">
        <v>2002756836</v>
      </c>
      <c r="H24" s="48">
        <v>313831996</v>
      </c>
      <c r="I24" s="49">
        <v>0</v>
      </c>
      <c r="J24" s="46">
        <v>84.33</v>
      </c>
      <c r="K24" s="48">
        <v>0</v>
      </c>
      <c r="L24" s="47">
        <v>0</v>
      </c>
      <c r="M24" s="48">
        <v>0</v>
      </c>
      <c r="N24" s="50">
        <v>68051</v>
      </c>
      <c r="O24" s="51">
        <v>3.5249999999999999</v>
      </c>
      <c r="P24" s="48">
        <v>1930525</v>
      </c>
      <c r="Q24" s="46">
        <v>85.73</v>
      </c>
      <c r="R24" s="48">
        <v>2251866</v>
      </c>
      <c r="S24" s="56">
        <v>0</v>
      </c>
      <c r="T24" s="46">
        <v>84.33</v>
      </c>
      <c r="U24" s="56">
        <v>0</v>
      </c>
      <c r="V24" s="60">
        <v>0</v>
      </c>
      <c r="W24" s="58">
        <v>316083862</v>
      </c>
      <c r="X24" s="52"/>
      <c r="Y24" s="52"/>
      <c r="Z24" s="52"/>
      <c r="AA24" s="52"/>
      <c r="AB24" s="52"/>
      <c r="AC24" s="52"/>
      <c r="AD24" s="52"/>
      <c r="AE24" s="52"/>
      <c r="AF24" s="52"/>
      <c r="AG24" s="52"/>
      <c r="AH24" s="52"/>
      <c r="AI24" s="52"/>
      <c r="AJ24" s="52"/>
      <c r="AK24" s="52"/>
      <c r="AL24" s="52"/>
      <c r="AM24" s="52"/>
      <c r="AN24" s="47">
        <v>0</v>
      </c>
    </row>
    <row r="25" spans="1:40" s="53" customFormat="1" x14ac:dyDescent="0.2">
      <c r="A25" s="43" t="s">
        <v>1</v>
      </c>
      <c r="B25" s="44" t="s">
        <v>126</v>
      </c>
      <c r="C25" s="59"/>
      <c r="D25" s="45" t="s">
        <v>146</v>
      </c>
      <c r="E25" s="49">
        <v>2075093300</v>
      </c>
      <c r="F25" s="46">
        <v>90.42</v>
      </c>
      <c r="G25" s="47">
        <v>2294949458</v>
      </c>
      <c r="H25" s="48">
        <v>219856158</v>
      </c>
      <c r="I25" s="49">
        <v>90</v>
      </c>
      <c r="J25" s="46">
        <v>90.42</v>
      </c>
      <c r="K25" s="48">
        <v>100</v>
      </c>
      <c r="L25" s="47">
        <v>90</v>
      </c>
      <c r="M25" s="48">
        <v>0</v>
      </c>
      <c r="N25" s="50">
        <v>422264</v>
      </c>
      <c r="O25" s="51">
        <v>2.8889999999999998</v>
      </c>
      <c r="P25" s="48">
        <v>14616269</v>
      </c>
      <c r="Q25" s="46">
        <v>98.59</v>
      </c>
      <c r="R25" s="48">
        <v>14825306</v>
      </c>
      <c r="S25" s="56">
        <v>0</v>
      </c>
      <c r="T25" s="46">
        <v>90.42</v>
      </c>
      <c r="U25" s="56">
        <v>0</v>
      </c>
      <c r="V25" s="60">
        <v>0</v>
      </c>
      <c r="W25" s="58">
        <v>234681464</v>
      </c>
      <c r="X25" s="52"/>
      <c r="Y25" s="52"/>
      <c r="Z25" s="52"/>
      <c r="AA25" s="52"/>
      <c r="AB25" s="52"/>
      <c r="AC25" s="52"/>
      <c r="AD25" s="52"/>
      <c r="AE25" s="52"/>
      <c r="AF25" s="52"/>
      <c r="AG25" s="52"/>
      <c r="AH25" s="52"/>
      <c r="AI25" s="52"/>
      <c r="AJ25" s="52"/>
      <c r="AK25" s="52"/>
      <c r="AL25" s="52"/>
      <c r="AM25" s="52"/>
      <c r="AN25" s="47">
        <v>0</v>
      </c>
    </row>
    <row r="26" spans="1:40" s="53" customFormat="1" x14ac:dyDescent="0.2">
      <c r="A26" s="43" t="s">
        <v>1</v>
      </c>
      <c r="B26" s="44" t="s">
        <v>125</v>
      </c>
      <c r="C26" s="55" t="s">
        <v>223</v>
      </c>
      <c r="D26" s="45" t="s">
        <v>147</v>
      </c>
      <c r="E26" s="49">
        <v>2090354000</v>
      </c>
      <c r="F26" s="46">
        <v>104</v>
      </c>
      <c r="G26" s="47">
        <v>2009955769</v>
      </c>
      <c r="H26" s="48">
        <v>-80398231</v>
      </c>
      <c r="I26" s="49">
        <v>4657962</v>
      </c>
      <c r="J26" s="46">
        <v>100</v>
      </c>
      <c r="K26" s="48">
        <v>4657962</v>
      </c>
      <c r="L26" s="47">
        <v>4657962</v>
      </c>
      <c r="M26" s="48">
        <v>0</v>
      </c>
      <c r="N26" s="50">
        <v>406957</v>
      </c>
      <c r="O26" s="51">
        <v>2.0739999999999998</v>
      </c>
      <c r="P26" s="48">
        <v>19621842</v>
      </c>
      <c r="Q26" s="46">
        <v>89.72</v>
      </c>
      <c r="R26" s="48">
        <v>21870087</v>
      </c>
      <c r="S26" s="56">
        <v>0</v>
      </c>
      <c r="T26" s="46">
        <v>104</v>
      </c>
      <c r="U26" s="56">
        <v>0</v>
      </c>
      <c r="V26" s="57">
        <v>1455164</v>
      </c>
      <c r="W26" s="58">
        <v>-57072980</v>
      </c>
      <c r="X26" s="52"/>
      <c r="Y26" s="52"/>
      <c r="Z26" s="52"/>
      <c r="AA26" s="52"/>
      <c r="AB26" s="52"/>
      <c r="AC26" s="52"/>
      <c r="AD26" s="52"/>
      <c r="AE26" s="52"/>
      <c r="AF26" s="52"/>
      <c r="AG26" s="52"/>
      <c r="AH26" s="52"/>
      <c r="AI26" s="52"/>
      <c r="AJ26" s="52"/>
      <c r="AK26" s="52"/>
      <c r="AL26" s="52"/>
      <c r="AM26" s="52"/>
      <c r="AN26" s="47">
        <v>0</v>
      </c>
    </row>
    <row r="27" spans="1:40" s="53" customFormat="1" x14ac:dyDescent="0.2">
      <c r="A27" s="43" t="s">
        <v>1</v>
      </c>
      <c r="B27" s="44" t="s">
        <v>124</v>
      </c>
      <c r="C27" s="55"/>
      <c r="D27" s="45" t="s">
        <v>148</v>
      </c>
      <c r="E27" s="49">
        <v>2947968600</v>
      </c>
      <c r="F27" s="46">
        <v>78.77</v>
      </c>
      <c r="G27" s="47">
        <v>3742501714</v>
      </c>
      <c r="H27" s="48">
        <v>794533114</v>
      </c>
      <c r="I27" s="49">
        <v>1458659</v>
      </c>
      <c r="J27" s="46">
        <v>78.77</v>
      </c>
      <c r="K27" s="48">
        <v>1851795</v>
      </c>
      <c r="L27" s="47">
        <v>1458659</v>
      </c>
      <c r="M27" s="48">
        <v>0</v>
      </c>
      <c r="N27" s="50">
        <v>767547</v>
      </c>
      <c r="O27" s="51">
        <v>1.8</v>
      </c>
      <c r="P27" s="48">
        <v>42641500</v>
      </c>
      <c r="Q27" s="46">
        <v>81.96</v>
      </c>
      <c r="R27" s="48">
        <v>52027208</v>
      </c>
      <c r="S27" s="56">
        <v>0</v>
      </c>
      <c r="T27" s="46">
        <v>78.77</v>
      </c>
      <c r="U27" s="56">
        <v>0</v>
      </c>
      <c r="V27" s="57">
        <v>25761398</v>
      </c>
      <c r="W27" s="58">
        <v>872321720</v>
      </c>
      <c r="X27" s="52"/>
      <c r="Y27" s="52"/>
      <c r="Z27" s="52"/>
      <c r="AA27" s="52"/>
      <c r="AB27" s="52"/>
      <c r="AC27" s="52"/>
      <c r="AD27" s="52"/>
      <c r="AE27" s="52"/>
      <c r="AF27" s="52"/>
      <c r="AG27" s="52"/>
      <c r="AH27" s="52"/>
      <c r="AI27" s="52"/>
      <c r="AJ27" s="52"/>
      <c r="AK27" s="52"/>
      <c r="AL27" s="52"/>
      <c r="AM27" s="52"/>
      <c r="AN27" s="47">
        <v>0</v>
      </c>
    </row>
    <row r="28" spans="1:40" s="53" customFormat="1" x14ac:dyDescent="0.2">
      <c r="A28" s="43" t="s">
        <v>1</v>
      </c>
      <c r="B28" s="44" t="s">
        <v>123</v>
      </c>
      <c r="C28" s="55"/>
      <c r="D28" s="45" t="s">
        <v>149</v>
      </c>
      <c r="E28" s="49">
        <v>1202626200</v>
      </c>
      <c r="F28" s="46">
        <v>93.15</v>
      </c>
      <c r="G28" s="47">
        <v>1291064090</v>
      </c>
      <c r="H28" s="48">
        <v>88437890</v>
      </c>
      <c r="I28" s="49">
        <v>815009</v>
      </c>
      <c r="J28" s="46">
        <v>93.15</v>
      </c>
      <c r="K28" s="48">
        <v>874943</v>
      </c>
      <c r="L28" s="47">
        <v>815009</v>
      </c>
      <c r="M28" s="48">
        <v>0</v>
      </c>
      <c r="N28" s="50">
        <v>71941</v>
      </c>
      <c r="O28" s="51">
        <v>2.6619999999999999</v>
      </c>
      <c r="P28" s="48">
        <v>2702517</v>
      </c>
      <c r="Q28" s="46">
        <v>95.05</v>
      </c>
      <c r="R28" s="48">
        <v>2843258</v>
      </c>
      <c r="S28" s="56">
        <v>0</v>
      </c>
      <c r="T28" s="46">
        <v>93.15</v>
      </c>
      <c r="U28" s="56">
        <v>0</v>
      </c>
      <c r="V28" s="57">
        <v>225371</v>
      </c>
      <c r="W28" s="58">
        <v>91506519</v>
      </c>
      <c r="X28" s="52"/>
      <c r="Y28" s="52">
        <v>284000</v>
      </c>
      <c r="Z28" s="52"/>
      <c r="AA28" s="52"/>
      <c r="AB28" s="52"/>
      <c r="AC28" s="52"/>
      <c r="AD28" s="52"/>
      <c r="AE28" s="52"/>
      <c r="AF28" s="52"/>
      <c r="AG28" s="52"/>
      <c r="AH28" s="52"/>
      <c r="AI28" s="52"/>
      <c r="AJ28" s="52"/>
      <c r="AK28" s="52"/>
      <c r="AL28" s="52"/>
      <c r="AM28" s="52"/>
      <c r="AN28" s="47">
        <v>284000</v>
      </c>
    </row>
    <row r="29" spans="1:40" s="53" customFormat="1" x14ac:dyDescent="0.2">
      <c r="A29" s="43" t="s">
        <v>1</v>
      </c>
      <c r="B29" s="44" t="s">
        <v>122</v>
      </c>
      <c r="C29" s="55"/>
      <c r="D29" s="45" t="s">
        <v>150</v>
      </c>
      <c r="E29" s="49">
        <v>4435823100</v>
      </c>
      <c r="F29" s="46">
        <v>89.01</v>
      </c>
      <c r="G29" s="47">
        <v>4983510954</v>
      </c>
      <c r="H29" s="48">
        <v>547687854</v>
      </c>
      <c r="I29" s="49">
        <v>0</v>
      </c>
      <c r="J29" s="46">
        <v>89.01</v>
      </c>
      <c r="K29" s="48">
        <v>0</v>
      </c>
      <c r="L29" s="47">
        <v>0</v>
      </c>
      <c r="M29" s="48">
        <v>0</v>
      </c>
      <c r="N29" s="50">
        <v>648291</v>
      </c>
      <c r="O29" s="51">
        <v>2.641</v>
      </c>
      <c r="P29" s="48">
        <v>24547179</v>
      </c>
      <c r="Q29" s="46">
        <v>91.08</v>
      </c>
      <c r="R29" s="48">
        <v>26951229</v>
      </c>
      <c r="S29" s="56">
        <v>0</v>
      </c>
      <c r="T29" s="46">
        <v>89.01</v>
      </c>
      <c r="U29" s="56">
        <v>0</v>
      </c>
      <c r="V29" s="57">
        <v>21462140</v>
      </c>
      <c r="W29" s="58">
        <v>596101223</v>
      </c>
      <c r="X29" s="52"/>
      <c r="Y29" s="52"/>
      <c r="Z29" s="52"/>
      <c r="AA29" s="52"/>
      <c r="AB29" s="52"/>
      <c r="AC29" s="52"/>
      <c r="AD29" s="52"/>
      <c r="AE29" s="52"/>
      <c r="AF29" s="52"/>
      <c r="AG29" s="52"/>
      <c r="AH29" s="52"/>
      <c r="AI29" s="52"/>
      <c r="AJ29" s="52"/>
      <c r="AK29" s="52"/>
      <c r="AL29" s="52"/>
      <c r="AM29" s="52"/>
      <c r="AN29" s="47">
        <v>0</v>
      </c>
    </row>
    <row r="30" spans="1:40" s="53" customFormat="1" x14ac:dyDescent="0.2">
      <c r="A30" s="43" t="s">
        <v>1</v>
      </c>
      <c r="B30" s="44" t="s">
        <v>121</v>
      </c>
      <c r="C30" s="59"/>
      <c r="D30" s="45" t="s">
        <v>151</v>
      </c>
      <c r="E30" s="49">
        <v>3399166000</v>
      </c>
      <c r="F30" s="46">
        <v>97.31</v>
      </c>
      <c r="G30" s="47">
        <v>3493131230</v>
      </c>
      <c r="H30" s="48">
        <v>93965230</v>
      </c>
      <c r="I30" s="49">
        <v>1358332</v>
      </c>
      <c r="J30" s="46">
        <v>97.31</v>
      </c>
      <c r="K30" s="48">
        <v>1395881</v>
      </c>
      <c r="L30" s="47">
        <v>1358332</v>
      </c>
      <c r="M30" s="48">
        <v>0</v>
      </c>
      <c r="N30" s="50">
        <v>296197</v>
      </c>
      <c r="O30" s="51">
        <v>0.998</v>
      </c>
      <c r="P30" s="48">
        <v>29679058</v>
      </c>
      <c r="Q30" s="46">
        <v>103.29</v>
      </c>
      <c r="R30" s="48">
        <v>28733719</v>
      </c>
      <c r="S30" s="56">
        <v>0</v>
      </c>
      <c r="T30" s="46">
        <v>97.31</v>
      </c>
      <c r="U30" s="56">
        <v>0</v>
      </c>
      <c r="V30" s="60">
        <v>0</v>
      </c>
      <c r="W30" s="58">
        <v>122698949</v>
      </c>
      <c r="X30" s="52"/>
      <c r="Y30" s="52"/>
      <c r="Z30" s="52"/>
      <c r="AA30" s="52"/>
      <c r="AB30" s="52"/>
      <c r="AC30" s="52"/>
      <c r="AD30" s="52"/>
      <c r="AE30" s="52"/>
      <c r="AF30" s="52"/>
      <c r="AG30" s="52"/>
      <c r="AH30" s="52"/>
      <c r="AI30" s="52"/>
      <c r="AJ30" s="52"/>
      <c r="AK30" s="52"/>
      <c r="AL30" s="52"/>
      <c r="AM30" s="52"/>
      <c r="AN30" s="47">
        <v>0</v>
      </c>
    </row>
    <row r="31" spans="1:40" s="53" customFormat="1" x14ac:dyDescent="0.2">
      <c r="A31" s="43" t="s">
        <v>1</v>
      </c>
      <c r="B31" s="44" t="s">
        <v>120</v>
      </c>
      <c r="C31" s="59"/>
      <c r="D31" s="45" t="s">
        <v>152</v>
      </c>
      <c r="E31" s="49">
        <v>4211609900</v>
      </c>
      <c r="F31" s="46">
        <v>84.01</v>
      </c>
      <c r="G31" s="47">
        <v>5013224497</v>
      </c>
      <c r="H31" s="48">
        <v>801614597</v>
      </c>
      <c r="I31" s="49">
        <v>840</v>
      </c>
      <c r="J31" s="46">
        <v>84.01</v>
      </c>
      <c r="K31" s="48">
        <v>1000</v>
      </c>
      <c r="L31" s="47">
        <v>840</v>
      </c>
      <c r="M31" s="48">
        <v>0</v>
      </c>
      <c r="N31" s="50">
        <v>758667</v>
      </c>
      <c r="O31" s="51">
        <v>3.226</v>
      </c>
      <c r="P31" s="48">
        <v>23517266</v>
      </c>
      <c r="Q31" s="46">
        <v>88.46</v>
      </c>
      <c r="R31" s="48">
        <v>26585198</v>
      </c>
      <c r="S31" s="56">
        <v>0</v>
      </c>
      <c r="T31" s="46">
        <v>84.01</v>
      </c>
      <c r="U31" s="56">
        <v>0</v>
      </c>
      <c r="V31" s="60">
        <v>0</v>
      </c>
      <c r="W31" s="58">
        <v>828199795</v>
      </c>
      <c r="X31" s="52"/>
      <c r="Y31" s="52">
        <v>405100</v>
      </c>
      <c r="Z31" s="52"/>
      <c r="AA31" s="52"/>
      <c r="AB31" s="52"/>
      <c r="AC31" s="52"/>
      <c r="AD31" s="52"/>
      <c r="AE31" s="52"/>
      <c r="AF31" s="52"/>
      <c r="AG31" s="52"/>
      <c r="AH31" s="52"/>
      <c r="AI31" s="52"/>
      <c r="AJ31" s="52"/>
      <c r="AK31" s="52"/>
      <c r="AL31" s="52"/>
      <c r="AM31" s="52"/>
      <c r="AN31" s="47">
        <v>405100</v>
      </c>
    </row>
    <row r="32" spans="1:40" s="53" customFormat="1" x14ac:dyDescent="0.2">
      <c r="A32" s="43" t="s">
        <v>1</v>
      </c>
      <c r="B32" s="44" t="s">
        <v>119</v>
      </c>
      <c r="C32" s="55"/>
      <c r="D32" s="45" t="s">
        <v>153</v>
      </c>
      <c r="E32" s="49">
        <v>1034147116</v>
      </c>
      <c r="F32" s="46">
        <v>77.02</v>
      </c>
      <c r="G32" s="47">
        <v>1342699449</v>
      </c>
      <c r="H32" s="48">
        <v>308552333</v>
      </c>
      <c r="I32" s="49">
        <v>989151</v>
      </c>
      <c r="J32" s="46">
        <v>77.02</v>
      </c>
      <c r="K32" s="48">
        <v>1284278</v>
      </c>
      <c r="L32" s="47">
        <v>989151</v>
      </c>
      <c r="M32" s="48">
        <v>0</v>
      </c>
      <c r="N32" s="50">
        <v>212947</v>
      </c>
      <c r="O32" s="51">
        <v>3.26</v>
      </c>
      <c r="P32" s="48">
        <v>6532117</v>
      </c>
      <c r="Q32" s="46">
        <v>78.78</v>
      </c>
      <c r="R32" s="48">
        <v>8291593</v>
      </c>
      <c r="S32" s="56">
        <v>0</v>
      </c>
      <c r="T32" s="46">
        <v>77.02</v>
      </c>
      <c r="U32" s="56">
        <v>0</v>
      </c>
      <c r="V32" s="57">
        <v>1532563</v>
      </c>
      <c r="W32" s="58">
        <v>318376489</v>
      </c>
      <c r="X32" s="52"/>
      <c r="Y32" s="52"/>
      <c r="Z32" s="52"/>
      <c r="AA32" s="52"/>
      <c r="AB32" s="52"/>
      <c r="AC32" s="52"/>
      <c r="AD32" s="52"/>
      <c r="AE32" s="52"/>
      <c r="AF32" s="52"/>
      <c r="AG32" s="52"/>
      <c r="AH32" s="52"/>
      <c r="AI32" s="52"/>
      <c r="AJ32" s="52"/>
      <c r="AK32" s="52"/>
      <c r="AL32" s="52"/>
      <c r="AM32" s="52"/>
      <c r="AN32" s="47">
        <v>0</v>
      </c>
    </row>
    <row r="33" spans="1:40" s="53" customFormat="1" x14ac:dyDescent="0.2">
      <c r="A33" s="43" t="s">
        <v>1</v>
      </c>
      <c r="B33" s="44" t="s">
        <v>118</v>
      </c>
      <c r="C33" s="55"/>
      <c r="D33" s="45" t="s">
        <v>154</v>
      </c>
      <c r="E33" s="49">
        <v>6513112620</v>
      </c>
      <c r="F33" s="46">
        <v>97.24</v>
      </c>
      <c r="G33" s="47">
        <v>6697976779</v>
      </c>
      <c r="H33" s="48">
        <v>184864159</v>
      </c>
      <c r="I33" s="49">
        <v>8260598</v>
      </c>
      <c r="J33" s="46">
        <v>97.24</v>
      </c>
      <c r="K33" s="48">
        <v>8495062</v>
      </c>
      <c r="L33" s="47">
        <v>8260598</v>
      </c>
      <c r="M33" s="48">
        <v>0</v>
      </c>
      <c r="N33" s="50">
        <v>147976</v>
      </c>
      <c r="O33" s="51">
        <v>2.2719999999999998</v>
      </c>
      <c r="P33" s="48">
        <v>6513028</v>
      </c>
      <c r="Q33" s="46">
        <v>97.09</v>
      </c>
      <c r="R33" s="48">
        <v>6708238</v>
      </c>
      <c r="S33" s="56">
        <v>0</v>
      </c>
      <c r="T33" s="46">
        <v>97.24</v>
      </c>
      <c r="U33" s="56">
        <v>0</v>
      </c>
      <c r="V33" s="57">
        <v>2396959</v>
      </c>
      <c r="W33" s="58">
        <v>193969356</v>
      </c>
      <c r="X33" s="52"/>
      <c r="Y33" s="52"/>
      <c r="Z33" s="52"/>
      <c r="AA33" s="52"/>
      <c r="AB33" s="52"/>
      <c r="AC33" s="52"/>
      <c r="AD33" s="52"/>
      <c r="AE33" s="52"/>
      <c r="AF33" s="52"/>
      <c r="AG33" s="52"/>
      <c r="AH33" s="52"/>
      <c r="AI33" s="52"/>
      <c r="AJ33" s="52"/>
      <c r="AK33" s="52"/>
      <c r="AL33" s="52"/>
      <c r="AM33" s="52"/>
      <c r="AN33" s="47">
        <v>0</v>
      </c>
    </row>
    <row r="34" spans="1:40" s="53" customFormat="1" x14ac:dyDescent="0.2">
      <c r="A34" s="43" t="s">
        <v>1</v>
      </c>
      <c r="B34" s="44" t="s">
        <v>117</v>
      </c>
      <c r="C34" s="59"/>
      <c r="D34" s="45" t="s">
        <v>155</v>
      </c>
      <c r="E34" s="49">
        <v>4215917500</v>
      </c>
      <c r="F34" s="46">
        <v>94.18</v>
      </c>
      <c r="G34" s="47">
        <v>4476446698</v>
      </c>
      <c r="H34" s="48">
        <v>260529198</v>
      </c>
      <c r="I34" s="49">
        <v>0</v>
      </c>
      <c r="J34" s="46">
        <v>94.18</v>
      </c>
      <c r="K34" s="48">
        <v>0</v>
      </c>
      <c r="L34" s="47">
        <v>0</v>
      </c>
      <c r="M34" s="48">
        <v>0</v>
      </c>
      <c r="N34" s="50">
        <v>74212</v>
      </c>
      <c r="O34" s="51">
        <v>1.6359999999999999</v>
      </c>
      <c r="P34" s="48">
        <v>4536186</v>
      </c>
      <c r="Q34" s="46">
        <v>93.86</v>
      </c>
      <c r="R34" s="48">
        <v>4832928</v>
      </c>
      <c r="S34" s="56">
        <v>0</v>
      </c>
      <c r="T34" s="46">
        <v>94.18</v>
      </c>
      <c r="U34" s="56">
        <v>0</v>
      </c>
      <c r="V34" s="60">
        <v>0</v>
      </c>
      <c r="W34" s="58">
        <v>265362126</v>
      </c>
      <c r="X34" s="52"/>
      <c r="Y34" s="52"/>
      <c r="Z34" s="52"/>
      <c r="AA34" s="52"/>
      <c r="AB34" s="52"/>
      <c r="AC34" s="52"/>
      <c r="AD34" s="52"/>
      <c r="AE34" s="52"/>
      <c r="AF34" s="52"/>
      <c r="AG34" s="52"/>
      <c r="AH34" s="52"/>
      <c r="AI34" s="52"/>
      <c r="AJ34" s="52"/>
      <c r="AK34" s="52"/>
      <c r="AL34" s="52"/>
      <c r="AM34" s="52"/>
      <c r="AN34" s="47">
        <v>0</v>
      </c>
    </row>
    <row r="35" spans="1:40" s="53" customFormat="1" x14ac:dyDescent="0.2">
      <c r="A35" s="43" t="s">
        <v>1</v>
      </c>
      <c r="B35" s="44" t="s">
        <v>116</v>
      </c>
      <c r="C35" s="55" t="s">
        <v>5</v>
      </c>
      <c r="D35" s="45" t="s">
        <v>156</v>
      </c>
      <c r="E35" s="49">
        <v>2121759100</v>
      </c>
      <c r="F35" s="46">
        <v>88.76</v>
      </c>
      <c r="G35" s="47">
        <v>2390445133</v>
      </c>
      <c r="H35" s="48">
        <v>268686033</v>
      </c>
      <c r="I35" s="49">
        <v>0</v>
      </c>
      <c r="J35" s="46">
        <v>88.76</v>
      </c>
      <c r="K35" s="48">
        <v>0</v>
      </c>
      <c r="L35" s="47">
        <v>0</v>
      </c>
      <c r="M35" s="48">
        <v>0</v>
      </c>
      <c r="N35" s="50">
        <v>479103</v>
      </c>
      <c r="O35" s="51">
        <v>2.7909999999999999</v>
      </c>
      <c r="P35" s="48">
        <v>17165998</v>
      </c>
      <c r="Q35" s="46">
        <v>93.39</v>
      </c>
      <c r="R35" s="48">
        <v>18380981</v>
      </c>
      <c r="S35" s="56">
        <v>0</v>
      </c>
      <c r="T35" s="46">
        <v>88.76</v>
      </c>
      <c r="U35" s="56">
        <v>0</v>
      </c>
      <c r="V35" s="57">
        <v>6189042</v>
      </c>
      <c r="W35" s="58">
        <v>293256056</v>
      </c>
      <c r="X35" s="52"/>
      <c r="Y35" s="52"/>
      <c r="Z35" s="52"/>
      <c r="AA35" s="52"/>
      <c r="AB35" s="52"/>
      <c r="AC35" s="52"/>
      <c r="AD35" s="52"/>
      <c r="AE35" s="52"/>
      <c r="AF35" s="52"/>
      <c r="AG35" s="52"/>
      <c r="AH35" s="52">
        <v>50000</v>
      </c>
      <c r="AI35" s="52"/>
      <c r="AJ35" s="52"/>
      <c r="AK35" s="52"/>
      <c r="AL35" s="52"/>
      <c r="AM35" s="52"/>
      <c r="AN35" s="47">
        <v>50000</v>
      </c>
    </row>
    <row r="36" spans="1:40" s="53" customFormat="1" x14ac:dyDescent="0.2">
      <c r="A36" s="43" t="s">
        <v>1</v>
      </c>
      <c r="B36" s="44" t="s">
        <v>115</v>
      </c>
      <c r="C36" s="55"/>
      <c r="D36" s="45" t="s">
        <v>157</v>
      </c>
      <c r="E36" s="49">
        <v>2370626300</v>
      </c>
      <c r="F36" s="46">
        <v>91.85</v>
      </c>
      <c r="G36" s="47">
        <v>2580975830</v>
      </c>
      <c r="H36" s="48">
        <v>210349530</v>
      </c>
      <c r="I36" s="49">
        <v>938</v>
      </c>
      <c r="J36" s="46">
        <v>91.85</v>
      </c>
      <c r="K36" s="48">
        <v>1021</v>
      </c>
      <c r="L36" s="47">
        <v>938</v>
      </c>
      <c r="M36" s="48">
        <v>0</v>
      </c>
      <c r="N36" s="50">
        <v>103794</v>
      </c>
      <c r="O36" s="51">
        <v>2.831</v>
      </c>
      <c r="P36" s="48">
        <v>3666337</v>
      </c>
      <c r="Q36" s="46">
        <v>92.57</v>
      </c>
      <c r="R36" s="48">
        <v>3960610</v>
      </c>
      <c r="S36" s="56">
        <v>0</v>
      </c>
      <c r="T36" s="46">
        <v>91.85</v>
      </c>
      <c r="U36" s="56">
        <v>0</v>
      </c>
      <c r="V36" s="57">
        <v>3674625</v>
      </c>
      <c r="W36" s="58">
        <v>217984765</v>
      </c>
      <c r="X36" s="52"/>
      <c r="Y36" s="52"/>
      <c r="Z36" s="52"/>
      <c r="AA36" s="52"/>
      <c r="AB36" s="52"/>
      <c r="AC36" s="52"/>
      <c r="AD36" s="52"/>
      <c r="AE36" s="52"/>
      <c r="AF36" s="52"/>
      <c r="AG36" s="52"/>
      <c r="AH36" s="52"/>
      <c r="AI36" s="52"/>
      <c r="AJ36" s="52"/>
      <c r="AK36" s="52"/>
      <c r="AL36" s="52"/>
      <c r="AM36" s="52"/>
      <c r="AN36" s="47">
        <v>0</v>
      </c>
    </row>
    <row r="37" spans="1:40" s="53" customFormat="1" x14ac:dyDescent="0.2">
      <c r="A37" s="43" t="s">
        <v>1</v>
      </c>
      <c r="B37" s="44" t="s">
        <v>114</v>
      </c>
      <c r="C37" s="55" t="s">
        <v>223</v>
      </c>
      <c r="D37" s="45" t="s">
        <v>158</v>
      </c>
      <c r="E37" s="49">
        <v>5387771700</v>
      </c>
      <c r="F37" s="46">
        <v>97.86</v>
      </c>
      <c r="G37" s="47">
        <v>5505591355</v>
      </c>
      <c r="H37" s="48">
        <v>117819655</v>
      </c>
      <c r="I37" s="49">
        <v>0</v>
      </c>
      <c r="J37" s="46">
        <v>97.86</v>
      </c>
      <c r="K37" s="48">
        <v>0</v>
      </c>
      <c r="L37" s="47">
        <v>0</v>
      </c>
      <c r="M37" s="48">
        <v>0</v>
      </c>
      <c r="N37" s="50">
        <v>1404865</v>
      </c>
      <c r="O37" s="51">
        <v>3.415</v>
      </c>
      <c r="P37" s="48">
        <v>41138067</v>
      </c>
      <c r="Q37" s="46">
        <v>97.76</v>
      </c>
      <c r="R37" s="48">
        <v>42080674</v>
      </c>
      <c r="S37" s="56">
        <v>0</v>
      </c>
      <c r="T37" s="46">
        <v>97.86</v>
      </c>
      <c r="U37" s="56">
        <v>0</v>
      </c>
      <c r="V37" s="57">
        <v>8419400</v>
      </c>
      <c r="W37" s="58">
        <v>168319729</v>
      </c>
      <c r="X37" s="52"/>
      <c r="Y37" s="52">
        <v>711000</v>
      </c>
      <c r="Z37" s="52"/>
      <c r="AA37" s="52"/>
      <c r="AB37" s="52"/>
      <c r="AC37" s="52"/>
      <c r="AD37" s="52"/>
      <c r="AE37" s="52"/>
      <c r="AF37" s="52"/>
      <c r="AG37" s="52"/>
      <c r="AH37" s="52"/>
      <c r="AI37" s="52"/>
      <c r="AJ37" s="52"/>
      <c r="AK37" s="52"/>
      <c r="AL37" s="52"/>
      <c r="AM37" s="52"/>
      <c r="AN37" s="47">
        <v>711000</v>
      </c>
    </row>
    <row r="38" spans="1:40" s="53" customFormat="1" x14ac:dyDescent="0.2">
      <c r="A38" s="43" t="s">
        <v>1</v>
      </c>
      <c r="B38" s="44" t="s">
        <v>113</v>
      </c>
      <c r="C38" s="59"/>
      <c r="D38" s="45" t="s">
        <v>159</v>
      </c>
      <c r="E38" s="49">
        <v>896194900</v>
      </c>
      <c r="F38" s="46">
        <v>90.22</v>
      </c>
      <c r="G38" s="47">
        <v>993343937</v>
      </c>
      <c r="H38" s="48">
        <v>97149037</v>
      </c>
      <c r="I38" s="49">
        <v>0</v>
      </c>
      <c r="J38" s="46">
        <v>90.22</v>
      </c>
      <c r="K38" s="48">
        <v>0</v>
      </c>
      <c r="L38" s="47">
        <v>0</v>
      </c>
      <c r="M38" s="48">
        <v>0</v>
      </c>
      <c r="N38" s="50">
        <v>11710</v>
      </c>
      <c r="O38" s="51">
        <v>2.802</v>
      </c>
      <c r="P38" s="48">
        <v>417916</v>
      </c>
      <c r="Q38" s="46">
        <v>90.02</v>
      </c>
      <c r="R38" s="48">
        <v>464248</v>
      </c>
      <c r="S38" s="56">
        <v>0</v>
      </c>
      <c r="T38" s="46">
        <v>90.22</v>
      </c>
      <c r="U38" s="56">
        <v>0</v>
      </c>
      <c r="V38" s="60">
        <v>0</v>
      </c>
      <c r="W38" s="58">
        <v>97613285</v>
      </c>
      <c r="X38" s="52"/>
      <c r="Y38" s="52"/>
      <c r="Z38" s="52"/>
      <c r="AA38" s="52"/>
      <c r="AB38" s="52"/>
      <c r="AC38" s="52"/>
      <c r="AD38" s="52"/>
      <c r="AE38" s="52"/>
      <c r="AF38" s="52"/>
      <c r="AG38" s="52"/>
      <c r="AH38" s="52"/>
      <c r="AI38" s="52"/>
      <c r="AJ38" s="52"/>
      <c r="AK38" s="52"/>
      <c r="AL38" s="52"/>
      <c r="AM38" s="52"/>
      <c r="AN38" s="47">
        <v>0</v>
      </c>
    </row>
    <row r="39" spans="1:40" s="53" customFormat="1" x14ac:dyDescent="0.2">
      <c r="A39" s="43" t="s">
        <v>1</v>
      </c>
      <c r="B39" s="44" t="s">
        <v>112</v>
      </c>
      <c r="C39" s="55" t="s">
        <v>223</v>
      </c>
      <c r="D39" s="45" t="s">
        <v>160</v>
      </c>
      <c r="E39" s="49">
        <v>1717252000</v>
      </c>
      <c r="F39" s="46">
        <v>96.27</v>
      </c>
      <c r="G39" s="47">
        <v>1783787265</v>
      </c>
      <c r="H39" s="48">
        <v>66535265</v>
      </c>
      <c r="I39" s="49">
        <v>1142708</v>
      </c>
      <c r="J39" s="46">
        <v>96.27</v>
      </c>
      <c r="K39" s="48">
        <v>1186982</v>
      </c>
      <c r="L39" s="47">
        <v>1142708</v>
      </c>
      <c r="M39" s="48">
        <v>0</v>
      </c>
      <c r="N39" s="50">
        <v>103308</v>
      </c>
      <c r="O39" s="51">
        <v>2.8559999999999999</v>
      </c>
      <c r="P39" s="48">
        <v>3617227</v>
      </c>
      <c r="Q39" s="46">
        <v>95.19</v>
      </c>
      <c r="R39" s="48">
        <v>3800007</v>
      </c>
      <c r="S39" s="56">
        <v>0</v>
      </c>
      <c r="T39" s="46">
        <v>96.27</v>
      </c>
      <c r="U39" s="56">
        <v>0</v>
      </c>
      <c r="V39" s="60">
        <v>0</v>
      </c>
      <c r="W39" s="58">
        <v>70335272</v>
      </c>
      <c r="X39" s="52"/>
      <c r="Y39" s="52"/>
      <c r="Z39" s="52"/>
      <c r="AA39" s="52"/>
      <c r="AB39" s="52"/>
      <c r="AC39" s="52"/>
      <c r="AD39" s="52"/>
      <c r="AE39" s="52"/>
      <c r="AF39" s="52"/>
      <c r="AG39" s="52"/>
      <c r="AH39" s="52"/>
      <c r="AI39" s="52"/>
      <c r="AJ39" s="52"/>
      <c r="AK39" s="52"/>
      <c r="AL39" s="52"/>
      <c r="AM39" s="52"/>
      <c r="AN39" s="47">
        <v>0</v>
      </c>
    </row>
    <row r="40" spans="1:40" s="53" customFormat="1" x14ac:dyDescent="0.2">
      <c r="A40" s="43" t="s">
        <v>1</v>
      </c>
      <c r="B40" s="44" t="s">
        <v>111</v>
      </c>
      <c r="C40" s="59"/>
      <c r="D40" s="45" t="s">
        <v>161</v>
      </c>
      <c r="E40" s="49">
        <v>802690900</v>
      </c>
      <c r="F40" s="46">
        <v>85.79</v>
      </c>
      <c r="G40" s="47">
        <v>935646229</v>
      </c>
      <c r="H40" s="48">
        <v>132955329</v>
      </c>
      <c r="I40" s="49">
        <v>584214</v>
      </c>
      <c r="J40" s="46">
        <v>85.79</v>
      </c>
      <c r="K40" s="48">
        <v>680981</v>
      </c>
      <c r="L40" s="47">
        <v>584214</v>
      </c>
      <c r="M40" s="48">
        <v>0</v>
      </c>
      <c r="N40" s="50">
        <v>19974</v>
      </c>
      <c r="O40" s="51">
        <v>2.883</v>
      </c>
      <c r="P40" s="48">
        <v>692820</v>
      </c>
      <c r="Q40" s="46">
        <v>86.66</v>
      </c>
      <c r="R40" s="48">
        <v>799469</v>
      </c>
      <c r="S40" s="56">
        <v>0</v>
      </c>
      <c r="T40" s="46">
        <v>85.79</v>
      </c>
      <c r="U40" s="56">
        <v>0</v>
      </c>
      <c r="V40" s="60">
        <v>0</v>
      </c>
      <c r="W40" s="58">
        <v>133754798</v>
      </c>
      <c r="X40" s="52"/>
      <c r="Y40" s="52"/>
      <c r="Z40" s="52"/>
      <c r="AA40" s="52"/>
      <c r="AB40" s="52"/>
      <c r="AC40" s="52"/>
      <c r="AD40" s="52"/>
      <c r="AE40" s="52"/>
      <c r="AF40" s="52"/>
      <c r="AG40" s="52"/>
      <c r="AH40" s="52"/>
      <c r="AI40" s="52"/>
      <c r="AJ40" s="52"/>
      <c r="AK40" s="52"/>
      <c r="AL40" s="52"/>
      <c r="AM40" s="52"/>
      <c r="AN40" s="47">
        <v>0</v>
      </c>
    </row>
    <row r="41" spans="1:40" s="53" customFormat="1" x14ac:dyDescent="0.2">
      <c r="A41" s="43" t="s">
        <v>1</v>
      </c>
      <c r="B41" s="44" t="s">
        <v>110</v>
      </c>
      <c r="C41" s="59"/>
      <c r="D41" s="45" t="s">
        <v>162</v>
      </c>
      <c r="E41" s="49">
        <v>1679793200</v>
      </c>
      <c r="F41" s="46">
        <v>93.09</v>
      </c>
      <c r="G41" s="47">
        <v>1804482973</v>
      </c>
      <c r="H41" s="48">
        <v>124689773</v>
      </c>
      <c r="I41" s="49">
        <v>5873363</v>
      </c>
      <c r="J41" s="46">
        <v>93.09</v>
      </c>
      <c r="K41" s="48">
        <v>6309338</v>
      </c>
      <c r="L41" s="47">
        <v>5873363</v>
      </c>
      <c r="M41" s="48">
        <v>0</v>
      </c>
      <c r="N41" s="50">
        <v>83861</v>
      </c>
      <c r="O41" s="51">
        <v>2.7549999999999999</v>
      </c>
      <c r="P41" s="48">
        <v>3043956</v>
      </c>
      <c r="Q41" s="46">
        <v>92.54</v>
      </c>
      <c r="R41" s="48">
        <v>3289341</v>
      </c>
      <c r="S41" s="56">
        <v>0</v>
      </c>
      <c r="T41" s="46">
        <v>93.09</v>
      </c>
      <c r="U41" s="56">
        <v>0</v>
      </c>
      <c r="V41" s="60">
        <v>0</v>
      </c>
      <c r="W41" s="58">
        <v>127979114</v>
      </c>
      <c r="X41" s="52"/>
      <c r="Y41" s="52"/>
      <c r="Z41" s="52"/>
      <c r="AA41" s="52"/>
      <c r="AB41" s="52"/>
      <c r="AC41" s="52"/>
      <c r="AD41" s="52"/>
      <c r="AE41" s="52"/>
      <c r="AF41" s="52"/>
      <c r="AG41" s="52"/>
      <c r="AH41" s="52"/>
      <c r="AI41" s="52"/>
      <c r="AJ41" s="52"/>
      <c r="AK41" s="52"/>
      <c r="AL41" s="52"/>
      <c r="AM41" s="52"/>
      <c r="AN41" s="47">
        <v>0</v>
      </c>
    </row>
    <row r="42" spans="1:40" s="53" customFormat="1" x14ac:dyDescent="0.2">
      <c r="A42" s="43" t="s">
        <v>1</v>
      </c>
      <c r="B42" s="44" t="s">
        <v>109</v>
      </c>
      <c r="C42" s="59"/>
      <c r="D42" s="45" t="s">
        <v>163</v>
      </c>
      <c r="E42" s="49">
        <v>1161450700</v>
      </c>
      <c r="F42" s="46">
        <v>88.14</v>
      </c>
      <c r="G42" s="47">
        <v>1317733946</v>
      </c>
      <c r="H42" s="48">
        <v>156283246</v>
      </c>
      <c r="I42" s="49">
        <v>100</v>
      </c>
      <c r="J42" s="46">
        <v>88.14</v>
      </c>
      <c r="K42" s="48">
        <v>113</v>
      </c>
      <c r="L42" s="47">
        <v>100</v>
      </c>
      <c r="M42" s="48">
        <v>0</v>
      </c>
      <c r="N42" s="50">
        <v>33545</v>
      </c>
      <c r="O42" s="51">
        <v>2.0920000000000001</v>
      </c>
      <c r="P42" s="48">
        <v>1603489</v>
      </c>
      <c r="Q42" s="46">
        <v>87.65</v>
      </c>
      <c r="R42" s="48">
        <v>1829423</v>
      </c>
      <c r="S42" s="56">
        <v>0</v>
      </c>
      <c r="T42" s="46">
        <v>88.14</v>
      </c>
      <c r="U42" s="56">
        <v>0</v>
      </c>
      <c r="V42" s="60">
        <v>0</v>
      </c>
      <c r="W42" s="58">
        <v>158112669</v>
      </c>
      <c r="X42" s="52"/>
      <c r="Y42" s="52"/>
      <c r="Z42" s="52"/>
      <c r="AA42" s="52"/>
      <c r="AB42" s="52"/>
      <c r="AC42" s="52"/>
      <c r="AD42" s="52"/>
      <c r="AE42" s="52"/>
      <c r="AF42" s="52"/>
      <c r="AG42" s="52"/>
      <c r="AH42" s="52"/>
      <c r="AI42" s="52"/>
      <c r="AJ42" s="52"/>
      <c r="AK42" s="52"/>
      <c r="AL42" s="52"/>
      <c r="AM42" s="52"/>
      <c r="AN42" s="47">
        <v>0</v>
      </c>
    </row>
    <row r="43" spans="1:40" s="53" customFormat="1" x14ac:dyDescent="0.2">
      <c r="A43" s="43" t="s">
        <v>1</v>
      </c>
      <c r="B43" s="44" t="s">
        <v>108</v>
      </c>
      <c r="C43" s="59"/>
      <c r="D43" s="45" t="s">
        <v>164</v>
      </c>
      <c r="E43" s="49">
        <v>1227137800</v>
      </c>
      <c r="F43" s="46">
        <v>87.42</v>
      </c>
      <c r="G43" s="47">
        <v>1403726607</v>
      </c>
      <c r="H43" s="48">
        <v>176588807</v>
      </c>
      <c r="I43" s="49">
        <v>797016</v>
      </c>
      <c r="J43" s="46">
        <v>87.42</v>
      </c>
      <c r="K43" s="48">
        <v>911709</v>
      </c>
      <c r="L43" s="47">
        <v>797016</v>
      </c>
      <c r="M43" s="48">
        <v>0</v>
      </c>
      <c r="N43" s="50">
        <v>50899</v>
      </c>
      <c r="O43" s="51">
        <v>2.911</v>
      </c>
      <c r="P43" s="48">
        <v>1748506</v>
      </c>
      <c r="Q43" s="46">
        <v>89.04</v>
      </c>
      <c r="R43" s="48">
        <v>1963731</v>
      </c>
      <c r="S43" s="56">
        <v>0</v>
      </c>
      <c r="T43" s="46">
        <v>87.42</v>
      </c>
      <c r="U43" s="56">
        <v>0</v>
      </c>
      <c r="V43" s="57">
        <v>2164527</v>
      </c>
      <c r="W43" s="58">
        <v>180717065</v>
      </c>
      <c r="X43" s="52"/>
      <c r="Y43" s="52"/>
      <c r="Z43" s="52"/>
      <c r="AA43" s="52"/>
      <c r="AB43" s="52"/>
      <c r="AC43" s="52"/>
      <c r="AD43" s="52"/>
      <c r="AE43" s="52"/>
      <c r="AF43" s="52"/>
      <c r="AG43" s="52"/>
      <c r="AH43" s="52"/>
      <c r="AI43" s="52"/>
      <c r="AJ43" s="52"/>
      <c r="AK43" s="52"/>
      <c r="AL43" s="52"/>
      <c r="AM43" s="52"/>
      <c r="AN43" s="47">
        <v>0</v>
      </c>
    </row>
    <row r="44" spans="1:40" s="53" customFormat="1" x14ac:dyDescent="0.2">
      <c r="A44" s="43" t="s">
        <v>1</v>
      </c>
      <c r="B44" s="44" t="s">
        <v>107</v>
      </c>
      <c r="C44" s="55" t="s">
        <v>224</v>
      </c>
      <c r="D44" s="45" t="s">
        <v>165</v>
      </c>
      <c r="E44" s="49">
        <v>1026030600</v>
      </c>
      <c r="F44" s="46">
        <v>100.83</v>
      </c>
      <c r="G44" s="47">
        <v>1017584647</v>
      </c>
      <c r="H44" s="48">
        <v>-8445953</v>
      </c>
      <c r="I44" s="49">
        <v>98530</v>
      </c>
      <c r="J44" s="46">
        <v>100</v>
      </c>
      <c r="K44" s="48">
        <v>98530</v>
      </c>
      <c r="L44" s="47">
        <v>98530</v>
      </c>
      <c r="M44" s="48">
        <v>0</v>
      </c>
      <c r="N44" s="50">
        <v>109756</v>
      </c>
      <c r="O44" s="51">
        <v>3.3410000000000002</v>
      </c>
      <c r="P44" s="48">
        <v>3285124</v>
      </c>
      <c r="Q44" s="46">
        <v>99.36</v>
      </c>
      <c r="R44" s="48">
        <v>3306284</v>
      </c>
      <c r="S44" s="56">
        <v>0</v>
      </c>
      <c r="T44" s="46">
        <v>100.83</v>
      </c>
      <c r="U44" s="56">
        <v>0</v>
      </c>
      <c r="V44" s="60">
        <v>0</v>
      </c>
      <c r="W44" s="58">
        <v>-5139669</v>
      </c>
      <c r="X44" s="52"/>
      <c r="Y44" s="52"/>
      <c r="Z44" s="52"/>
      <c r="AA44" s="52"/>
      <c r="AB44" s="52"/>
      <c r="AC44" s="52"/>
      <c r="AD44" s="52"/>
      <c r="AE44" s="52"/>
      <c r="AF44" s="52"/>
      <c r="AG44" s="52"/>
      <c r="AH44" s="52"/>
      <c r="AI44" s="52"/>
      <c r="AJ44" s="52"/>
      <c r="AK44" s="52"/>
      <c r="AL44" s="52"/>
      <c r="AM44" s="52">
        <v>983000</v>
      </c>
      <c r="AN44" s="47">
        <v>983000</v>
      </c>
    </row>
    <row r="45" spans="1:40" s="53" customFormat="1" x14ac:dyDescent="0.2">
      <c r="A45" s="43" t="s">
        <v>1</v>
      </c>
      <c r="B45" s="44" t="s">
        <v>106</v>
      </c>
      <c r="C45" s="59"/>
      <c r="D45" s="45" t="s">
        <v>166</v>
      </c>
      <c r="E45" s="49">
        <v>1940471300</v>
      </c>
      <c r="F45" s="46">
        <v>84.77</v>
      </c>
      <c r="G45" s="47">
        <v>2289101451</v>
      </c>
      <c r="H45" s="48">
        <v>348630151</v>
      </c>
      <c r="I45" s="49">
        <v>93700</v>
      </c>
      <c r="J45" s="46">
        <v>84.77</v>
      </c>
      <c r="K45" s="48">
        <v>110534</v>
      </c>
      <c r="L45" s="47">
        <v>93700</v>
      </c>
      <c r="M45" s="48">
        <v>0</v>
      </c>
      <c r="N45" s="50">
        <v>363125</v>
      </c>
      <c r="O45" s="51">
        <v>3.242</v>
      </c>
      <c r="P45" s="48">
        <v>11200648</v>
      </c>
      <c r="Q45" s="46">
        <v>93.7</v>
      </c>
      <c r="R45" s="48">
        <v>11953733</v>
      </c>
      <c r="S45" s="56">
        <v>0</v>
      </c>
      <c r="T45" s="46">
        <v>84.77</v>
      </c>
      <c r="U45" s="56">
        <v>0</v>
      </c>
      <c r="V45" s="60">
        <v>0</v>
      </c>
      <c r="W45" s="58">
        <v>360583884</v>
      </c>
      <c r="X45" s="52"/>
      <c r="Y45" s="52"/>
      <c r="Z45" s="52"/>
      <c r="AA45" s="52"/>
      <c r="AB45" s="52"/>
      <c r="AC45" s="52"/>
      <c r="AD45" s="52"/>
      <c r="AE45" s="52"/>
      <c r="AF45" s="52"/>
      <c r="AG45" s="52"/>
      <c r="AH45" s="52"/>
      <c r="AI45" s="52"/>
      <c r="AJ45" s="52"/>
      <c r="AK45" s="52"/>
      <c r="AL45" s="52"/>
      <c r="AM45" s="52"/>
      <c r="AN45" s="47">
        <v>0</v>
      </c>
    </row>
    <row r="46" spans="1:40" s="53" customFormat="1" x14ac:dyDescent="0.2">
      <c r="A46" s="43" t="s">
        <v>1</v>
      </c>
      <c r="B46" s="44" t="s">
        <v>105</v>
      </c>
      <c r="C46" s="59"/>
      <c r="D46" s="45" t="s">
        <v>167</v>
      </c>
      <c r="E46" s="49">
        <v>2662312600</v>
      </c>
      <c r="F46" s="46">
        <v>80.22</v>
      </c>
      <c r="G46" s="47">
        <v>3318764149</v>
      </c>
      <c r="H46" s="48">
        <v>656451549</v>
      </c>
      <c r="I46" s="49">
        <v>3407271</v>
      </c>
      <c r="J46" s="46">
        <v>80.22</v>
      </c>
      <c r="K46" s="48">
        <v>4247408</v>
      </c>
      <c r="L46" s="47">
        <v>3407271</v>
      </c>
      <c r="M46" s="48">
        <v>0</v>
      </c>
      <c r="N46" s="50">
        <v>471525</v>
      </c>
      <c r="O46" s="51">
        <v>2.9009999999999998</v>
      </c>
      <c r="P46" s="48">
        <v>16253878</v>
      </c>
      <c r="Q46" s="46">
        <v>85.1</v>
      </c>
      <c r="R46" s="48">
        <v>19099739</v>
      </c>
      <c r="S46" s="56">
        <v>0</v>
      </c>
      <c r="T46" s="46">
        <v>80.22</v>
      </c>
      <c r="U46" s="56">
        <v>0</v>
      </c>
      <c r="V46" s="57">
        <v>878089</v>
      </c>
      <c r="W46" s="58">
        <v>676429377</v>
      </c>
      <c r="X46" s="52"/>
      <c r="Y46" s="52"/>
      <c r="Z46" s="52"/>
      <c r="AA46" s="52"/>
      <c r="AB46" s="52"/>
      <c r="AC46" s="52"/>
      <c r="AD46" s="52"/>
      <c r="AE46" s="52"/>
      <c r="AF46" s="52"/>
      <c r="AG46" s="52"/>
      <c r="AH46" s="52"/>
      <c r="AI46" s="52"/>
      <c r="AJ46" s="52"/>
      <c r="AK46" s="52"/>
      <c r="AL46" s="52"/>
      <c r="AM46" s="52"/>
      <c r="AN46" s="47">
        <v>0</v>
      </c>
    </row>
    <row r="47" spans="1:40" s="53" customFormat="1" x14ac:dyDescent="0.2">
      <c r="A47" s="43" t="s">
        <v>1</v>
      </c>
      <c r="B47" s="44" t="s">
        <v>104</v>
      </c>
      <c r="C47" s="59"/>
      <c r="D47" s="45" t="s">
        <v>168</v>
      </c>
      <c r="E47" s="49">
        <v>5718493300</v>
      </c>
      <c r="F47" s="46">
        <v>93.95</v>
      </c>
      <c r="G47" s="47">
        <v>6086741139</v>
      </c>
      <c r="H47" s="48">
        <v>368247839</v>
      </c>
      <c r="I47" s="49">
        <v>0</v>
      </c>
      <c r="J47" s="46">
        <v>93.95</v>
      </c>
      <c r="K47" s="48">
        <v>0</v>
      </c>
      <c r="L47" s="47">
        <v>0</v>
      </c>
      <c r="M47" s="48">
        <v>0</v>
      </c>
      <c r="N47" s="50">
        <v>416433</v>
      </c>
      <c r="O47" s="51">
        <v>1.786</v>
      </c>
      <c r="P47" s="48">
        <v>23316517</v>
      </c>
      <c r="Q47" s="46">
        <v>94.66</v>
      </c>
      <c r="R47" s="48">
        <v>24631858</v>
      </c>
      <c r="S47" s="56">
        <v>0</v>
      </c>
      <c r="T47" s="46">
        <v>93.95</v>
      </c>
      <c r="U47" s="56">
        <v>0</v>
      </c>
      <c r="V47" s="57">
        <v>952116</v>
      </c>
      <c r="W47" s="58">
        <v>393831813</v>
      </c>
      <c r="X47" s="52"/>
      <c r="Y47" s="52">
        <v>1844200</v>
      </c>
      <c r="Z47" s="52"/>
      <c r="AA47" s="52"/>
      <c r="AB47" s="52"/>
      <c r="AC47" s="52"/>
      <c r="AD47" s="52"/>
      <c r="AE47" s="52"/>
      <c r="AF47" s="52"/>
      <c r="AG47" s="52"/>
      <c r="AH47" s="52"/>
      <c r="AI47" s="52"/>
      <c r="AJ47" s="52"/>
      <c r="AK47" s="52"/>
      <c r="AL47" s="52"/>
      <c r="AM47" s="52"/>
      <c r="AN47" s="47">
        <v>1844200</v>
      </c>
    </row>
    <row r="48" spans="1:40" s="53" customFormat="1" x14ac:dyDescent="0.2">
      <c r="A48" s="43" t="s">
        <v>1</v>
      </c>
      <c r="B48" s="44" t="s">
        <v>103</v>
      </c>
      <c r="C48" s="59"/>
      <c r="D48" s="45" t="s">
        <v>169</v>
      </c>
      <c r="E48" s="49">
        <v>1157572000</v>
      </c>
      <c r="F48" s="46">
        <v>84.73</v>
      </c>
      <c r="G48" s="47">
        <v>1366189071</v>
      </c>
      <c r="H48" s="48">
        <v>208617071</v>
      </c>
      <c r="I48" s="49">
        <v>86390</v>
      </c>
      <c r="J48" s="46">
        <v>84.73</v>
      </c>
      <c r="K48" s="48">
        <v>101959</v>
      </c>
      <c r="L48" s="47">
        <v>86390</v>
      </c>
      <c r="M48" s="48">
        <v>0</v>
      </c>
      <c r="N48" s="50">
        <v>158801</v>
      </c>
      <c r="O48" s="51">
        <v>2.9940000000000002</v>
      </c>
      <c r="P48" s="48">
        <v>5303975</v>
      </c>
      <c r="Q48" s="46">
        <v>86.39</v>
      </c>
      <c r="R48" s="48">
        <v>6139571</v>
      </c>
      <c r="S48" s="56">
        <v>0</v>
      </c>
      <c r="T48" s="46">
        <v>84.73</v>
      </c>
      <c r="U48" s="56">
        <v>0</v>
      </c>
      <c r="V48" s="60">
        <v>0</v>
      </c>
      <c r="W48" s="58">
        <v>214756642</v>
      </c>
      <c r="X48" s="52"/>
      <c r="Y48" s="52">
        <v>114100</v>
      </c>
      <c r="Z48" s="52"/>
      <c r="AA48" s="52"/>
      <c r="AB48" s="52"/>
      <c r="AC48" s="52"/>
      <c r="AD48" s="52"/>
      <c r="AE48" s="52"/>
      <c r="AF48" s="52"/>
      <c r="AG48" s="52"/>
      <c r="AH48" s="52"/>
      <c r="AI48" s="52"/>
      <c r="AJ48" s="52"/>
      <c r="AK48" s="52"/>
      <c r="AL48" s="52"/>
      <c r="AM48" s="52"/>
      <c r="AN48" s="47">
        <v>114100</v>
      </c>
    </row>
    <row r="49" spans="1:40" s="53" customFormat="1" x14ac:dyDescent="0.2">
      <c r="A49" s="43" t="s">
        <v>1</v>
      </c>
      <c r="B49" s="44" t="s">
        <v>102</v>
      </c>
      <c r="C49" s="59"/>
      <c r="D49" s="45" t="s">
        <v>170</v>
      </c>
      <c r="E49" s="49">
        <v>1069011300</v>
      </c>
      <c r="F49" s="46">
        <v>86.21</v>
      </c>
      <c r="G49" s="47">
        <v>1240008468</v>
      </c>
      <c r="H49" s="48">
        <v>170997168</v>
      </c>
      <c r="I49" s="49">
        <v>0</v>
      </c>
      <c r="J49" s="46">
        <v>86.21</v>
      </c>
      <c r="K49" s="48">
        <v>0</v>
      </c>
      <c r="L49" s="47">
        <v>0</v>
      </c>
      <c r="M49" s="48">
        <v>0</v>
      </c>
      <c r="N49" s="50">
        <v>138366</v>
      </c>
      <c r="O49" s="51">
        <v>2.9369999999999998</v>
      </c>
      <c r="P49" s="48">
        <v>4711134</v>
      </c>
      <c r="Q49" s="46">
        <v>86.7</v>
      </c>
      <c r="R49" s="48">
        <v>5433834</v>
      </c>
      <c r="S49" s="56">
        <v>0</v>
      </c>
      <c r="T49" s="46">
        <v>86.21</v>
      </c>
      <c r="U49" s="56">
        <v>0</v>
      </c>
      <c r="V49" s="57">
        <v>6781328</v>
      </c>
      <c r="W49" s="58">
        <v>183212330</v>
      </c>
      <c r="X49" s="52"/>
      <c r="Y49" s="52"/>
      <c r="Z49" s="52"/>
      <c r="AA49" s="52"/>
      <c r="AB49" s="52"/>
      <c r="AC49" s="52"/>
      <c r="AD49" s="52"/>
      <c r="AE49" s="52"/>
      <c r="AF49" s="52"/>
      <c r="AG49" s="52"/>
      <c r="AH49" s="52"/>
      <c r="AI49" s="52"/>
      <c r="AJ49" s="52"/>
      <c r="AK49" s="52"/>
      <c r="AL49" s="52"/>
      <c r="AM49" s="52"/>
      <c r="AN49" s="47">
        <v>0</v>
      </c>
    </row>
    <row r="50" spans="1:40" s="53" customFormat="1" x14ac:dyDescent="0.2">
      <c r="A50" s="43" t="s">
        <v>1</v>
      </c>
      <c r="B50" s="44" t="s">
        <v>101</v>
      </c>
      <c r="C50" s="59"/>
      <c r="D50" s="45" t="s">
        <v>171</v>
      </c>
      <c r="E50" s="49">
        <v>2057573270</v>
      </c>
      <c r="F50" s="46">
        <v>89.03</v>
      </c>
      <c r="G50" s="47">
        <v>2311101056</v>
      </c>
      <c r="H50" s="48">
        <v>253527786</v>
      </c>
      <c r="I50" s="49">
        <v>2188152</v>
      </c>
      <c r="J50" s="46">
        <v>89.03</v>
      </c>
      <c r="K50" s="48">
        <v>2457769</v>
      </c>
      <c r="L50" s="47">
        <v>2188152</v>
      </c>
      <c r="M50" s="48">
        <v>0</v>
      </c>
      <c r="N50" s="50">
        <v>149682</v>
      </c>
      <c r="O50" s="51">
        <v>2.3029999999999999</v>
      </c>
      <c r="P50" s="48">
        <v>6499436</v>
      </c>
      <c r="Q50" s="46">
        <v>89.01</v>
      </c>
      <c r="R50" s="48">
        <v>7301917</v>
      </c>
      <c r="S50" s="56">
        <v>0</v>
      </c>
      <c r="T50" s="46">
        <v>89.03</v>
      </c>
      <c r="U50" s="56">
        <v>0</v>
      </c>
      <c r="V50" s="57">
        <v>451528</v>
      </c>
      <c r="W50" s="58">
        <v>261281231</v>
      </c>
      <c r="X50" s="52"/>
      <c r="Y50" s="52"/>
      <c r="Z50" s="52"/>
      <c r="AA50" s="52"/>
      <c r="AB50" s="52"/>
      <c r="AC50" s="52"/>
      <c r="AD50" s="52"/>
      <c r="AE50" s="52"/>
      <c r="AF50" s="52"/>
      <c r="AG50" s="52"/>
      <c r="AH50" s="52"/>
      <c r="AI50" s="52"/>
      <c r="AJ50" s="52"/>
      <c r="AK50" s="52"/>
      <c r="AL50" s="52"/>
      <c r="AM50" s="52"/>
      <c r="AN50" s="47">
        <v>0</v>
      </c>
    </row>
    <row r="51" spans="1:40" s="53" customFormat="1" x14ac:dyDescent="0.2">
      <c r="A51" s="43" t="s">
        <v>1</v>
      </c>
      <c r="B51" s="44" t="s">
        <v>100</v>
      </c>
      <c r="C51" s="55" t="s">
        <v>223</v>
      </c>
      <c r="D51" s="45" t="s">
        <v>172</v>
      </c>
      <c r="E51" s="49">
        <v>756373000</v>
      </c>
      <c r="F51" s="46">
        <v>96.56</v>
      </c>
      <c r="G51" s="47">
        <v>783319180</v>
      </c>
      <c r="H51" s="48">
        <v>26946180</v>
      </c>
      <c r="I51" s="49">
        <v>1114326</v>
      </c>
      <c r="J51" s="46">
        <v>96.56</v>
      </c>
      <c r="K51" s="48">
        <v>1154024</v>
      </c>
      <c r="L51" s="47">
        <v>1114326</v>
      </c>
      <c r="M51" s="48">
        <v>0</v>
      </c>
      <c r="N51" s="50">
        <v>146717</v>
      </c>
      <c r="O51" s="51">
        <v>2.411</v>
      </c>
      <c r="P51" s="48">
        <v>6085317</v>
      </c>
      <c r="Q51" s="46">
        <v>94.14</v>
      </c>
      <c r="R51" s="48">
        <v>6464114</v>
      </c>
      <c r="S51" s="56">
        <v>0</v>
      </c>
      <c r="T51" s="46">
        <v>96.56</v>
      </c>
      <c r="U51" s="56">
        <v>0</v>
      </c>
      <c r="V51" s="57">
        <v>741280</v>
      </c>
      <c r="W51" s="58">
        <v>34151574</v>
      </c>
      <c r="X51" s="52"/>
      <c r="Y51" s="52"/>
      <c r="Z51" s="52"/>
      <c r="AA51" s="52"/>
      <c r="AB51" s="52"/>
      <c r="AC51" s="52"/>
      <c r="AD51" s="52"/>
      <c r="AE51" s="52"/>
      <c r="AF51" s="52"/>
      <c r="AG51" s="52"/>
      <c r="AH51" s="52"/>
      <c r="AI51" s="52"/>
      <c r="AJ51" s="52"/>
      <c r="AK51" s="52"/>
      <c r="AL51" s="52"/>
      <c r="AM51" s="52"/>
      <c r="AN51" s="47">
        <v>0</v>
      </c>
    </row>
    <row r="52" spans="1:40" s="53" customFormat="1" x14ac:dyDescent="0.2">
      <c r="A52" s="43" t="s">
        <v>1</v>
      </c>
      <c r="B52" s="44" t="s">
        <v>99</v>
      </c>
      <c r="C52" s="59"/>
      <c r="D52" s="45" t="s">
        <v>173</v>
      </c>
      <c r="E52" s="49">
        <v>1576869700</v>
      </c>
      <c r="F52" s="46">
        <v>86.11</v>
      </c>
      <c r="G52" s="47">
        <v>1831227151</v>
      </c>
      <c r="H52" s="48">
        <v>254357451</v>
      </c>
      <c r="I52" s="49">
        <v>977593</v>
      </c>
      <c r="J52" s="46">
        <v>86.11</v>
      </c>
      <c r="K52" s="48">
        <v>1135284</v>
      </c>
      <c r="L52" s="47">
        <v>977593</v>
      </c>
      <c r="M52" s="48">
        <v>0</v>
      </c>
      <c r="N52" s="50">
        <v>73146</v>
      </c>
      <c r="O52" s="51">
        <v>3.38</v>
      </c>
      <c r="P52" s="48">
        <v>2164083</v>
      </c>
      <c r="Q52" s="46">
        <v>86.48</v>
      </c>
      <c r="R52" s="48">
        <v>2502409</v>
      </c>
      <c r="S52" s="56">
        <v>0</v>
      </c>
      <c r="T52" s="46">
        <v>86.11</v>
      </c>
      <c r="U52" s="56">
        <v>0</v>
      </c>
      <c r="V52" s="60">
        <v>0</v>
      </c>
      <c r="W52" s="58">
        <v>256859860</v>
      </c>
      <c r="X52" s="52"/>
      <c r="Y52" s="52"/>
      <c r="Z52" s="52"/>
      <c r="AA52" s="52"/>
      <c r="AB52" s="52"/>
      <c r="AC52" s="52"/>
      <c r="AD52" s="52"/>
      <c r="AE52" s="52"/>
      <c r="AF52" s="52"/>
      <c r="AG52" s="52"/>
      <c r="AH52" s="52"/>
      <c r="AI52" s="52"/>
      <c r="AJ52" s="52"/>
      <c r="AK52" s="52"/>
      <c r="AL52" s="52"/>
      <c r="AM52" s="52"/>
      <c r="AN52" s="47">
        <v>0</v>
      </c>
    </row>
    <row r="53" spans="1:40" s="53" customFormat="1" x14ac:dyDescent="0.2">
      <c r="A53" s="43" t="s">
        <v>1</v>
      </c>
      <c r="B53" s="44" t="s">
        <v>98</v>
      </c>
      <c r="C53" s="55" t="s">
        <v>223</v>
      </c>
      <c r="D53" s="45" t="s">
        <v>174</v>
      </c>
      <c r="E53" s="49">
        <v>1643069600</v>
      </c>
      <c r="F53" s="46">
        <v>100.19</v>
      </c>
      <c r="G53" s="47">
        <v>1639953688</v>
      </c>
      <c r="H53" s="48">
        <v>-3115912</v>
      </c>
      <c r="I53" s="49">
        <v>2144273</v>
      </c>
      <c r="J53" s="46">
        <v>100</v>
      </c>
      <c r="K53" s="48">
        <v>2144273</v>
      </c>
      <c r="L53" s="47">
        <v>2144273</v>
      </c>
      <c r="M53" s="48">
        <v>0</v>
      </c>
      <c r="N53" s="50">
        <v>151182</v>
      </c>
      <c r="O53" s="51">
        <v>2.9239999999999999</v>
      </c>
      <c r="P53" s="48">
        <v>5170383</v>
      </c>
      <c r="Q53" s="46">
        <v>101.37</v>
      </c>
      <c r="R53" s="48">
        <v>5100506</v>
      </c>
      <c r="S53" s="56">
        <v>0</v>
      </c>
      <c r="T53" s="46">
        <v>100.19</v>
      </c>
      <c r="U53" s="56">
        <v>0</v>
      </c>
      <c r="V53" s="60">
        <v>0</v>
      </c>
      <c r="W53" s="58">
        <v>1984594</v>
      </c>
      <c r="X53" s="52"/>
      <c r="Y53" s="52"/>
      <c r="Z53" s="52"/>
      <c r="AA53" s="52"/>
      <c r="AB53" s="52"/>
      <c r="AC53" s="52"/>
      <c r="AD53" s="52"/>
      <c r="AE53" s="52"/>
      <c r="AF53" s="52"/>
      <c r="AG53" s="52"/>
      <c r="AH53" s="52"/>
      <c r="AI53" s="52"/>
      <c r="AJ53" s="52"/>
      <c r="AK53" s="52"/>
      <c r="AL53" s="52"/>
      <c r="AM53" s="52"/>
      <c r="AN53" s="47">
        <v>0</v>
      </c>
    </row>
    <row r="54" spans="1:40" s="53" customFormat="1" x14ac:dyDescent="0.2">
      <c r="A54" s="43" t="s">
        <v>1</v>
      </c>
      <c r="B54" s="44" t="s">
        <v>97</v>
      </c>
      <c r="C54" s="59"/>
      <c r="D54" s="45" t="s">
        <v>175</v>
      </c>
      <c r="E54" s="49">
        <v>857270300</v>
      </c>
      <c r="F54" s="46">
        <v>88.15</v>
      </c>
      <c r="G54" s="47">
        <v>972513103</v>
      </c>
      <c r="H54" s="48">
        <v>115242803</v>
      </c>
      <c r="I54" s="49">
        <v>908803</v>
      </c>
      <c r="J54" s="46">
        <v>88.15</v>
      </c>
      <c r="K54" s="48">
        <v>1030973</v>
      </c>
      <c r="L54" s="47">
        <v>908803</v>
      </c>
      <c r="M54" s="48">
        <v>0</v>
      </c>
      <c r="N54" s="50">
        <v>205393</v>
      </c>
      <c r="O54" s="51">
        <v>2.7360000000000002</v>
      </c>
      <c r="P54" s="48">
        <v>7507054</v>
      </c>
      <c r="Q54" s="46">
        <v>92.15</v>
      </c>
      <c r="R54" s="48">
        <v>8146559</v>
      </c>
      <c r="S54" s="56">
        <v>0</v>
      </c>
      <c r="T54" s="46">
        <v>88.15</v>
      </c>
      <c r="U54" s="56">
        <v>0</v>
      </c>
      <c r="V54" s="60">
        <v>0</v>
      </c>
      <c r="W54" s="58">
        <v>123389362</v>
      </c>
      <c r="X54" s="52"/>
      <c r="Y54" s="52"/>
      <c r="Z54" s="52"/>
      <c r="AA54" s="52"/>
      <c r="AB54" s="52"/>
      <c r="AC54" s="52"/>
      <c r="AD54" s="52"/>
      <c r="AE54" s="52"/>
      <c r="AF54" s="52"/>
      <c r="AG54" s="52"/>
      <c r="AH54" s="52"/>
      <c r="AI54" s="52"/>
      <c r="AJ54" s="52"/>
      <c r="AK54" s="52"/>
      <c r="AL54" s="52"/>
      <c r="AM54" s="52"/>
      <c r="AN54" s="47">
        <v>0</v>
      </c>
    </row>
    <row r="55" spans="1:40" s="53" customFormat="1" x14ac:dyDescent="0.2">
      <c r="A55" s="43" t="s">
        <v>1</v>
      </c>
      <c r="B55" s="44" t="s">
        <v>96</v>
      </c>
      <c r="C55" s="59"/>
      <c r="D55" s="45" t="s">
        <v>176</v>
      </c>
      <c r="E55" s="49">
        <v>1184779600</v>
      </c>
      <c r="F55" s="46">
        <v>93.14</v>
      </c>
      <c r="G55" s="47">
        <v>1272041658</v>
      </c>
      <c r="H55" s="48">
        <v>87262058</v>
      </c>
      <c r="I55" s="49">
        <v>0</v>
      </c>
      <c r="J55" s="46">
        <v>93.14</v>
      </c>
      <c r="K55" s="48">
        <v>0</v>
      </c>
      <c r="L55" s="47">
        <v>0</v>
      </c>
      <c r="M55" s="48">
        <v>0</v>
      </c>
      <c r="N55" s="50">
        <v>61563</v>
      </c>
      <c r="O55" s="51">
        <v>2.4300000000000002</v>
      </c>
      <c r="P55" s="48">
        <v>2533457</v>
      </c>
      <c r="Q55" s="46">
        <v>91.35</v>
      </c>
      <c r="R55" s="48">
        <v>2773352</v>
      </c>
      <c r="S55" s="56">
        <v>0</v>
      </c>
      <c r="T55" s="46">
        <v>93.14</v>
      </c>
      <c r="U55" s="56">
        <v>0</v>
      </c>
      <c r="V55" s="60">
        <v>0</v>
      </c>
      <c r="W55" s="58">
        <v>90035410</v>
      </c>
      <c r="X55" s="52"/>
      <c r="Y55" s="52"/>
      <c r="Z55" s="52"/>
      <c r="AA55" s="52"/>
      <c r="AB55" s="52"/>
      <c r="AC55" s="52"/>
      <c r="AD55" s="52"/>
      <c r="AE55" s="52"/>
      <c r="AF55" s="52"/>
      <c r="AG55" s="52"/>
      <c r="AH55" s="52"/>
      <c r="AI55" s="52"/>
      <c r="AJ55" s="52"/>
      <c r="AK55" s="52"/>
      <c r="AL55" s="52"/>
      <c r="AM55" s="52"/>
      <c r="AN55" s="47">
        <v>0</v>
      </c>
    </row>
    <row r="56" spans="1:40" s="53" customFormat="1" x14ac:dyDescent="0.2">
      <c r="A56" s="43" t="s">
        <v>1</v>
      </c>
      <c r="B56" s="44" t="s">
        <v>95</v>
      </c>
      <c r="C56" s="59"/>
      <c r="D56" s="45" t="s">
        <v>177</v>
      </c>
      <c r="E56" s="49">
        <v>2173745600</v>
      </c>
      <c r="F56" s="46">
        <v>87.46</v>
      </c>
      <c r="G56" s="47">
        <v>2485416876</v>
      </c>
      <c r="H56" s="48">
        <v>311671276</v>
      </c>
      <c r="I56" s="49">
        <v>0</v>
      </c>
      <c r="J56" s="46">
        <v>87.46</v>
      </c>
      <c r="K56" s="48">
        <v>0</v>
      </c>
      <c r="L56" s="47">
        <v>0</v>
      </c>
      <c r="M56" s="48">
        <v>0</v>
      </c>
      <c r="N56" s="50">
        <v>139196</v>
      </c>
      <c r="O56" s="51">
        <v>2.7959999999999998</v>
      </c>
      <c r="P56" s="48">
        <v>4978398</v>
      </c>
      <c r="Q56" s="46">
        <v>90.4</v>
      </c>
      <c r="R56" s="48">
        <v>5507077</v>
      </c>
      <c r="S56" s="56">
        <v>0</v>
      </c>
      <c r="T56" s="46">
        <v>87.46</v>
      </c>
      <c r="U56" s="56">
        <v>0</v>
      </c>
      <c r="V56" s="60">
        <v>0</v>
      </c>
      <c r="W56" s="58">
        <v>317178353</v>
      </c>
      <c r="X56" s="52"/>
      <c r="Y56" s="52"/>
      <c r="Z56" s="52"/>
      <c r="AA56" s="52"/>
      <c r="AB56" s="52"/>
      <c r="AC56" s="52"/>
      <c r="AD56" s="52"/>
      <c r="AE56" s="52"/>
      <c r="AF56" s="52"/>
      <c r="AG56" s="52"/>
      <c r="AH56" s="52"/>
      <c r="AI56" s="52"/>
      <c r="AJ56" s="52"/>
      <c r="AK56" s="52"/>
      <c r="AL56" s="52"/>
      <c r="AM56" s="52"/>
      <c r="AN56" s="47">
        <v>0</v>
      </c>
    </row>
    <row r="57" spans="1:40" s="53" customFormat="1" x14ac:dyDescent="0.2">
      <c r="A57" s="43" t="s">
        <v>1</v>
      </c>
      <c r="B57" s="44" t="s">
        <v>94</v>
      </c>
      <c r="C57" s="59"/>
      <c r="D57" s="45" t="s">
        <v>178</v>
      </c>
      <c r="E57" s="49">
        <v>1740112600</v>
      </c>
      <c r="F57" s="46">
        <v>98.5</v>
      </c>
      <c r="G57" s="47">
        <v>1766611777</v>
      </c>
      <c r="H57" s="48">
        <v>26499177</v>
      </c>
      <c r="I57" s="49">
        <v>1117699</v>
      </c>
      <c r="J57" s="46">
        <v>98.5</v>
      </c>
      <c r="K57" s="48">
        <v>1134720</v>
      </c>
      <c r="L57" s="47">
        <v>1117699</v>
      </c>
      <c r="M57" s="48">
        <v>0</v>
      </c>
      <c r="N57" s="50">
        <v>38691</v>
      </c>
      <c r="O57" s="51">
        <v>2.0049999999999999</v>
      </c>
      <c r="P57" s="48">
        <v>1929726</v>
      </c>
      <c r="Q57" s="46">
        <v>98.28</v>
      </c>
      <c r="R57" s="48">
        <v>1963498</v>
      </c>
      <c r="S57" s="56">
        <v>0</v>
      </c>
      <c r="T57" s="46">
        <v>98.5</v>
      </c>
      <c r="U57" s="56">
        <v>0</v>
      </c>
      <c r="V57" s="60">
        <v>0</v>
      </c>
      <c r="W57" s="58">
        <v>28462675</v>
      </c>
      <c r="X57" s="52"/>
      <c r="Y57" s="52"/>
      <c r="Z57" s="52"/>
      <c r="AA57" s="52"/>
      <c r="AB57" s="52"/>
      <c r="AC57" s="52"/>
      <c r="AD57" s="52"/>
      <c r="AE57" s="52"/>
      <c r="AF57" s="52"/>
      <c r="AG57" s="52"/>
      <c r="AH57" s="52"/>
      <c r="AI57" s="52"/>
      <c r="AJ57" s="52"/>
      <c r="AK57" s="52"/>
      <c r="AL57" s="52"/>
      <c r="AM57" s="52"/>
      <c r="AN57" s="47">
        <v>0</v>
      </c>
    </row>
    <row r="58" spans="1:40" s="53" customFormat="1" x14ac:dyDescent="0.2">
      <c r="A58" s="43" t="s">
        <v>1</v>
      </c>
      <c r="B58" s="44" t="s">
        <v>93</v>
      </c>
      <c r="C58" s="55" t="s">
        <v>223</v>
      </c>
      <c r="D58" s="45" t="s">
        <v>179</v>
      </c>
      <c r="E58" s="49">
        <v>1663120500</v>
      </c>
      <c r="F58" s="46">
        <v>95.22</v>
      </c>
      <c r="G58" s="47">
        <v>1746608381</v>
      </c>
      <c r="H58" s="48">
        <v>83487881</v>
      </c>
      <c r="I58" s="49">
        <v>1607928</v>
      </c>
      <c r="J58" s="46">
        <v>95.22</v>
      </c>
      <c r="K58" s="48">
        <v>1688645</v>
      </c>
      <c r="L58" s="47">
        <v>1607928</v>
      </c>
      <c r="M58" s="48">
        <v>0</v>
      </c>
      <c r="N58" s="50">
        <v>64817</v>
      </c>
      <c r="O58" s="51">
        <v>2.702</v>
      </c>
      <c r="P58" s="48">
        <v>2398853</v>
      </c>
      <c r="Q58" s="46">
        <v>97.31</v>
      </c>
      <c r="R58" s="48">
        <v>2465166</v>
      </c>
      <c r="S58" s="56">
        <v>0</v>
      </c>
      <c r="T58" s="46">
        <v>95.22</v>
      </c>
      <c r="U58" s="56">
        <v>0</v>
      </c>
      <c r="V58" s="60">
        <v>0</v>
      </c>
      <c r="W58" s="58">
        <v>85953047</v>
      </c>
      <c r="X58" s="52"/>
      <c r="Y58" s="52"/>
      <c r="Z58" s="52"/>
      <c r="AA58" s="52"/>
      <c r="AB58" s="52"/>
      <c r="AC58" s="52"/>
      <c r="AD58" s="52"/>
      <c r="AE58" s="52"/>
      <c r="AF58" s="52"/>
      <c r="AG58" s="52"/>
      <c r="AH58" s="52"/>
      <c r="AI58" s="52"/>
      <c r="AJ58" s="52"/>
      <c r="AK58" s="52"/>
      <c r="AL58" s="52"/>
      <c r="AM58" s="52"/>
      <c r="AN58" s="47">
        <v>0</v>
      </c>
    </row>
    <row r="59" spans="1:40" s="53" customFormat="1" x14ac:dyDescent="0.2">
      <c r="A59" s="43" t="s">
        <v>1</v>
      </c>
      <c r="B59" s="44" t="s">
        <v>92</v>
      </c>
      <c r="C59" s="59"/>
      <c r="D59" s="45" t="s">
        <v>180</v>
      </c>
      <c r="E59" s="49">
        <v>2374566498</v>
      </c>
      <c r="F59" s="46">
        <v>80.11</v>
      </c>
      <c r="G59" s="47">
        <v>2964132440</v>
      </c>
      <c r="H59" s="48">
        <v>589565942</v>
      </c>
      <c r="I59" s="49">
        <v>621995</v>
      </c>
      <c r="J59" s="46">
        <v>80.11</v>
      </c>
      <c r="K59" s="48">
        <v>776426</v>
      </c>
      <c r="L59" s="47">
        <v>621995</v>
      </c>
      <c r="M59" s="48">
        <v>0</v>
      </c>
      <c r="N59" s="50">
        <v>145260</v>
      </c>
      <c r="O59" s="51">
        <v>1.9590000000000001</v>
      </c>
      <c r="P59" s="48">
        <v>7415008</v>
      </c>
      <c r="Q59" s="46">
        <v>83.54</v>
      </c>
      <c r="R59" s="48">
        <v>8875997</v>
      </c>
      <c r="S59" s="56">
        <v>0</v>
      </c>
      <c r="T59" s="46">
        <v>80.11</v>
      </c>
      <c r="U59" s="56">
        <v>0</v>
      </c>
      <c r="V59" s="60">
        <v>0</v>
      </c>
      <c r="W59" s="58">
        <v>598441939</v>
      </c>
      <c r="X59" s="52"/>
      <c r="Y59" s="52"/>
      <c r="Z59" s="52"/>
      <c r="AA59" s="52"/>
      <c r="AB59" s="52"/>
      <c r="AC59" s="52"/>
      <c r="AD59" s="52"/>
      <c r="AE59" s="52"/>
      <c r="AF59" s="52"/>
      <c r="AG59" s="52"/>
      <c r="AH59" s="52"/>
      <c r="AI59" s="52"/>
      <c r="AJ59" s="52"/>
      <c r="AK59" s="52"/>
      <c r="AL59" s="52"/>
      <c r="AM59" s="52"/>
      <c r="AN59" s="47">
        <v>0</v>
      </c>
    </row>
    <row r="60" spans="1:40" s="53" customFormat="1" x14ac:dyDescent="0.2">
      <c r="A60" s="43" t="s">
        <v>1</v>
      </c>
      <c r="B60" s="44" t="s">
        <v>91</v>
      </c>
      <c r="C60" s="59"/>
      <c r="D60" s="45" t="s">
        <v>181</v>
      </c>
      <c r="E60" s="49">
        <v>8026999247</v>
      </c>
      <c r="F60" s="46">
        <v>77</v>
      </c>
      <c r="G60" s="47">
        <v>10424674347</v>
      </c>
      <c r="H60" s="48">
        <v>2397675100</v>
      </c>
      <c r="I60" s="49">
        <v>4357977</v>
      </c>
      <c r="J60" s="46">
        <v>77</v>
      </c>
      <c r="K60" s="48">
        <v>5659710</v>
      </c>
      <c r="L60" s="47">
        <v>4357977</v>
      </c>
      <c r="M60" s="48">
        <v>0</v>
      </c>
      <c r="N60" s="50">
        <v>1237719</v>
      </c>
      <c r="O60" s="51">
        <v>1.8009999999999999</v>
      </c>
      <c r="P60" s="48">
        <v>68723987</v>
      </c>
      <c r="Q60" s="46">
        <v>82.97</v>
      </c>
      <c r="R60" s="48">
        <v>82829923</v>
      </c>
      <c r="S60" s="56">
        <v>0</v>
      </c>
      <c r="T60" s="46">
        <v>77</v>
      </c>
      <c r="U60" s="56">
        <v>0</v>
      </c>
      <c r="V60" s="60">
        <v>0</v>
      </c>
      <c r="W60" s="58">
        <v>2480505023</v>
      </c>
      <c r="X60" s="52"/>
      <c r="Y60" s="52"/>
      <c r="Z60" s="52"/>
      <c r="AA60" s="52"/>
      <c r="AB60" s="52"/>
      <c r="AC60" s="52"/>
      <c r="AD60" s="52"/>
      <c r="AE60" s="52"/>
      <c r="AF60" s="52"/>
      <c r="AG60" s="52"/>
      <c r="AH60" s="52">
        <v>525000</v>
      </c>
      <c r="AI60" s="52"/>
      <c r="AJ60" s="52"/>
      <c r="AK60" s="52"/>
      <c r="AL60" s="52"/>
      <c r="AM60" s="52"/>
      <c r="AN60" s="47">
        <v>525000</v>
      </c>
    </row>
    <row r="61" spans="1:40" s="53" customFormat="1" x14ac:dyDescent="0.2">
      <c r="A61" s="43" t="s">
        <v>1</v>
      </c>
      <c r="B61" s="44" t="s">
        <v>90</v>
      </c>
      <c r="C61" s="59"/>
      <c r="D61" s="45" t="s">
        <v>182</v>
      </c>
      <c r="E61" s="49">
        <v>1595231400</v>
      </c>
      <c r="F61" s="46">
        <v>88.29</v>
      </c>
      <c r="G61" s="47">
        <v>1806808699</v>
      </c>
      <c r="H61" s="48">
        <v>211577299</v>
      </c>
      <c r="I61" s="49">
        <v>1396319</v>
      </c>
      <c r="J61" s="46">
        <v>88.29</v>
      </c>
      <c r="K61" s="48">
        <v>1581514</v>
      </c>
      <c r="L61" s="47">
        <v>1396319</v>
      </c>
      <c r="M61" s="48">
        <v>0</v>
      </c>
      <c r="N61" s="50">
        <v>84359</v>
      </c>
      <c r="O61" s="51">
        <v>2.702</v>
      </c>
      <c r="P61" s="48">
        <v>3122095</v>
      </c>
      <c r="Q61" s="46">
        <v>86.07</v>
      </c>
      <c r="R61" s="48">
        <v>3627390</v>
      </c>
      <c r="S61" s="56">
        <v>0</v>
      </c>
      <c r="T61" s="46">
        <v>88.29</v>
      </c>
      <c r="U61" s="56">
        <v>0</v>
      </c>
      <c r="V61" s="60">
        <v>0</v>
      </c>
      <c r="W61" s="58">
        <v>215204689</v>
      </c>
      <c r="X61" s="52"/>
      <c r="Y61" s="52"/>
      <c r="Z61" s="52"/>
      <c r="AA61" s="52"/>
      <c r="AB61" s="52"/>
      <c r="AC61" s="52"/>
      <c r="AD61" s="52"/>
      <c r="AE61" s="52"/>
      <c r="AF61" s="52"/>
      <c r="AG61" s="52"/>
      <c r="AH61" s="52"/>
      <c r="AI61" s="52"/>
      <c r="AJ61" s="52"/>
      <c r="AK61" s="52"/>
      <c r="AL61" s="52"/>
      <c r="AM61" s="52"/>
      <c r="AN61" s="47">
        <v>0</v>
      </c>
    </row>
    <row r="62" spans="1:40" s="53" customFormat="1" x14ac:dyDescent="0.2">
      <c r="A62" s="43" t="s">
        <v>1</v>
      </c>
      <c r="B62" s="44" t="s">
        <v>89</v>
      </c>
      <c r="C62" s="59"/>
      <c r="D62" s="45" t="s">
        <v>183</v>
      </c>
      <c r="E62" s="49">
        <v>3477559600</v>
      </c>
      <c r="F62" s="46">
        <v>95.24</v>
      </c>
      <c r="G62" s="47">
        <v>3651364553</v>
      </c>
      <c r="H62" s="48">
        <v>173804953</v>
      </c>
      <c r="I62" s="49">
        <v>300000</v>
      </c>
      <c r="J62" s="46">
        <v>95.24</v>
      </c>
      <c r="K62" s="48">
        <v>314994</v>
      </c>
      <c r="L62" s="47">
        <v>300000</v>
      </c>
      <c r="M62" s="48">
        <v>0</v>
      </c>
      <c r="N62" s="50">
        <v>232051</v>
      </c>
      <c r="O62" s="51">
        <v>2.3519999999999999</v>
      </c>
      <c r="P62" s="48">
        <v>9866114</v>
      </c>
      <c r="Q62" s="46">
        <v>98.7</v>
      </c>
      <c r="R62" s="48">
        <v>9996063</v>
      </c>
      <c r="S62" s="56">
        <v>0</v>
      </c>
      <c r="T62" s="46">
        <v>95.24</v>
      </c>
      <c r="U62" s="56">
        <v>0</v>
      </c>
      <c r="V62" s="57">
        <v>3407209</v>
      </c>
      <c r="W62" s="58">
        <v>187208225</v>
      </c>
      <c r="X62" s="52"/>
      <c r="Y62" s="52"/>
      <c r="Z62" s="52"/>
      <c r="AA62" s="52"/>
      <c r="AB62" s="52"/>
      <c r="AC62" s="52"/>
      <c r="AD62" s="52"/>
      <c r="AE62" s="52"/>
      <c r="AF62" s="52"/>
      <c r="AG62" s="52"/>
      <c r="AH62" s="52"/>
      <c r="AI62" s="52"/>
      <c r="AJ62" s="52"/>
      <c r="AK62" s="52"/>
      <c r="AL62" s="52"/>
      <c r="AM62" s="52"/>
      <c r="AN62" s="47">
        <v>0</v>
      </c>
    </row>
    <row r="63" spans="1:40" s="53" customFormat="1" x14ac:dyDescent="0.2">
      <c r="A63" s="43" t="s">
        <v>1</v>
      </c>
      <c r="B63" s="44" t="s">
        <v>88</v>
      </c>
      <c r="C63" s="59"/>
      <c r="D63" s="45" t="s">
        <v>184</v>
      </c>
      <c r="E63" s="49">
        <v>1562932600</v>
      </c>
      <c r="F63" s="46">
        <v>80.430000000000007</v>
      </c>
      <c r="G63" s="47">
        <v>1943220937</v>
      </c>
      <c r="H63" s="48">
        <v>380288337</v>
      </c>
      <c r="I63" s="49">
        <v>1018288</v>
      </c>
      <c r="J63" s="46">
        <v>80.430000000000007</v>
      </c>
      <c r="K63" s="48">
        <v>1266055</v>
      </c>
      <c r="L63" s="47">
        <v>1018288</v>
      </c>
      <c r="M63" s="48">
        <v>0</v>
      </c>
      <c r="N63" s="50">
        <v>218106</v>
      </c>
      <c r="O63" s="51">
        <v>2.3239999999999998</v>
      </c>
      <c r="P63" s="48">
        <v>9384940</v>
      </c>
      <c r="Q63" s="46">
        <v>84.31</v>
      </c>
      <c r="R63" s="48">
        <v>11131467</v>
      </c>
      <c r="S63" s="56">
        <v>0</v>
      </c>
      <c r="T63" s="46">
        <v>80.430000000000007</v>
      </c>
      <c r="U63" s="56">
        <v>0</v>
      </c>
      <c r="V63" s="60">
        <v>0</v>
      </c>
      <c r="W63" s="58">
        <v>391419804</v>
      </c>
      <c r="X63" s="52"/>
      <c r="Y63" s="52"/>
      <c r="Z63" s="52"/>
      <c r="AA63" s="52"/>
      <c r="AB63" s="52"/>
      <c r="AC63" s="52"/>
      <c r="AD63" s="52"/>
      <c r="AE63" s="52"/>
      <c r="AF63" s="52"/>
      <c r="AG63" s="52"/>
      <c r="AH63" s="52"/>
      <c r="AI63" s="52"/>
      <c r="AJ63" s="52"/>
      <c r="AK63" s="52"/>
      <c r="AL63" s="52"/>
      <c r="AM63" s="52"/>
      <c r="AN63" s="47">
        <v>0</v>
      </c>
    </row>
    <row r="64" spans="1:40" s="53" customFormat="1" x14ac:dyDescent="0.2">
      <c r="A64" s="43" t="s">
        <v>1</v>
      </c>
      <c r="B64" s="44" t="s">
        <v>87</v>
      </c>
      <c r="C64" s="59"/>
      <c r="D64" s="45" t="s">
        <v>185</v>
      </c>
      <c r="E64" s="49">
        <v>1189823900</v>
      </c>
      <c r="F64" s="46">
        <v>87.19</v>
      </c>
      <c r="G64" s="47">
        <v>1364633444</v>
      </c>
      <c r="H64" s="48">
        <v>174809544</v>
      </c>
      <c r="I64" s="49">
        <v>0</v>
      </c>
      <c r="J64" s="46">
        <v>87.19</v>
      </c>
      <c r="K64" s="48">
        <v>0</v>
      </c>
      <c r="L64" s="47">
        <v>0</v>
      </c>
      <c r="M64" s="48">
        <v>0</v>
      </c>
      <c r="N64" s="50">
        <v>211883</v>
      </c>
      <c r="O64" s="51">
        <v>3.7229999999999999</v>
      </c>
      <c r="P64" s="48">
        <v>5691190</v>
      </c>
      <c r="Q64" s="46">
        <v>91.08</v>
      </c>
      <c r="R64" s="48">
        <v>6248562</v>
      </c>
      <c r="S64" s="56">
        <v>0</v>
      </c>
      <c r="T64" s="46">
        <v>87.19</v>
      </c>
      <c r="U64" s="56">
        <v>0</v>
      </c>
      <c r="V64" s="60">
        <v>0</v>
      </c>
      <c r="W64" s="58">
        <v>181058106</v>
      </c>
      <c r="X64" s="52"/>
      <c r="Y64" s="52"/>
      <c r="Z64" s="52"/>
      <c r="AA64" s="52"/>
      <c r="AB64" s="52"/>
      <c r="AC64" s="52"/>
      <c r="AD64" s="52"/>
      <c r="AE64" s="52"/>
      <c r="AF64" s="52"/>
      <c r="AG64" s="52"/>
      <c r="AH64" s="52">
        <v>2495200</v>
      </c>
      <c r="AI64" s="52"/>
      <c r="AJ64" s="52"/>
      <c r="AK64" s="52"/>
      <c r="AL64" s="52"/>
      <c r="AM64" s="52"/>
      <c r="AN64" s="47">
        <v>2495200</v>
      </c>
    </row>
    <row r="65" spans="1:40" s="53" customFormat="1" x14ac:dyDescent="0.2">
      <c r="A65" s="43" t="s">
        <v>1</v>
      </c>
      <c r="B65" s="44" t="s">
        <v>86</v>
      </c>
      <c r="C65" s="59"/>
      <c r="D65" s="45" t="s">
        <v>186</v>
      </c>
      <c r="E65" s="49">
        <v>5808843600</v>
      </c>
      <c r="F65" s="46">
        <v>87.48</v>
      </c>
      <c r="G65" s="47">
        <v>6640196159</v>
      </c>
      <c r="H65" s="48">
        <v>831352559</v>
      </c>
      <c r="I65" s="49">
        <v>0</v>
      </c>
      <c r="J65" s="46">
        <v>87.48</v>
      </c>
      <c r="K65" s="48">
        <v>0</v>
      </c>
      <c r="L65" s="47">
        <v>0</v>
      </c>
      <c r="M65" s="48">
        <v>0</v>
      </c>
      <c r="N65" s="50">
        <v>256346</v>
      </c>
      <c r="O65" s="51">
        <v>2.5379999999999998</v>
      </c>
      <c r="P65" s="48">
        <v>10100315</v>
      </c>
      <c r="Q65" s="46">
        <v>89.74</v>
      </c>
      <c r="R65" s="48">
        <v>11255087</v>
      </c>
      <c r="S65" s="56">
        <v>0</v>
      </c>
      <c r="T65" s="46">
        <v>87.48</v>
      </c>
      <c r="U65" s="56">
        <v>0</v>
      </c>
      <c r="V65" s="60">
        <v>0</v>
      </c>
      <c r="W65" s="58">
        <v>842607646</v>
      </c>
      <c r="X65" s="52"/>
      <c r="Y65" s="52"/>
      <c r="Z65" s="52"/>
      <c r="AA65" s="52"/>
      <c r="AB65" s="52"/>
      <c r="AC65" s="52"/>
      <c r="AD65" s="52"/>
      <c r="AE65" s="52"/>
      <c r="AF65" s="52"/>
      <c r="AG65" s="52"/>
      <c r="AH65" s="52"/>
      <c r="AI65" s="52"/>
      <c r="AJ65" s="52"/>
      <c r="AK65" s="52"/>
      <c r="AL65" s="52"/>
      <c r="AM65" s="52"/>
      <c r="AN65" s="47">
        <v>0</v>
      </c>
    </row>
    <row r="66" spans="1:40" s="53" customFormat="1" x14ac:dyDescent="0.2">
      <c r="A66" s="43" t="s">
        <v>1</v>
      </c>
      <c r="B66" s="44" t="s">
        <v>85</v>
      </c>
      <c r="C66" s="59"/>
      <c r="D66" s="45" t="s">
        <v>187</v>
      </c>
      <c r="E66" s="49">
        <v>1454480199</v>
      </c>
      <c r="F66" s="46">
        <v>82.27</v>
      </c>
      <c r="G66" s="47">
        <v>1767935091</v>
      </c>
      <c r="H66" s="48">
        <v>313454892</v>
      </c>
      <c r="I66" s="49">
        <v>4561923</v>
      </c>
      <c r="J66" s="46">
        <v>82.27</v>
      </c>
      <c r="K66" s="48">
        <v>5545063</v>
      </c>
      <c r="L66" s="47">
        <v>4561923</v>
      </c>
      <c r="M66" s="48">
        <v>0</v>
      </c>
      <c r="N66" s="50">
        <v>82811</v>
      </c>
      <c r="O66" s="51">
        <v>3.3620000000000001</v>
      </c>
      <c r="P66" s="48">
        <v>2463147</v>
      </c>
      <c r="Q66" s="46">
        <v>85.38</v>
      </c>
      <c r="R66" s="48">
        <v>2884923</v>
      </c>
      <c r="S66" s="56">
        <v>0</v>
      </c>
      <c r="T66" s="46">
        <v>82.27</v>
      </c>
      <c r="U66" s="56">
        <v>0</v>
      </c>
      <c r="V66" s="60">
        <v>0</v>
      </c>
      <c r="W66" s="58">
        <v>316339815</v>
      </c>
      <c r="X66" s="52"/>
      <c r="Y66" s="52"/>
      <c r="Z66" s="52"/>
      <c r="AA66" s="52"/>
      <c r="AB66" s="52"/>
      <c r="AC66" s="52"/>
      <c r="AD66" s="52"/>
      <c r="AE66" s="52"/>
      <c r="AF66" s="52"/>
      <c r="AG66" s="52"/>
      <c r="AH66" s="52"/>
      <c r="AI66" s="52"/>
      <c r="AJ66" s="52"/>
      <c r="AK66" s="52"/>
      <c r="AL66" s="52"/>
      <c r="AM66" s="52"/>
      <c r="AN66" s="47">
        <v>0</v>
      </c>
    </row>
    <row r="67" spans="1:40" s="53" customFormat="1" x14ac:dyDescent="0.2">
      <c r="A67" s="43" t="s">
        <v>1</v>
      </c>
      <c r="B67" s="44" t="s">
        <v>84</v>
      </c>
      <c r="C67" s="59"/>
      <c r="D67" s="45" t="s">
        <v>188</v>
      </c>
      <c r="E67" s="49">
        <v>2080070400</v>
      </c>
      <c r="F67" s="46">
        <v>100.44</v>
      </c>
      <c r="G67" s="47">
        <v>2070958184</v>
      </c>
      <c r="H67" s="48">
        <v>-9112216</v>
      </c>
      <c r="I67" s="49">
        <v>1342127</v>
      </c>
      <c r="J67" s="46">
        <v>100</v>
      </c>
      <c r="K67" s="48">
        <v>1342127</v>
      </c>
      <c r="L67" s="47">
        <v>1342127</v>
      </c>
      <c r="M67" s="48">
        <v>0</v>
      </c>
      <c r="N67" s="50">
        <v>62067</v>
      </c>
      <c r="O67" s="51">
        <v>2.488</v>
      </c>
      <c r="P67" s="48">
        <v>2494654</v>
      </c>
      <c r="Q67" s="46">
        <v>101.29</v>
      </c>
      <c r="R67" s="48">
        <v>2462883</v>
      </c>
      <c r="S67" s="56">
        <v>0</v>
      </c>
      <c r="T67" s="46">
        <v>100.44</v>
      </c>
      <c r="U67" s="56">
        <v>0</v>
      </c>
      <c r="V67" s="60">
        <v>0</v>
      </c>
      <c r="W67" s="58">
        <v>-6649333</v>
      </c>
      <c r="X67" s="52"/>
      <c r="Y67" s="52"/>
      <c r="Z67" s="52"/>
      <c r="AA67" s="52"/>
      <c r="AB67" s="52"/>
      <c r="AC67" s="52"/>
      <c r="AD67" s="52"/>
      <c r="AE67" s="52"/>
      <c r="AF67" s="52"/>
      <c r="AG67" s="52"/>
      <c r="AH67" s="52"/>
      <c r="AI67" s="52"/>
      <c r="AJ67" s="52"/>
      <c r="AK67" s="52"/>
      <c r="AL67" s="52"/>
      <c r="AM67" s="52"/>
      <c r="AN67" s="47">
        <v>0</v>
      </c>
    </row>
    <row r="68" spans="1:40" s="53" customFormat="1" x14ac:dyDescent="0.2">
      <c r="A68" s="43" t="s">
        <v>1</v>
      </c>
      <c r="B68" s="44" t="s">
        <v>83</v>
      </c>
      <c r="C68" s="59"/>
      <c r="D68" s="45" t="s">
        <v>189</v>
      </c>
      <c r="E68" s="49">
        <v>943029900</v>
      </c>
      <c r="F68" s="46">
        <v>99.88</v>
      </c>
      <c r="G68" s="47">
        <v>944162895</v>
      </c>
      <c r="H68" s="48">
        <v>1132995</v>
      </c>
      <c r="I68" s="49">
        <v>0</v>
      </c>
      <c r="J68" s="46">
        <v>99.88</v>
      </c>
      <c r="K68" s="48">
        <v>0</v>
      </c>
      <c r="L68" s="47">
        <v>0</v>
      </c>
      <c r="M68" s="48">
        <v>0</v>
      </c>
      <c r="N68" s="50">
        <v>94641</v>
      </c>
      <c r="O68" s="51">
        <v>2.3980000000000001</v>
      </c>
      <c r="P68" s="48">
        <v>3946664</v>
      </c>
      <c r="Q68" s="46">
        <v>101.19</v>
      </c>
      <c r="R68" s="48">
        <v>3900251</v>
      </c>
      <c r="S68" s="56">
        <v>0</v>
      </c>
      <c r="T68" s="46">
        <v>99.88</v>
      </c>
      <c r="U68" s="56">
        <v>0</v>
      </c>
      <c r="V68" s="60">
        <v>0</v>
      </c>
      <c r="W68" s="58">
        <v>5033246</v>
      </c>
      <c r="X68" s="52"/>
      <c r="Y68" s="52"/>
      <c r="Z68" s="52"/>
      <c r="AA68" s="52"/>
      <c r="AB68" s="52"/>
      <c r="AC68" s="52"/>
      <c r="AD68" s="52"/>
      <c r="AE68" s="52"/>
      <c r="AF68" s="52"/>
      <c r="AG68" s="52"/>
      <c r="AH68" s="52"/>
      <c r="AI68" s="52"/>
      <c r="AJ68" s="52"/>
      <c r="AK68" s="52"/>
      <c r="AL68" s="52"/>
      <c r="AM68" s="52"/>
      <c r="AN68" s="47">
        <v>0</v>
      </c>
    </row>
    <row r="69" spans="1:40" s="53" customFormat="1" x14ac:dyDescent="0.2">
      <c r="A69" s="43" t="s">
        <v>1</v>
      </c>
      <c r="B69" s="44" t="s">
        <v>82</v>
      </c>
      <c r="C69" s="59"/>
      <c r="D69" s="45" t="s">
        <v>190</v>
      </c>
      <c r="E69" s="49">
        <v>224229072</v>
      </c>
      <c r="F69" s="46">
        <v>96.19</v>
      </c>
      <c r="G69" s="47">
        <v>233110585</v>
      </c>
      <c r="H69" s="48">
        <v>8881513</v>
      </c>
      <c r="I69" s="49">
        <v>0</v>
      </c>
      <c r="J69" s="46">
        <v>96.19</v>
      </c>
      <c r="K69" s="48">
        <v>0</v>
      </c>
      <c r="L69" s="47">
        <v>0</v>
      </c>
      <c r="M69" s="48">
        <v>0</v>
      </c>
      <c r="N69" s="50">
        <v>39203</v>
      </c>
      <c r="O69" s="51">
        <v>0.873</v>
      </c>
      <c r="P69" s="48">
        <v>4490607</v>
      </c>
      <c r="Q69" s="46">
        <v>123.96</v>
      </c>
      <c r="R69" s="48">
        <v>3622626</v>
      </c>
      <c r="S69" s="56">
        <v>0</v>
      </c>
      <c r="T69" s="46">
        <v>96.19</v>
      </c>
      <c r="U69" s="56">
        <v>0</v>
      </c>
      <c r="V69" s="60">
        <v>0</v>
      </c>
      <c r="W69" s="58">
        <v>12504139</v>
      </c>
      <c r="X69" s="52"/>
      <c r="Y69" s="52"/>
      <c r="Z69" s="52"/>
      <c r="AA69" s="52"/>
      <c r="AB69" s="52"/>
      <c r="AC69" s="52"/>
      <c r="AD69" s="52"/>
      <c r="AE69" s="52"/>
      <c r="AF69" s="52"/>
      <c r="AG69" s="52"/>
      <c r="AH69" s="52"/>
      <c r="AI69" s="52"/>
      <c r="AJ69" s="52"/>
      <c r="AK69" s="52"/>
      <c r="AL69" s="52"/>
      <c r="AM69" s="52"/>
      <c r="AN69" s="47">
        <v>0</v>
      </c>
    </row>
    <row r="70" spans="1:40" s="53" customFormat="1" x14ac:dyDescent="0.2">
      <c r="A70" s="43" t="s">
        <v>1</v>
      </c>
      <c r="B70" s="44" t="s">
        <v>81</v>
      </c>
      <c r="C70" s="59"/>
      <c r="D70" s="45" t="s">
        <v>191</v>
      </c>
      <c r="E70" s="49">
        <v>2702593500</v>
      </c>
      <c r="F70" s="46">
        <v>90.76</v>
      </c>
      <c r="G70" s="47">
        <v>2977736338</v>
      </c>
      <c r="H70" s="48">
        <v>275142838</v>
      </c>
      <c r="I70" s="49">
        <v>10445726</v>
      </c>
      <c r="J70" s="46">
        <v>90.76</v>
      </c>
      <c r="K70" s="48">
        <v>11509174</v>
      </c>
      <c r="L70" s="47">
        <v>10445726</v>
      </c>
      <c r="M70" s="48">
        <v>0</v>
      </c>
      <c r="N70" s="50">
        <v>157260</v>
      </c>
      <c r="O70" s="51">
        <v>2.6629999999999998</v>
      </c>
      <c r="P70" s="48">
        <v>5905370</v>
      </c>
      <c r="Q70" s="46">
        <v>94.35</v>
      </c>
      <c r="R70" s="48">
        <v>6259004</v>
      </c>
      <c r="S70" s="56">
        <v>0</v>
      </c>
      <c r="T70" s="46">
        <v>90.76</v>
      </c>
      <c r="U70" s="56">
        <v>0</v>
      </c>
      <c r="V70" s="60">
        <v>0</v>
      </c>
      <c r="W70" s="58">
        <v>281401842</v>
      </c>
      <c r="X70" s="52"/>
      <c r="Y70" s="52"/>
      <c r="Z70" s="52"/>
      <c r="AA70" s="52"/>
      <c r="AB70" s="52"/>
      <c r="AC70" s="52"/>
      <c r="AD70" s="52"/>
      <c r="AE70" s="52"/>
      <c r="AF70" s="52"/>
      <c r="AG70" s="52"/>
      <c r="AH70" s="52"/>
      <c r="AI70" s="52"/>
      <c r="AJ70" s="52"/>
      <c r="AK70" s="52"/>
      <c r="AL70" s="52"/>
      <c r="AM70" s="52"/>
      <c r="AN70" s="47">
        <v>0</v>
      </c>
    </row>
    <row r="71" spans="1:40" s="53" customFormat="1" x14ac:dyDescent="0.2">
      <c r="A71" s="43" t="s">
        <v>1</v>
      </c>
      <c r="B71" s="44" t="s">
        <v>80</v>
      </c>
      <c r="C71" s="55" t="s">
        <v>223</v>
      </c>
      <c r="D71" s="45" t="s">
        <v>192</v>
      </c>
      <c r="E71" s="49">
        <v>2256475000</v>
      </c>
      <c r="F71" s="46">
        <v>97</v>
      </c>
      <c r="G71" s="47">
        <v>2326262887</v>
      </c>
      <c r="H71" s="48">
        <v>69787887</v>
      </c>
      <c r="I71" s="49">
        <v>0</v>
      </c>
      <c r="J71" s="46">
        <v>97</v>
      </c>
      <c r="K71" s="48">
        <v>0</v>
      </c>
      <c r="L71" s="47">
        <v>0</v>
      </c>
      <c r="M71" s="48">
        <v>0</v>
      </c>
      <c r="N71" s="50">
        <v>362887</v>
      </c>
      <c r="O71" s="51">
        <v>2.5779999999999998</v>
      </c>
      <c r="P71" s="48">
        <v>14076299</v>
      </c>
      <c r="Q71" s="46">
        <v>96.7</v>
      </c>
      <c r="R71" s="48">
        <v>14556669</v>
      </c>
      <c r="S71" s="56">
        <v>0</v>
      </c>
      <c r="T71" s="46">
        <v>97</v>
      </c>
      <c r="U71" s="56">
        <v>0</v>
      </c>
      <c r="V71" s="60">
        <v>0</v>
      </c>
      <c r="W71" s="58">
        <v>84344556</v>
      </c>
      <c r="X71" s="52"/>
      <c r="Y71" s="52"/>
      <c r="Z71" s="52"/>
      <c r="AA71" s="52"/>
      <c r="AB71" s="52"/>
      <c r="AC71" s="52"/>
      <c r="AD71" s="52"/>
      <c r="AE71" s="52"/>
      <c r="AF71" s="52"/>
      <c r="AG71" s="52"/>
      <c r="AH71" s="52"/>
      <c r="AI71" s="52"/>
      <c r="AJ71" s="52"/>
      <c r="AK71" s="52"/>
      <c r="AL71" s="52"/>
      <c r="AM71" s="52"/>
      <c r="AN71" s="47">
        <v>0</v>
      </c>
    </row>
    <row r="72" spans="1:40" s="53" customFormat="1" x14ac:dyDescent="0.2">
      <c r="A72" s="43" t="s">
        <v>1</v>
      </c>
      <c r="B72" s="44" t="s">
        <v>79</v>
      </c>
      <c r="C72" s="55" t="s">
        <v>222</v>
      </c>
      <c r="D72" s="45" t="s">
        <v>193</v>
      </c>
      <c r="E72" s="49">
        <v>2568078800</v>
      </c>
      <c r="F72" s="46">
        <v>102.1</v>
      </c>
      <c r="G72" s="47">
        <v>2515258374</v>
      </c>
      <c r="H72" s="48">
        <v>-52820426</v>
      </c>
      <c r="I72" s="49">
        <v>0</v>
      </c>
      <c r="J72" s="46">
        <v>100</v>
      </c>
      <c r="K72" s="48">
        <v>0</v>
      </c>
      <c r="L72" s="47">
        <v>0</v>
      </c>
      <c r="M72" s="48">
        <v>0</v>
      </c>
      <c r="N72" s="50">
        <v>4955</v>
      </c>
      <c r="O72" s="51">
        <v>1.0129999999999999</v>
      </c>
      <c r="P72" s="48">
        <v>489141</v>
      </c>
      <c r="Q72" s="46">
        <v>91.25</v>
      </c>
      <c r="R72" s="48">
        <v>536045</v>
      </c>
      <c r="S72" s="56">
        <v>0</v>
      </c>
      <c r="T72" s="46">
        <v>102.1</v>
      </c>
      <c r="U72" s="56">
        <v>0</v>
      </c>
      <c r="V72" s="60">
        <v>0</v>
      </c>
      <c r="W72" s="58">
        <v>-52284381</v>
      </c>
      <c r="X72" s="52"/>
      <c r="Y72" s="52"/>
      <c r="Z72" s="52"/>
      <c r="AA72" s="52"/>
      <c r="AB72" s="52"/>
      <c r="AC72" s="52"/>
      <c r="AD72" s="52"/>
      <c r="AE72" s="52"/>
      <c r="AF72" s="52"/>
      <c r="AG72" s="52"/>
      <c r="AH72" s="52"/>
      <c r="AI72" s="52"/>
      <c r="AJ72" s="52"/>
      <c r="AK72" s="52"/>
      <c r="AL72" s="52"/>
      <c r="AM72" s="52"/>
      <c r="AN72" s="47">
        <v>0</v>
      </c>
    </row>
    <row r="73" spans="1:40" s="53" customFormat="1" x14ac:dyDescent="0.2">
      <c r="A73" s="43" t="s">
        <v>1</v>
      </c>
      <c r="B73" s="44" t="s">
        <v>78</v>
      </c>
      <c r="C73" s="55" t="s">
        <v>223</v>
      </c>
      <c r="D73" s="45" t="s">
        <v>194</v>
      </c>
      <c r="E73" s="49">
        <v>616427300</v>
      </c>
      <c r="F73" s="46">
        <v>94.49</v>
      </c>
      <c r="G73" s="47">
        <v>652373055</v>
      </c>
      <c r="H73" s="48">
        <v>35945755</v>
      </c>
      <c r="I73" s="49">
        <v>10000</v>
      </c>
      <c r="J73" s="46">
        <v>94.49</v>
      </c>
      <c r="K73" s="48">
        <v>10583</v>
      </c>
      <c r="L73" s="47">
        <v>10000</v>
      </c>
      <c r="M73" s="48">
        <v>0</v>
      </c>
      <c r="N73" s="50">
        <v>297378</v>
      </c>
      <c r="O73" s="51">
        <v>2.778</v>
      </c>
      <c r="P73" s="48">
        <v>10704752</v>
      </c>
      <c r="Q73" s="46">
        <v>92.52</v>
      </c>
      <c r="R73" s="48">
        <v>11570203</v>
      </c>
      <c r="S73" s="56">
        <v>0</v>
      </c>
      <c r="T73" s="46">
        <v>94.49</v>
      </c>
      <c r="U73" s="56">
        <v>0</v>
      </c>
      <c r="V73" s="60">
        <v>0</v>
      </c>
      <c r="W73" s="58">
        <v>47515958</v>
      </c>
      <c r="X73" s="52"/>
      <c r="Y73" s="52"/>
      <c r="Z73" s="52"/>
      <c r="AA73" s="52"/>
      <c r="AB73" s="52"/>
      <c r="AC73" s="52"/>
      <c r="AD73" s="52"/>
      <c r="AE73" s="52"/>
      <c r="AF73" s="52"/>
      <c r="AG73" s="52"/>
      <c r="AH73" s="52"/>
      <c r="AI73" s="52"/>
      <c r="AJ73" s="52"/>
      <c r="AK73" s="52"/>
      <c r="AL73" s="52"/>
      <c r="AM73" s="52"/>
      <c r="AN73" s="47">
        <v>0</v>
      </c>
    </row>
    <row r="74" spans="1:40" s="53" customFormat="1" x14ac:dyDescent="0.2">
      <c r="A74" s="43" t="s">
        <v>1</v>
      </c>
      <c r="B74" s="44" t="s">
        <v>77</v>
      </c>
      <c r="C74" s="59"/>
      <c r="D74" s="45" t="s">
        <v>195</v>
      </c>
      <c r="E74" s="49">
        <v>5035997900</v>
      </c>
      <c r="F74" s="46">
        <v>90.27</v>
      </c>
      <c r="G74" s="47">
        <v>5578816772</v>
      </c>
      <c r="H74" s="48">
        <v>542818872</v>
      </c>
      <c r="I74" s="49">
        <v>4471088</v>
      </c>
      <c r="J74" s="46">
        <v>90.27</v>
      </c>
      <c r="K74" s="48">
        <v>4953017</v>
      </c>
      <c r="L74" s="47">
        <v>4471088</v>
      </c>
      <c r="M74" s="48">
        <v>0</v>
      </c>
      <c r="N74" s="50">
        <v>373333</v>
      </c>
      <c r="O74" s="51">
        <v>3.1429999999999998</v>
      </c>
      <c r="P74" s="48">
        <v>11878237</v>
      </c>
      <c r="Q74" s="46">
        <v>91.6</v>
      </c>
      <c r="R74" s="48">
        <v>12967508</v>
      </c>
      <c r="S74" s="56">
        <v>0</v>
      </c>
      <c r="T74" s="46">
        <v>90.27</v>
      </c>
      <c r="U74" s="56">
        <v>0</v>
      </c>
      <c r="V74" s="57">
        <v>4386070</v>
      </c>
      <c r="W74" s="58">
        <v>560172450</v>
      </c>
      <c r="X74" s="52"/>
      <c r="Y74" s="52"/>
      <c r="Z74" s="52"/>
      <c r="AA74" s="52"/>
      <c r="AB74" s="52"/>
      <c r="AC74" s="52"/>
      <c r="AD74" s="52"/>
      <c r="AE74" s="52"/>
      <c r="AF74" s="52"/>
      <c r="AG74" s="52"/>
      <c r="AH74" s="52"/>
      <c r="AI74" s="52"/>
      <c r="AJ74" s="52"/>
      <c r="AK74" s="52"/>
      <c r="AL74" s="52"/>
      <c r="AM74" s="52"/>
      <c r="AN74" s="47">
        <v>0</v>
      </c>
    </row>
    <row r="75" spans="1:40" s="53" customFormat="1" x14ac:dyDescent="0.2">
      <c r="A75" s="43" t="s">
        <v>1</v>
      </c>
      <c r="B75" s="44" t="s">
        <v>76</v>
      </c>
      <c r="C75" s="59"/>
      <c r="D75" s="45" t="s">
        <v>196</v>
      </c>
      <c r="E75" s="49">
        <v>3991368900</v>
      </c>
      <c r="F75" s="46">
        <v>87.46</v>
      </c>
      <c r="G75" s="47">
        <v>4563650697</v>
      </c>
      <c r="H75" s="48">
        <v>572281797</v>
      </c>
      <c r="I75" s="49">
        <v>0</v>
      </c>
      <c r="J75" s="46">
        <v>87.46</v>
      </c>
      <c r="K75" s="48">
        <v>0</v>
      </c>
      <c r="L75" s="47">
        <v>0</v>
      </c>
      <c r="M75" s="48">
        <v>0</v>
      </c>
      <c r="N75" s="50">
        <v>146394</v>
      </c>
      <c r="O75" s="51">
        <v>2.5230000000000001</v>
      </c>
      <c r="P75" s="48">
        <v>5802378</v>
      </c>
      <c r="Q75" s="46">
        <v>86.87</v>
      </c>
      <c r="R75" s="48">
        <v>6679381</v>
      </c>
      <c r="S75" s="56">
        <v>0</v>
      </c>
      <c r="T75" s="46">
        <v>87.46</v>
      </c>
      <c r="U75" s="56">
        <v>0</v>
      </c>
      <c r="V75" s="60">
        <v>0</v>
      </c>
      <c r="W75" s="58">
        <v>578961178</v>
      </c>
      <c r="X75" s="52"/>
      <c r="Y75" s="52"/>
      <c r="Z75" s="52"/>
      <c r="AA75" s="52"/>
      <c r="AB75" s="52"/>
      <c r="AC75" s="52"/>
      <c r="AD75" s="52"/>
      <c r="AE75" s="52"/>
      <c r="AF75" s="52"/>
      <c r="AG75" s="52"/>
      <c r="AH75" s="52"/>
      <c r="AI75" s="52"/>
      <c r="AJ75" s="52"/>
      <c r="AK75" s="52"/>
      <c r="AL75" s="52"/>
      <c r="AM75" s="52"/>
      <c r="AN75" s="47">
        <v>0</v>
      </c>
    </row>
    <row r="76" spans="1:40" s="53" customFormat="1" x14ac:dyDescent="0.2">
      <c r="A76" s="43" t="s">
        <v>1</v>
      </c>
      <c r="B76" s="44" t="s">
        <v>75</v>
      </c>
      <c r="C76" s="55" t="s">
        <v>224</v>
      </c>
      <c r="D76" s="45" t="s">
        <v>197</v>
      </c>
      <c r="E76" s="49">
        <v>429726200</v>
      </c>
      <c r="F76" s="46">
        <v>102.2</v>
      </c>
      <c r="G76" s="47">
        <v>420475734</v>
      </c>
      <c r="H76" s="48">
        <v>-9250466</v>
      </c>
      <c r="I76" s="49">
        <v>734100</v>
      </c>
      <c r="J76" s="46">
        <v>100</v>
      </c>
      <c r="K76" s="48">
        <v>734100</v>
      </c>
      <c r="L76" s="47">
        <v>734100</v>
      </c>
      <c r="M76" s="48">
        <v>0</v>
      </c>
      <c r="N76" s="50">
        <v>161254</v>
      </c>
      <c r="O76" s="51">
        <v>1.1379999999999999</v>
      </c>
      <c r="P76" s="48">
        <v>14169947</v>
      </c>
      <c r="Q76" s="46">
        <v>101.65</v>
      </c>
      <c r="R76" s="48">
        <v>13939938</v>
      </c>
      <c r="S76" s="56">
        <v>0</v>
      </c>
      <c r="T76" s="46">
        <v>102.2</v>
      </c>
      <c r="U76" s="56">
        <v>0</v>
      </c>
      <c r="V76" s="57">
        <v>53059495</v>
      </c>
      <c r="W76" s="58">
        <v>57748967</v>
      </c>
      <c r="X76" s="52"/>
      <c r="Y76" s="52">
        <v>1307500</v>
      </c>
      <c r="Z76" s="52"/>
      <c r="AA76" s="52"/>
      <c r="AB76" s="52"/>
      <c r="AC76" s="52"/>
      <c r="AD76" s="52"/>
      <c r="AE76" s="52"/>
      <c r="AF76" s="52"/>
      <c r="AG76" s="52"/>
      <c r="AH76" s="52"/>
      <c r="AI76" s="52"/>
      <c r="AJ76" s="52"/>
      <c r="AK76" s="52"/>
      <c r="AL76" s="52"/>
      <c r="AM76" s="52"/>
      <c r="AN76" s="47">
        <v>1307500</v>
      </c>
    </row>
    <row r="77" spans="1:40" s="53" customFormat="1" x14ac:dyDescent="0.2">
      <c r="A77" s="43" t="s">
        <v>1</v>
      </c>
      <c r="B77" s="44" t="s">
        <v>74</v>
      </c>
      <c r="C77" s="59"/>
      <c r="D77" s="45" t="s">
        <v>198</v>
      </c>
      <c r="E77" s="49">
        <v>2248365500</v>
      </c>
      <c r="F77" s="46">
        <v>80.23</v>
      </c>
      <c r="G77" s="47">
        <v>2802399975</v>
      </c>
      <c r="H77" s="48">
        <v>554034475</v>
      </c>
      <c r="I77" s="49">
        <v>100000</v>
      </c>
      <c r="J77" s="46">
        <v>80.23</v>
      </c>
      <c r="K77" s="48">
        <v>124642</v>
      </c>
      <c r="L77" s="47">
        <v>100000</v>
      </c>
      <c r="M77" s="48">
        <v>0</v>
      </c>
      <c r="N77" s="50">
        <v>92976</v>
      </c>
      <c r="O77" s="51">
        <v>2.3420000000000001</v>
      </c>
      <c r="P77" s="48">
        <v>3969940</v>
      </c>
      <c r="Q77" s="46">
        <v>79.67</v>
      </c>
      <c r="R77" s="48">
        <v>4982980</v>
      </c>
      <c r="S77" s="56">
        <v>0</v>
      </c>
      <c r="T77" s="46">
        <v>80.23</v>
      </c>
      <c r="U77" s="56">
        <v>0</v>
      </c>
      <c r="V77" s="60">
        <v>0</v>
      </c>
      <c r="W77" s="58">
        <v>559017455</v>
      </c>
      <c r="X77" s="52"/>
      <c r="Y77" s="52"/>
      <c r="Z77" s="52"/>
      <c r="AA77" s="52"/>
      <c r="AB77" s="52"/>
      <c r="AC77" s="52"/>
      <c r="AD77" s="52"/>
      <c r="AE77" s="52"/>
      <c r="AF77" s="52"/>
      <c r="AG77" s="52"/>
      <c r="AH77" s="52"/>
      <c r="AI77" s="52"/>
      <c r="AJ77" s="52"/>
      <c r="AK77" s="52"/>
      <c r="AL77" s="52"/>
      <c r="AM77" s="52"/>
      <c r="AN77" s="47">
        <v>0</v>
      </c>
    </row>
    <row r="78" spans="1:40" s="53" customFormat="1" x14ac:dyDescent="0.2">
      <c r="A78" s="43" t="s">
        <v>1</v>
      </c>
      <c r="B78" s="44" t="s">
        <v>73</v>
      </c>
      <c r="C78" s="59"/>
      <c r="D78" s="45" t="s">
        <v>199</v>
      </c>
      <c r="E78" s="49">
        <v>1597603800</v>
      </c>
      <c r="F78" s="46">
        <v>98.12</v>
      </c>
      <c r="G78" s="47">
        <v>1628214227</v>
      </c>
      <c r="H78" s="48">
        <v>30610427</v>
      </c>
      <c r="I78" s="49">
        <v>100000</v>
      </c>
      <c r="J78" s="46">
        <v>98.12</v>
      </c>
      <c r="K78" s="48">
        <v>101916</v>
      </c>
      <c r="L78" s="47">
        <v>100000</v>
      </c>
      <c r="M78" s="48">
        <v>0</v>
      </c>
      <c r="N78" s="50">
        <v>88000</v>
      </c>
      <c r="O78" s="51">
        <v>2.6560000000000001</v>
      </c>
      <c r="P78" s="48">
        <v>3313253</v>
      </c>
      <c r="Q78" s="46">
        <v>100.03</v>
      </c>
      <c r="R78" s="48">
        <v>3312259</v>
      </c>
      <c r="S78" s="56">
        <v>0</v>
      </c>
      <c r="T78" s="46">
        <v>98.12</v>
      </c>
      <c r="U78" s="56">
        <v>0</v>
      </c>
      <c r="V78" s="60">
        <v>0</v>
      </c>
      <c r="W78" s="58">
        <v>33922686</v>
      </c>
      <c r="X78" s="52"/>
      <c r="Y78" s="52"/>
      <c r="Z78" s="52"/>
      <c r="AA78" s="52"/>
      <c r="AB78" s="52"/>
      <c r="AC78" s="52"/>
      <c r="AD78" s="52"/>
      <c r="AE78" s="52"/>
      <c r="AF78" s="52"/>
      <c r="AG78" s="52"/>
      <c r="AH78" s="52"/>
      <c r="AI78" s="52"/>
      <c r="AJ78" s="52"/>
      <c r="AK78" s="52"/>
      <c r="AL78" s="52"/>
      <c r="AM78" s="52"/>
      <c r="AN78" s="47">
        <v>0</v>
      </c>
    </row>
    <row r="79" spans="1:40" s="53" customFormat="1" x14ac:dyDescent="0.2">
      <c r="A79" s="43" t="s">
        <v>1</v>
      </c>
      <c r="B79" s="44" t="s">
        <v>72</v>
      </c>
      <c r="C79" s="59"/>
      <c r="D79" s="45" t="s">
        <v>200</v>
      </c>
      <c r="E79" s="49">
        <v>951296100</v>
      </c>
      <c r="F79" s="46">
        <v>90.41</v>
      </c>
      <c r="G79" s="47">
        <v>1052202301</v>
      </c>
      <c r="H79" s="48">
        <v>100906201</v>
      </c>
      <c r="I79" s="49">
        <v>1476263</v>
      </c>
      <c r="J79" s="46">
        <v>90.41</v>
      </c>
      <c r="K79" s="48">
        <v>1632854</v>
      </c>
      <c r="L79" s="47">
        <v>1476263</v>
      </c>
      <c r="M79" s="48">
        <v>0</v>
      </c>
      <c r="N79" s="50">
        <v>120405</v>
      </c>
      <c r="O79" s="51">
        <v>2.915</v>
      </c>
      <c r="P79" s="48">
        <v>4130532</v>
      </c>
      <c r="Q79" s="46">
        <v>96.01</v>
      </c>
      <c r="R79" s="48">
        <v>4302189</v>
      </c>
      <c r="S79" s="56">
        <v>0</v>
      </c>
      <c r="T79" s="46">
        <v>90.41</v>
      </c>
      <c r="U79" s="56">
        <v>0</v>
      </c>
      <c r="V79" s="60">
        <v>0</v>
      </c>
      <c r="W79" s="58">
        <v>105208390</v>
      </c>
      <c r="X79" s="52"/>
      <c r="Y79" s="52"/>
      <c r="Z79" s="52"/>
      <c r="AA79" s="52"/>
      <c r="AB79" s="52"/>
      <c r="AC79" s="52"/>
      <c r="AD79" s="52"/>
      <c r="AE79" s="52"/>
      <c r="AF79" s="52"/>
      <c r="AG79" s="52"/>
      <c r="AH79" s="52"/>
      <c r="AI79" s="52"/>
      <c r="AJ79" s="52"/>
      <c r="AK79" s="52"/>
      <c r="AL79" s="52"/>
      <c r="AM79" s="52"/>
      <c r="AN79" s="47">
        <v>0</v>
      </c>
    </row>
    <row r="80" spans="1:40" s="53" customFormat="1" x14ac:dyDescent="0.2">
      <c r="A80" s="43" t="s">
        <v>1</v>
      </c>
      <c r="B80" s="44" t="s">
        <v>71</v>
      </c>
      <c r="C80" s="59"/>
      <c r="D80" s="45" t="s">
        <v>201</v>
      </c>
      <c r="E80" s="49">
        <v>1623237700</v>
      </c>
      <c r="F80" s="46">
        <v>90.31</v>
      </c>
      <c r="G80" s="47">
        <v>1797406378</v>
      </c>
      <c r="H80" s="48">
        <v>174168678</v>
      </c>
      <c r="I80" s="49">
        <v>740345</v>
      </c>
      <c r="J80" s="46">
        <v>90.31</v>
      </c>
      <c r="K80" s="48">
        <v>819782</v>
      </c>
      <c r="L80" s="47">
        <v>740345</v>
      </c>
      <c r="M80" s="48">
        <v>0</v>
      </c>
      <c r="N80" s="50">
        <v>24535</v>
      </c>
      <c r="O80" s="51">
        <v>2.3250000000000002</v>
      </c>
      <c r="P80" s="48">
        <v>1055269</v>
      </c>
      <c r="Q80" s="46">
        <v>92.83</v>
      </c>
      <c r="R80" s="48">
        <v>1136776</v>
      </c>
      <c r="S80" s="56">
        <v>0</v>
      </c>
      <c r="T80" s="46">
        <v>90.31</v>
      </c>
      <c r="U80" s="56">
        <v>0</v>
      </c>
      <c r="V80" s="60">
        <v>0</v>
      </c>
      <c r="W80" s="58">
        <v>175305454</v>
      </c>
      <c r="X80" s="52"/>
      <c r="Y80" s="52"/>
      <c r="Z80" s="52"/>
      <c r="AA80" s="52"/>
      <c r="AB80" s="52"/>
      <c r="AC80" s="52"/>
      <c r="AD80" s="52"/>
      <c r="AE80" s="52"/>
      <c r="AF80" s="52"/>
      <c r="AG80" s="52"/>
      <c r="AH80" s="52"/>
      <c r="AI80" s="52"/>
      <c r="AJ80" s="52"/>
      <c r="AK80" s="52"/>
      <c r="AL80" s="52"/>
      <c r="AM80" s="52"/>
      <c r="AN80" s="47">
        <v>0</v>
      </c>
    </row>
    <row r="81" spans="1:40" s="53" customFormat="1" x14ac:dyDescent="0.2">
      <c r="A81" s="43" t="s">
        <v>1</v>
      </c>
      <c r="B81" s="44" t="s">
        <v>132</v>
      </c>
      <c r="C81" s="55" t="s">
        <v>223</v>
      </c>
      <c r="D81" s="45" t="s">
        <v>202</v>
      </c>
      <c r="E81" s="49">
        <v>1938439300</v>
      </c>
      <c r="F81" s="46">
        <v>97.86</v>
      </c>
      <c r="G81" s="47">
        <v>1980829041</v>
      </c>
      <c r="H81" s="48">
        <v>42389741</v>
      </c>
      <c r="I81" s="49">
        <v>0</v>
      </c>
      <c r="J81" s="46">
        <v>97.86</v>
      </c>
      <c r="K81" s="48">
        <v>0</v>
      </c>
      <c r="L81" s="47">
        <v>0</v>
      </c>
      <c r="M81" s="48">
        <v>0</v>
      </c>
      <c r="N81" s="50">
        <v>177692</v>
      </c>
      <c r="O81" s="51">
        <v>2.5089999999999999</v>
      </c>
      <c r="P81" s="48">
        <v>7082184</v>
      </c>
      <c r="Q81" s="46">
        <v>98.31</v>
      </c>
      <c r="R81" s="48">
        <v>7203930</v>
      </c>
      <c r="S81" s="56">
        <v>0</v>
      </c>
      <c r="T81" s="46">
        <v>97.86</v>
      </c>
      <c r="U81" s="56">
        <v>0</v>
      </c>
      <c r="V81" s="60">
        <v>0</v>
      </c>
      <c r="W81" s="58">
        <v>49593671</v>
      </c>
      <c r="X81" s="52"/>
      <c r="Y81" s="52"/>
      <c r="Z81" s="52"/>
      <c r="AA81" s="52"/>
      <c r="AB81" s="52"/>
      <c r="AC81" s="52"/>
      <c r="AD81" s="52"/>
      <c r="AE81" s="52"/>
      <c r="AF81" s="52"/>
      <c r="AG81" s="52"/>
      <c r="AH81" s="52"/>
      <c r="AI81" s="52"/>
      <c r="AJ81" s="52"/>
      <c r="AK81" s="52"/>
      <c r="AL81" s="52"/>
      <c r="AM81" s="52"/>
      <c r="AN81" s="47">
        <v>0</v>
      </c>
    </row>
    <row r="82" spans="1:40" s="54" customFormat="1" x14ac:dyDescent="0.2">
      <c r="A82" s="43" t="s">
        <v>1</v>
      </c>
      <c r="B82" s="44" t="s">
        <v>133</v>
      </c>
      <c r="C82" s="61" t="s">
        <v>224</v>
      </c>
      <c r="D82" s="45" t="s">
        <v>203</v>
      </c>
      <c r="E82" s="49">
        <v>2011658900</v>
      </c>
      <c r="F82" s="46">
        <v>100.24</v>
      </c>
      <c r="G82" s="47">
        <v>2006842478</v>
      </c>
      <c r="H82" s="48">
        <v>-4816422</v>
      </c>
      <c r="I82" s="49">
        <v>1772943</v>
      </c>
      <c r="J82" s="46">
        <v>100</v>
      </c>
      <c r="K82" s="48">
        <v>1772943</v>
      </c>
      <c r="L82" s="47">
        <v>1772943</v>
      </c>
      <c r="M82" s="48">
        <v>0</v>
      </c>
      <c r="N82" s="50">
        <v>47801</v>
      </c>
      <c r="O82" s="51">
        <v>2.0920000000000001</v>
      </c>
      <c r="P82" s="48">
        <v>2284943</v>
      </c>
      <c r="Q82" s="46">
        <v>101.1</v>
      </c>
      <c r="R82" s="48">
        <v>2260082</v>
      </c>
      <c r="S82" s="56">
        <v>0</v>
      </c>
      <c r="T82" s="46">
        <v>100.24</v>
      </c>
      <c r="U82" s="56">
        <v>0</v>
      </c>
      <c r="V82" s="60">
        <v>0</v>
      </c>
      <c r="W82" s="58">
        <v>-2556340</v>
      </c>
      <c r="X82" s="52"/>
      <c r="Y82" s="52">
        <v>1471300</v>
      </c>
      <c r="Z82" s="52"/>
      <c r="AA82" s="52"/>
      <c r="AB82" s="52"/>
      <c r="AC82" s="52"/>
      <c r="AD82" s="52"/>
      <c r="AE82" s="52"/>
      <c r="AF82" s="52"/>
      <c r="AG82" s="52"/>
      <c r="AH82" s="52">
        <v>2663000</v>
      </c>
      <c r="AI82" s="52"/>
      <c r="AJ82" s="52"/>
      <c r="AK82" s="52"/>
      <c r="AL82" s="52"/>
      <c r="AM82" s="52"/>
      <c r="AN82" s="47">
        <v>4134300</v>
      </c>
    </row>
    <row r="83" spans="1:40" s="54" customFormat="1" x14ac:dyDescent="0.2">
      <c r="A83" s="43" t="s">
        <v>1</v>
      </c>
      <c r="B83" s="44" t="s">
        <v>134</v>
      </c>
      <c r="C83" s="61" t="s">
        <v>5</v>
      </c>
      <c r="D83" s="45" t="s">
        <v>204</v>
      </c>
      <c r="E83" s="49">
        <v>1300739500</v>
      </c>
      <c r="F83" s="46">
        <v>97.42</v>
      </c>
      <c r="G83" s="47">
        <v>1335187333</v>
      </c>
      <c r="H83" s="48">
        <v>34447833</v>
      </c>
      <c r="I83" s="49">
        <v>930062</v>
      </c>
      <c r="J83" s="46">
        <v>97.42</v>
      </c>
      <c r="K83" s="48">
        <v>954693</v>
      </c>
      <c r="L83" s="47">
        <v>930062</v>
      </c>
      <c r="M83" s="48">
        <v>0</v>
      </c>
      <c r="N83" s="50">
        <v>403495</v>
      </c>
      <c r="O83" s="51">
        <v>2.62</v>
      </c>
      <c r="P83" s="48">
        <v>15400573</v>
      </c>
      <c r="Q83" s="46">
        <v>103.27</v>
      </c>
      <c r="R83" s="48">
        <v>14912920</v>
      </c>
      <c r="S83" s="56">
        <v>0</v>
      </c>
      <c r="T83" s="46">
        <v>97.42</v>
      </c>
      <c r="U83" s="56">
        <v>0</v>
      </c>
      <c r="V83" s="57">
        <v>25999796</v>
      </c>
      <c r="W83" s="58">
        <v>75360549</v>
      </c>
      <c r="X83" s="52"/>
      <c r="Y83" s="52"/>
      <c r="Z83" s="52"/>
      <c r="AA83" s="52"/>
      <c r="AB83" s="52"/>
      <c r="AC83" s="52"/>
      <c r="AD83" s="52"/>
      <c r="AE83" s="52"/>
      <c r="AF83" s="52"/>
      <c r="AG83" s="52">
        <v>284300</v>
      </c>
      <c r="AH83" s="52">
        <v>79745700</v>
      </c>
      <c r="AI83" s="52"/>
      <c r="AJ83" s="52"/>
      <c r="AK83" s="52"/>
      <c r="AL83" s="52"/>
      <c r="AM83" s="52"/>
      <c r="AN83" s="47">
        <v>80030000</v>
      </c>
    </row>
    <row r="84" spans="1:40" s="54" customFormat="1" x14ac:dyDescent="0.2">
      <c r="A84" s="43" t="s">
        <v>1</v>
      </c>
      <c r="B84" s="44" t="s">
        <v>135</v>
      </c>
      <c r="C84" s="62"/>
      <c r="D84" s="45" t="s">
        <v>205</v>
      </c>
      <c r="E84" s="49">
        <v>4699781200</v>
      </c>
      <c r="F84" s="46">
        <v>101.22</v>
      </c>
      <c r="G84" s="47">
        <v>4643134954</v>
      </c>
      <c r="H84" s="48">
        <v>-56646246</v>
      </c>
      <c r="I84" s="49">
        <v>0</v>
      </c>
      <c r="J84" s="46">
        <v>100</v>
      </c>
      <c r="K84" s="48">
        <v>0</v>
      </c>
      <c r="L84" s="47">
        <v>0</v>
      </c>
      <c r="M84" s="48">
        <v>0</v>
      </c>
      <c r="N84" s="50">
        <v>91124</v>
      </c>
      <c r="O84" s="51">
        <v>1.76</v>
      </c>
      <c r="P84" s="48">
        <v>5177500</v>
      </c>
      <c r="Q84" s="46">
        <v>101.1</v>
      </c>
      <c r="R84" s="48">
        <v>5121167</v>
      </c>
      <c r="S84" s="56">
        <v>0</v>
      </c>
      <c r="T84" s="46">
        <v>101.22</v>
      </c>
      <c r="U84" s="56">
        <v>0</v>
      </c>
      <c r="V84" s="60">
        <v>0</v>
      </c>
      <c r="W84" s="58">
        <v>-51525079</v>
      </c>
      <c r="X84" s="52"/>
      <c r="Y84" s="52"/>
      <c r="Z84" s="52"/>
      <c r="AA84" s="52"/>
      <c r="AB84" s="52"/>
      <c r="AC84" s="52"/>
      <c r="AD84" s="52"/>
      <c r="AE84" s="52"/>
      <c r="AF84" s="52"/>
      <c r="AG84" s="52"/>
      <c r="AH84" s="52"/>
      <c r="AI84" s="52"/>
      <c r="AJ84" s="52"/>
      <c r="AK84" s="52"/>
      <c r="AL84" s="52"/>
      <c r="AM84" s="52"/>
      <c r="AN84" s="47">
        <v>0</v>
      </c>
    </row>
    <row r="85" spans="1:40" x14ac:dyDescent="0.2">
      <c r="A85" s="11"/>
      <c r="B85" s="1"/>
      <c r="C85" s="1"/>
      <c r="D85" s="1"/>
      <c r="E85" s="10"/>
      <c r="F85" s="5"/>
      <c r="G85" s="10"/>
      <c r="H85" s="10"/>
      <c r="I85" s="10"/>
      <c r="J85" s="5"/>
      <c r="K85" s="10"/>
      <c r="L85" s="10"/>
      <c r="M85" s="10"/>
      <c r="N85" s="39"/>
      <c r="O85" s="7"/>
      <c r="P85" s="10"/>
      <c r="Q85" s="6"/>
      <c r="R85" s="10"/>
      <c r="T85" s="5"/>
      <c r="U85" s="4"/>
      <c r="V85" s="40"/>
      <c r="W85" s="41"/>
      <c r="X85" s="14"/>
      <c r="Y85" s="14"/>
      <c r="Z85" s="14"/>
      <c r="AA85" s="14"/>
      <c r="AB85" s="14"/>
      <c r="AC85" s="14"/>
      <c r="AD85" s="14"/>
      <c r="AE85" s="14"/>
      <c r="AF85" s="14"/>
      <c r="AG85" s="14"/>
      <c r="AH85" s="14"/>
      <c r="AI85" s="14"/>
      <c r="AJ85" s="14"/>
      <c r="AK85" s="14"/>
      <c r="AL85" s="14"/>
      <c r="AM85" s="14"/>
      <c r="AN85" s="15"/>
    </row>
    <row r="86" spans="1:40" x14ac:dyDescent="0.2">
      <c r="A86" s="12"/>
      <c r="B86" s="13"/>
      <c r="C86" s="13"/>
      <c r="D86" s="31" t="s">
        <v>29</v>
      </c>
      <c r="E86" s="38">
        <f>SUM(E15:E84)</f>
        <v>158827200262</v>
      </c>
      <c r="F86" s="32"/>
      <c r="G86" s="38">
        <f>SUM(G15:G84)</f>
        <v>175413198971</v>
      </c>
      <c r="H86" s="38">
        <f>SUM(H15:H84)</f>
        <v>16585998709</v>
      </c>
      <c r="I86" s="38">
        <f>SUM(I15:I84)</f>
        <v>84076455</v>
      </c>
      <c r="J86" s="32"/>
      <c r="K86" s="38">
        <f>SUM(K15:K84)</f>
        <v>93028574</v>
      </c>
      <c r="L86" s="38">
        <f>SUM(L15:L84)</f>
        <v>84076455</v>
      </c>
      <c r="M86" s="38"/>
      <c r="N86" s="38">
        <f>SUM(N15:N84)</f>
        <v>15294316</v>
      </c>
      <c r="O86" s="33"/>
      <c r="P86" s="38">
        <f>SUM(P15:P84)</f>
        <v>636029013</v>
      </c>
      <c r="Q86" s="32"/>
      <c r="R86" s="38">
        <f>SUM(R15:R84)</f>
        <v>694801491</v>
      </c>
      <c r="S86" s="32"/>
      <c r="T86" s="33"/>
      <c r="U86" s="32"/>
      <c r="V86" s="42">
        <f t="shared" ref="V86:AM86" si="0">SUM(V15:V84)</f>
        <v>173034253</v>
      </c>
      <c r="W86" s="42">
        <f t="shared" si="0"/>
        <v>17453834453</v>
      </c>
      <c r="X86" s="32">
        <f t="shared" si="0"/>
        <v>0</v>
      </c>
      <c r="Y86" s="32">
        <f t="shared" si="0"/>
        <v>6137200</v>
      </c>
      <c r="Z86" s="32">
        <f t="shared" si="0"/>
        <v>0</v>
      </c>
      <c r="AA86" s="32">
        <f t="shared" si="0"/>
        <v>0</v>
      </c>
      <c r="AB86" s="32">
        <f t="shared" si="0"/>
        <v>0</v>
      </c>
      <c r="AC86" s="32">
        <f t="shared" si="0"/>
        <v>0</v>
      </c>
      <c r="AD86" s="32">
        <f t="shared" si="0"/>
        <v>0</v>
      </c>
      <c r="AE86" s="32">
        <f t="shared" si="0"/>
        <v>0</v>
      </c>
      <c r="AF86" s="32">
        <f t="shared" si="0"/>
        <v>0</v>
      </c>
      <c r="AG86" s="32">
        <f t="shared" si="0"/>
        <v>284300</v>
      </c>
      <c r="AH86" s="32">
        <f t="shared" si="0"/>
        <v>85586000</v>
      </c>
      <c r="AI86" s="32">
        <f t="shared" si="0"/>
        <v>0</v>
      </c>
      <c r="AJ86" s="32">
        <f t="shared" si="0"/>
        <v>0</v>
      </c>
      <c r="AK86" s="32">
        <f t="shared" si="0"/>
        <v>0</v>
      </c>
      <c r="AL86" s="32">
        <f t="shared" si="0"/>
        <v>0</v>
      </c>
      <c r="AM86" s="32">
        <f t="shared" si="0"/>
        <v>983000</v>
      </c>
      <c r="AN86" s="38">
        <f>SUM(AN15:AN84)</f>
        <v>92990500</v>
      </c>
    </row>
    <row r="87" spans="1:40" x14ac:dyDescent="0.2">
      <c r="A87" s="12"/>
      <c r="B87" s="13"/>
      <c r="C87" s="13"/>
      <c r="D87" s="30"/>
      <c r="E87" s="26"/>
      <c r="F87" s="26"/>
      <c r="G87" s="26"/>
      <c r="H87" s="26"/>
      <c r="I87" s="26"/>
      <c r="J87" s="26"/>
      <c r="K87" s="26"/>
      <c r="L87" s="26"/>
      <c r="M87" s="26"/>
      <c r="N87" s="27"/>
      <c r="O87" s="27"/>
      <c r="P87" s="26"/>
      <c r="Q87" s="26"/>
      <c r="R87" s="28"/>
      <c r="S87" s="26"/>
      <c r="T87" s="27"/>
      <c r="U87" s="26"/>
      <c r="V87" s="26"/>
      <c r="W87" s="26"/>
      <c r="X87" s="29"/>
      <c r="Y87" s="29"/>
      <c r="Z87" s="29"/>
      <c r="AA87" s="29"/>
      <c r="AB87" s="29"/>
      <c r="AC87" s="29"/>
      <c r="AD87" s="29"/>
      <c r="AE87" s="29"/>
      <c r="AF87" s="29"/>
      <c r="AG87" s="29"/>
      <c r="AH87" s="29"/>
      <c r="AI87" s="29"/>
      <c r="AJ87" s="29"/>
      <c r="AK87" s="29"/>
      <c r="AL87" s="29"/>
      <c r="AM87" s="29"/>
      <c r="AN87" s="29"/>
    </row>
    <row r="88" spans="1:40" s="21" customFormat="1" ht="11.25" x14ac:dyDescent="0.2">
      <c r="B88" s="17"/>
      <c r="C88" s="17"/>
      <c r="D88" s="17"/>
      <c r="E88" s="17" t="s">
        <v>207</v>
      </c>
      <c r="F88" s="23"/>
      <c r="G88" s="22"/>
      <c r="H88" s="22"/>
      <c r="I88" s="24"/>
      <c r="J88" s="24"/>
      <c r="K88" s="24"/>
      <c r="L88" s="22"/>
      <c r="M88" s="22"/>
      <c r="N88" s="70" t="s">
        <v>208</v>
      </c>
      <c r="O88" s="70"/>
      <c r="P88" s="70"/>
      <c r="Q88" s="70"/>
      <c r="R88" s="70"/>
      <c r="S88" s="70"/>
      <c r="T88" s="70"/>
      <c r="U88" s="70"/>
      <c r="V88" s="70"/>
      <c r="W88" s="70"/>
      <c r="X88" s="70" t="s">
        <v>207</v>
      </c>
      <c r="Y88" s="70"/>
      <c r="Z88" s="70"/>
      <c r="AA88" s="70"/>
      <c r="AB88" s="70"/>
      <c r="AC88" s="70"/>
      <c r="AD88" s="70"/>
      <c r="AE88" s="70"/>
      <c r="AF88" s="70"/>
      <c r="AG88" s="70"/>
      <c r="AH88" s="70"/>
      <c r="AI88" s="70"/>
      <c r="AJ88" s="70"/>
      <c r="AK88" s="70"/>
      <c r="AL88" s="70"/>
      <c r="AM88" s="70"/>
      <c r="AN88" s="70"/>
    </row>
    <row r="89" spans="1:40" x14ac:dyDescent="0.2"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16"/>
      <c r="Y89" s="16"/>
      <c r="Z89" s="2"/>
      <c r="AA89" s="2"/>
      <c r="AB89" s="2"/>
      <c r="AC89" s="2"/>
    </row>
    <row r="90" spans="1:40" x14ac:dyDescent="0.2">
      <c r="X90" s="6"/>
      <c r="Y90" s="6"/>
    </row>
    <row r="91" spans="1:40" x14ac:dyDescent="0.2">
      <c r="X91" s="6"/>
      <c r="Y91" s="6"/>
    </row>
    <row r="92" spans="1:40" x14ac:dyDescent="0.2">
      <c r="X92" s="6"/>
      <c r="Y92" s="6"/>
    </row>
    <row r="93" spans="1:40" x14ac:dyDescent="0.2">
      <c r="X93" s="6"/>
      <c r="Y93" s="6"/>
    </row>
    <row r="94" spans="1:40" x14ac:dyDescent="0.2">
      <c r="X94" s="6"/>
      <c r="Y94" s="6"/>
    </row>
    <row r="95" spans="1:40" x14ac:dyDescent="0.2">
      <c r="X95" s="6"/>
      <c r="Y95" s="6"/>
    </row>
    <row r="96" spans="1:40" x14ac:dyDescent="0.2">
      <c r="X96" s="6"/>
      <c r="Y96" s="6"/>
    </row>
    <row r="97" spans="24:25" x14ac:dyDescent="0.2">
      <c r="X97" s="6"/>
      <c r="Y97" s="6"/>
    </row>
    <row r="98" spans="24:25" x14ac:dyDescent="0.2">
      <c r="X98" s="6"/>
      <c r="Y98" s="6"/>
    </row>
    <row r="99" spans="24:25" x14ac:dyDescent="0.2">
      <c r="X99" s="6"/>
      <c r="Y99" s="6"/>
    </row>
    <row r="100" spans="24:25" x14ac:dyDescent="0.2">
      <c r="X100" s="6"/>
      <c r="Y100" s="6"/>
    </row>
    <row r="101" spans="24:25" x14ac:dyDescent="0.2">
      <c r="X101" s="6"/>
      <c r="Y101" s="6"/>
    </row>
    <row r="102" spans="24:25" x14ac:dyDescent="0.2">
      <c r="X102" s="6"/>
      <c r="Y102" s="6"/>
    </row>
    <row r="104" spans="24:25" x14ac:dyDescent="0.2">
      <c r="X104" s="6"/>
      <c r="Y104" s="6"/>
    </row>
  </sheetData>
  <mergeCells count="47">
    <mergeCell ref="C9:C14"/>
    <mergeCell ref="D9:D14"/>
    <mergeCell ref="Q9:Q14"/>
    <mergeCell ref="I5:M7"/>
    <mergeCell ref="E5:H7"/>
    <mergeCell ref="J9:J13"/>
    <mergeCell ref="E9:E14"/>
    <mergeCell ref="F9:F14"/>
    <mergeCell ref="G9:G14"/>
    <mergeCell ref="H9:H14"/>
    <mergeCell ref="I9:I14"/>
    <mergeCell ref="K9:K14"/>
    <mergeCell ref="AH9:AH14"/>
    <mergeCell ref="S9:S14"/>
    <mergeCell ref="L9:L14"/>
    <mergeCell ref="X7:AN7"/>
    <mergeCell ref="N88:W88"/>
    <mergeCell ref="X88:AN88"/>
    <mergeCell ref="AC9:AC14"/>
    <mergeCell ref="V9:V14"/>
    <mergeCell ref="N5:R7"/>
    <mergeCell ref="W5:W7"/>
    <mergeCell ref="W9:W14"/>
    <mergeCell ref="R9:R14"/>
    <mergeCell ref="P9:P14"/>
    <mergeCell ref="S5:U7"/>
    <mergeCell ref="U9:U14"/>
    <mergeCell ref="V5:V7"/>
    <mergeCell ref="AN9:AN14"/>
    <mergeCell ref="AI9:AI14"/>
    <mergeCell ref="AJ9:AJ14"/>
    <mergeCell ref="AK9:AK14"/>
    <mergeCell ref="AL9:AL14"/>
    <mergeCell ref="AM9:AM14"/>
    <mergeCell ref="AE9:AE14"/>
    <mergeCell ref="AF9:AF14"/>
    <mergeCell ref="AG9:AG14"/>
    <mergeCell ref="T9:T14"/>
    <mergeCell ref="M9:M14"/>
    <mergeCell ref="N9:N14"/>
    <mergeCell ref="X9:X14"/>
    <mergeCell ref="Y9:Y14"/>
    <mergeCell ref="Z9:Z14"/>
    <mergeCell ref="AA9:AA14"/>
    <mergeCell ref="AB9:AB14"/>
    <mergeCell ref="AD9:AD14"/>
    <mergeCell ref="O9:O14"/>
  </mergeCells>
  <phoneticPr fontId="0" type="noConversion"/>
  <printOptions horizontalCentered="1"/>
  <pageMargins left="0.1" right="0.1" top="0.5" bottom="0.5" header="0.5" footer="0.5"/>
  <pageSetup paperSize="5" scale="75" fitToWidth="2" orientation="landscape" horizontalDpi="4294967292" r:id="rId1"/>
  <headerFooter alignWithMargins="0"/>
  <colBreaks count="2" manualBreakCount="2">
    <brk id="13" max="1048575" man="1"/>
    <brk id="2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Equalization Table</vt:lpstr>
      <vt:lpstr>'Equalization Table'!Print_Area</vt:lpstr>
      <vt:lpstr>'Equalization Table'!Print_Titles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Bergen County EQ Table 2018</dc:title>
  <dc:subject>Bergen County EQ Table 2018</dc:subject>
  <dc:creator>NJ Taxation</dc:creator>
  <cp:keywords>Bergen County EQ Table 2018</cp:keywords>
  <cp:lastModifiedBy>Christopher Beitz, </cp:lastModifiedBy>
  <cp:lastPrinted>2018-05-17T14:35:43Z</cp:lastPrinted>
  <dcterms:created xsi:type="dcterms:W3CDTF">2002-01-15T13:54:18Z</dcterms:created>
  <dcterms:modified xsi:type="dcterms:W3CDTF">2018-05-17T16:24:22Z</dcterms:modified>
</cp:coreProperties>
</file>