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S:\Property Administration\EQ_AOR\County Equalization\Web Version\2018\"/>
    </mc:Choice>
  </mc:AlternateContent>
  <bookViews>
    <workbookView xWindow="120" yWindow="120" windowWidth="9375" windowHeight="4455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Table'!$A$1:$AN$58</definedName>
    <definedName name="_xlnm.Print_Titles" localSheetId="0">'Equalization Table'!$A:$D,'Equalization Table'!$1:$14</definedName>
  </definedNames>
  <calcPr calcId="152511"/>
</workbook>
</file>

<file path=xl/calcChain.xml><?xml version="1.0" encoding="utf-8"?>
<calcChain xmlns="http://schemas.openxmlformats.org/spreadsheetml/2006/main">
  <c r="N56" i="1" l="1"/>
  <c r="P2" i="1" l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X56" i="1"/>
  <c r="V56" i="1"/>
  <c r="I56" i="1"/>
  <c r="E56" i="1"/>
  <c r="AD2" i="1"/>
  <c r="H56" i="1" l="1"/>
  <c r="G56" i="1"/>
  <c r="AN56" i="1"/>
  <c r="K56" i="1"/>
  <c r="P56" i="1"/>
  <c r="R56" i="1"/>
  <c r="W56" i="1" l="1"/>
  <c r="L56" i="1"/>
</calcChain>
</file>

<file path=xl/sharedStrings.xml><?xml version="1.0" encoding="utf-8"?>
<sst xmlns="http://schemas.openxmlformats.org/spreadsheetml/2006/main" count="223" uniqueCount="163">
  <si>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</si>
  <si>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</si>
  <si>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</si>
  <si>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</si>
  <si>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</si>
  <si>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</si>
  <si>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</si>
  <si>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</si>
  <si>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</si>
  <si>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</si>
  <si>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</si>
  <si>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</si>
  <si>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</si>
  <si>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</si>
  <si>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</si>
  <si>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</si>
  <si>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</si>
  <si>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</si>
  <si>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</si>
  <si>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</si>
  <si>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</si>
  <si>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</si>
  <si>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</si>
  <si>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</si>
  <si>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</si>
  <si>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</si>
  <si>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</si>
  <si>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</si>
  <si>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</si>
  <si>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</si>
  <si>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</si>
  <si>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</si>
  <si>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</si>
  <si>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</si>
  <si>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</si>
  <si>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</si>
  <si>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</si>
  <si>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</si>
  <si>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</si>
  <si>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</si>
  <si>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</si>
  <si>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</si>
  <si>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</si>
  <si>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</si>
  <si>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</si>
  <si>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</si>
  <si>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</si>
  <si>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</si>
  <si>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</si>
  <si>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</si>
  <si>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</si>
  <si>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</si>
  <si>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</si>
  <si>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</si>
  <si>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</si>
  <si>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</si>
  <si>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</si>
  <si>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</si>
  <si>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</si>
  <si>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</si>
  <si>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</si>
  <si>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</si>
  <si>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</si>
  <si>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</si>
  <si>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</si>
  <si>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</si>
  <si>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Multi-Family Dwelling Abatement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</si>
  <si>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</si>
  <si>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</si>
  <si>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</si>
  <si>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</si>
  <si>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</si>
  <si>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</si>
  <si>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</si>
  <si>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</si>
  <si>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</si>
  <si>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</si>
  <si>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</si>
  <si>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</si>
  <si>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</si>
  <si>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</si>
  <si>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</si>
  <si>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</si>
  <si>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</si>
  <si>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</si>
  <si>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</si>
  <si>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</si>
  <si>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</si>
  <si>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</si>
  <si>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</si>
  <si>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</si>
  <si>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</si>
  <si>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</si>
  <si>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</si>
  <si>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</si>
  <si>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</si>
  <si>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</si>
  <si>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</si>
  <si>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</si>
  <si>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</si>
  <si>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</si>
  <si>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</si>
  <si>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</si>
  <si>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</si>
  <si>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</si>
  <si>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</si>
  <si>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WASHINGTON TWP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</si>
  <si>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</si>
  <si>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</si>
  <si>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</si>
  <si>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</si>
  <si>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</si>
  <si>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BASS RIVER TWP</t>
  </si>
  <si>
    <t>BEVERLY CITY</t>
  </si>
  <si>
    <t>BORDENTOWN CITY</t>
  </si>
  <si>
    <t>BORDENTOWN TWP</t>
  </si>
  <si>
    <t>BURLINGTON CITY</t>
  </si>
  <si>
    <t>BURLINGTON TWP</t>
  </si>
  <si>
    <t>CHESTERFIELD TWP</t>
  </si>
  <si>
    <t>CINNAMINSON TWP</t>
  </si>
  <si>
    <t>DELANCO TWP</t>
  </si>
  <si>
    <t>DELRAN TWP</t>
  </si>
  <si>
    <t>EASTAMPTON TWP</t>
  </si>
  <si>
    <t>EDGEWATER PARK TWP</t>
  </si>
  <si>
    <t>EVESHAM TWP</t>
  </si>
  <si>
    <t>FIELDSBORO BORO</t>
  </si>
  <si>
    <t>FLORENCE TWP</t>
  </si>
  <si>
    <t>HAINESPORT TWP</t>
  </si>
  <si>
    <t>LUMBERTON TWP</t>
  </si>
  <si>
    <t>MANSFIELD TWP</t>
  </si>
  <si>
    <t>MAPLE SHADE TWP</t>
  </si>
  <si>
    <t>MEDFORD TWP</t>
  </si>
  <si>
    <t>MEDFORD LAKES BORO</t>
  </si>
  <si>
    <t>MOORESTOWN TWP</t>
  </si>
  <si>
    <t>MT HOLLY TWP</t>
  </si>
  <si>
    <t>MT LAUREL TWP</t>
  </si>
  <si>
    <t>NEW HANOVER TWP</t>
  </si>
  <si>
    <t>NO HANOVER TWP</t>
  </si>
  <si>
    <t>PALMYRA BORO</t>
  </si>
  <si>
    <t>PEMBERTON BORO</t>
  </si>
  <si>
    <t>PEMBERTON TWP</t>
  </si>
  <si>
    <t>RIVERSIDE TWP</t>
  </si>
  <si>
    <t>RIVERTON BORO</t>
  </si>
  <si>
    <t>SHAMONG TWP</t>
  </si>
  <si>
    <t>SOUTHAMPTON TWP</t>
  </si>
  <si>
    <t>SPRINGFIELD TWP</t>
  </si>
  <si>
    <t>TABERNACLE TWP</t>
  </si>
  <si>
    <t>WESTAMPTON TWP</t>
  </si>
  <si>
    <t>WILLINGBORO TWP</t>
  </si>
  <si>
    <t>WOODLAND TWP</t>
  </si>
  <si>
    <t>WRIGHTSTOWN BORO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</si>
  <si>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</si>
  <si>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</si>
  <si>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</si>
  <si>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</si>
  <si>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</si>
  <si>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</si>
  <si>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</si>
  <si>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</si>
  <si>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</si>
  <si>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</si>
  <si>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</si>
  <si>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Final Equalization Table, County of Burlington for the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</si>
</sst>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3" fontId="0" fillId="2" borderId="0" xfId="0" applyNumberFormat="1" applyFill="1" applyAlignment="1">
      <alignment horizontal="right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3" fontId="0" fillId="2" borderId="0" xfId="0" applyNumberFormat="1" applyFill="1" applyBorder="1"/>
    <xf numFmtId="4" fontId="0" fillId="2" borderId="0" xfId="0" applyNumberFormat="1" applyFill="1" applyBorder="1"/>
    <xf numFmtId="3" fontId="0" fillId="2" borderId="0" xfId="0" applyNumberForma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left" vertical="center"/>
    </xf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49" fontId="0" fillId="3" borderId="2" xfId="0" applyNumberFormat="1" applyFill="1" applyBorder="1" applyAlignment="1">
      <alignment horizontal="right" vertical="center"/>
    </xf>
    <xf numFmtId="0" fontId="0" fillId="3" borderId="2" xfId="0" quotePrefix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/>
    <xf numFmtId="37" fontId="0" fillId="3" borderId="6" xfId="1" applyNumberFormat="1" applyFont="1" applyFill="1" applyBorder="1" applyAlignment="1">
      <alignment horizontal="right" vertical="center" wrapText="1"/>
    </xf>
    <xf numFmtId="2" fontId="0" fillId="3" borderId="2" xfId="0" applyNumberFormat="1" applyFill="1" applyBorder="1" applyAlignment="1">
      <alignment horizontal="center" vertical="center" wrapText="1"/>
    </xf>
    <xf numFmtId="165" fontId="0" fillId="3" borderId="2" xfId="1" applyNumberFormat="1" applyFont="1" applyFill="1" applyBorder="1" applyAlignment="1">
      <alignment horizontal="center"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37" fontId="0" fillId="3" borderId="2" xfId="1" applyNumberFormat="1" applyFont="1" applyFill="1" applyBorder="1" applyAlignment="1">
      <alignment horizontal="right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43" fontId="0" fillId="3" borderId="2" xfId="1" applyFont="1" applyFill="1" applyBorder="1" applyAlignment="1">
      <alignment horizontal="center" vertical="center" wrapText="1"/>
    </xf>
    <xf numFmtId="166" fontId="0" fillId="3" borderId="2" xfId="0" applyNumberFormat="1" applyFill="1" applyBorder="1" applyAlignment="1">
      <alignment horizontal="center" vertical="center" wrapText="1"/>
    </xf>
    <xf numFmtId="37" fontId="0" fillId="3" borderId="2" xfId="1" applyNumberFormat="1" applyFon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right" vertical="center" wrapText="1"/>
    </xf>
    <xf numFmtId="0" fontId="0" fillId="3" borderId="0" xfId="0" applyFill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44" fontId="0" fillId="2" borderId="2" xfId="2" applyFont="1" applyFill="1" applyBorder="1" applyAlignment="1">
      <alignment horizontal="center" vertical="center" wrapText="1"/>
    </xf>
    <xf numFmtId="44" fontId="0" fillId="2" borderId="3" xfId="2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74"/>
  <sheetViews>
    <sheetView tabSelected="1" topLeftCell="A19" zoomScaleNormal="100" workbookViewId="0">
      <selection activeCell="G56" sqref="G56"/>
    </sheetView>
  </sheetViews>
  <sheetFormatPr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5703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5703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3" customWidth="1"/>
    <col min="24" max="27" width="11" style="3" customWidth="1"/>
    <col min="28" max="28" width="11.140625" style="3" customWidth="1"/>
    <col min="29" max="29" width="9.7109375" style="3" customWidth="1"/>
    <col min="30" max="30" width="11.85546875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5703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7"/>
      <c r="H2" s="2" t="s">
        <v>162</v>
      </c>
      <c r="P2" s="3" t="str">
        <f>H2</f>
        <v>Final Equalization Table, County of Burlington for the year 2018</v>
      </c>
      <c r="AD2" s="3" t="str">
        <f>H2</f>
        <v>Final Equalization Table, County of Burlington for the year 2018</v>
      </c>
    </row>
    <row r="5" spans="1:40" ht="27.6" customHeight="1" x14ac:dyDescent="0.2">
      <c r="E5" s="58" t="s">
        <v>6</v>
      </c>
      <c r="F5" s="58"/>
      <c r="G5" s="58"/>
      <c r="H5" s="58"/>
      <c r="I5" s="57" t="s">
        <v>70</v>
      </c>
      <c r="J5" s="57"/>
      <c r="K5" s="57"/>
      <c r="L5" s="57"/>
      <c r="M5" s="57"/>
      <c r="N5" s="58" t="s">
        <v>47</v>
      </c>
      <c r="O5" s="58"/>
      <c r="P5" s="58"/>
      <c r="Q5" s="58"/>
      <c r="R5" s="58"/>
      <c r="S5" s="57" t="s">
        <v>48</v>
      </c>
      <c r="T5" s="57"/>
      <c r="U5" s="57"/>
      <c r="V5" s="57" t="s">
        <v>30</v>
      </c>
      <c r="W5" s="57" t="s">
        <v>49</v>
      </c>
    </row>
    <row r="6" spans="1:40" ht="28.15" customHeight="1" x14ac:dyDescent="0.2">
      <c r="E6" s="58"/>
      <c r="F6" s="58"/>
      <c r="G6" s="58"/>
      <c r="H6" s="58"/>
      <c r="I6" s="57"/>
      <c r="J6" s="57"/>
      <c r="K6" s="57"/>
      <c r="L6" s="57"/>
      <c r="M6" s="57"/>
      <c r="N6" s="58"/>
      <c r="O6" s="58"/>
      <c r="P6" s="58"/>
      <c r="Q6" s="58"/>
      <c r="R6" s="58"/>
      <c r="S6" s="57"/>
      <c r="T6" s="57"/>
      <c r="U6" s="57"/>
      <c r="V6" s="57"/>
      <c r="W6" s="57"/>
    </row>
    <row r="7" spans="1:40" ht="12.75" customHeight="1" x14ac:dyDescent="0.2">
      <c r="E7" s="58"/>
      <c r="F7" s="58"/>
      <c r="G7" s="58"/>
      <c r="H7" s="58"/>
      <c r="I7" s="57"/>
      <c r="J7" s="57"/>
      <c r="K7" s="57"/>
      <c r="L7" s="57"/>
      <c r="M7" s="57"/>
      <c r="N7" s="58"/>
      <c r="O7" s="58"/>
      <c r="P7" s="58"/>
      <c r="Q7" s="58"/>
      <c r="R7" s="58"/>
      <c r="S7" s="57"/>
      <c r="T7" s="57"/>
      <c r="U7" s="57"/>
      <c r="V7" s="57"/>
      <c r="W7" s="57"/>
      <c r="X7" s="59" t="s">
        <v>46</v>
      </c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1"/>
    </row>
    <row r="8" spans="1:40" x14ac:dyDescent="0.2">
      <c r="E8" s="20" t="s">
        <v>12</v>
      </c>
      <c r="F8" s="20" t="s">
        <v>13</v>
      </c>
      <c r="G8" s="20" t="s">
        <v>14</v>
      </c>
      <c r="H8" s="20" t="s">
        <v>15</v>
      </c>
      <c r="I8" s="20" t="s">
        <v>16</v>
      </c>
      <c r="J8" s="20" t="s">
        <v>17</v>
      </c>
      <c r="K8" s="20" t="s">
        <v>18</v>
      </c>
      <c r="L8" s="20" t="s">
        <v>19</v>
      </c>
      <c r="M8" s="20" t="s">
        <v>20</v>
      </c>
      <c r="N8" s="20" t="s">
        <v>21</v>
      </c>
      <c r="O8" s="20" t="s">
        <v>22</v>
      </c>
      <c r="P8" s="20" t="s">
        <v>23</v>
      </c>
      <c r="Q8" s="20" t="s">
        <v>24</v>
      </c>
      <c r="R8" s="20" t="s">
        <v>25</v>
      </c>
      <c r="S8" s="21" t="s">
        <v>26</v>
      </c>
      <c r="T8" s="21" t="s">
        <v>27</v>
      </c>
      <c r="U8" s="21" t="s">
        <v>28</v>
      </c>
      <c r="V8" s="21">
        <v>5</v>
      </c>
      <c r="W8" s="21">
        <v>6</v>
      </c>
      <c r="X8" s="19" t="s">
        <v>32</v>
      </c>
      <c r="Y8" s="19" t="s">
        <v>33</v>
      </c>
      <c r="Z8" s="19" t="s">
        <v>34</v>
      </c>
      <c r="AA8" s="19" t="s">
        <v>35</v>
      </c>
      <c r="AB8" s="19" t="s">
        <v>5</v>
      </c>
      <c r="AC8" s="19" t="s">
        <v>36</v>
      </c>
      <c r="AD8" s="19" t="s">
        <v>37</v>
      </c>
      <c r="AE8" s="19" t="s">
        <v>38</v>
      </c>
      <c r="AF8" s="19" t="s">
        <v>39</v>
      </c>
      <c r="AG8" s="19" t="s">
        <v>40</v>
      </c>
      <c r="AH8" s="19" t="s">
        <v>41</v>
      </c>
      <c r="AI8" s="19" t="s">
        <v>42</v>
      </c>
      <c r="AJ8" s="35" t="s">
        <v>43</v>
      </c>
      <c r="AK8" s="36" t="s">
        <v>107</v>
      </c>
      <c r="AL8" s="36" t="s">
        <v>153</v>
      </c>
      <c r="AM8" s="36" t="s">
        <v>154</v>
      </c>
      <c r="AN8" s="36" t="s">
        <v>155</v>
      </c>
    </row>
    <row r="9" spans="1:40" s="8" customFormat="1" ht="13.15" customHeight="1" x14ac:dyDescent="0.2">
      <c r="B9" s="9"/>
      <c r="C9" s="57" t="s">
        <v>44</v>
      </c>
      <c r="D9" s="63" t="s">
        <v>45</v>
      </c>
      <c r="E9" s="57" t="s">
        <v>31</v>
      </c>
      <c r="F9" s="57" t="s">
        <v>8</v>
      </c>
      <c r="G9" s="57" t="s">
        <v>50</v>
      </c>
      <c r="H9" s="57" t="s">
        <v>51</v>
      </c>
      <c r="I9" s="57" t="s">
        <v>7</v>
      </c>
      <c r="J9" s="54" t="s">
        <v>11</v>
      </c>
      <c r="K9" s="57" t="s">
        <v>56</v>
      </c>
      <c r="L9" s="57" t="s">
        <v>52</v>
      </c>
      <c r="M9" s="57" t="s">
        <v>151</v>
      </c>
      <c r="N9" s="57" t="s">
        <v>53</v>
      </c>
      <c r="O9" s="57" t="s">
        <v>9</v>
      </c>
      <c r="P9" s="57" t="s">
        <v>57</v>
      </c>
      <c r="Q9" s="57" t="s">
        <v>58</v>
      </c>
      <c r="R9" s="57" t="s">
        <v>54</v>
      </c>
      <c r="S9" s="57" t="s">
        <v>7</v>
      </c>
      <c r="T9" s="57" t="s">
        <v>10</v>
      </c>
      <c r="U9" s="57" t="s">
        <v>59</v>
      </c>
      <c r="V9" s="57" t="s">
        <v>110</v>
      </c>
      <c r="W9" s="57" t="s">
        <v>55</v>
      </c>
      <c r="X9" s="57" t="s">
        <v>60</v>
      </c>
      <c r="Y9" s="57" t="s">
        <v>156</v>
      </c>
      <c r="Z9" s="57" t="s">
        <v>69</v>
      </c>
      <c r="AA9" s="57" t="s">
        <v>68</v>
      </c>
      <c r="AB9" s="54" t="s">
        <v>157</v>
      </c>
      <c r="AC9" s="57" t="s">
        <v>152</v>
      </c>
      <c r="AD9" s="54" t="s">
        <v>158</v>
      </c>
      <c r="AE9" s="54" t="s">
        <v>159</v>
      </c>
      <c r="AF9" s="54" t="s">
        <v>160</v>
      </c>
      <c r="AG9" s="57" t="s">
        <v>62</v>
      </c>
      <c r="AH9" s="57" t="s">
        <v>61</v>
      </c>
      <c r="AI9" s="57" t="s">
        <v>64</v>
      </c>
      <c r="AJ9" s="57" t="s">
        <v>63</v>
      </c>
      <c r="AK9" s="56" t="s">
        <v>65</v>
      </c>
      <c r="AL9" s="56" t="s">
        <v>66</v>
      </c>
      <c r="AM9" s="56" t="s">
        <v>67</v>
      </c>
      <c r="AN9" s="56" t="s">
        <v>161</v>
      </c>
    </row>
    <row r="10" spans="1:40" s="8" customFormat="1" x14ac:dyDescent="0.2">
      <c r="B10" s="9"/>
      <c r="C10" s="57"/>
      <c r="D10" s="63"/>
      <c r="E10" s="57"/>
      <c r="F10" s="57"/>
      <c r="G10" s="57"/>
      <c r="H10" s="57"/>
      <c r="I10" s="57"/>
      <c r="J10" s="55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5"/>
      <c r="AC10" s="57"/>
      <c r="AD10" s="55"/>
      <c r="AE10" s="55"/>
      <c r="AF10" s="55"/>
      <c r="AG10" s="57"/>
      <c r="AH10" s="57"/>
      <c r="AI10" s="57"/>
      <c r="AJ10" s="57"/>
      <c r="AK10" s="57"/>
      <c r="AL10" s="57"/>
      <c r="AM10" s="57"/>
      <c r="AN10" s="57"/>
    </row>
    <row r="11" spans="1:40" s="8" customFormat="1" ht="55.9" customHeight="1" x14ac:dyDescent="0.2">
      <c r="B11" s="9"/>
      <c r="C11" s="57"/>
      <c r="D11" s="63"/>
      <c r="E11" s="57"/>
      <c r="F11" s="57"/>
      <c r="G11" s="57"/>
      <c r="H11" s="57"/>
      <c r="I11" s="57"/>
      <c r="J11" s="55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5"/>
      <c r="AC11" s="57"/>
      <c r="AD11" s="55"/>
      <c r="AE11" s="55"/>
      <c r="AF11" s="55"/>
      <c r="AG11" s="57"/>
      <c r="AH11" s="57"/>
      <c r="AI11" s="57"/>
      <c r="AJ11" s="57"/>
      <c r="AK11" s="57"/>
      <c r="AL11" s="57"/>
      <c r="AM11" s="57"/>
      <c r="AN11" s="57"/>
    </row>
    <row r="12" spans="1:40" s="8" customFormat="1" x14ac:dyDescent="0.2">
      <c r="B12" s="9"/>
      <c r="C12" s="57"/>
      <c r="D12" s="63"/>
      <c r="E12" s="57"/>
      <c r="F12" s="57"/>
      <c r="G12" s="57"/>
      <c r="H12" s="57"/>
      <c r="I12" s="57"/>
      <c r="J12" s="55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5"/>
      <c r="AC12" s="57"/>
      <c r="AD12" s="55"/>
      <c r="AE12" s="55"/>
      <c r="AF12" s="55"/>
      <c r="AG12" s="57"/>
      <c r="AH12" s="57"/>
      <c r="AI12" s="57"/>
      <c r="AJ12" s="57"/>
      <c r="AK12" s="57"/>
      <c r="AL12" s="57"/>
      <c r="AM12" s="57"/>
      <c r="AN12" s="57"/>
    </row>
    <row r="13" spans="1:40" s="8" customFormat="1" x14ac:dyDescent="0.2">
      <c r="B13" s="9"/>
      <c r="C13" s="57"/>
      <c r="D13" s="63"/>
      <c r="E13" s="57"/>
      <c r="F13" s="57"/>
      <c r="G13" s="57"/>
      <c r="H13" s="57"/>
      <c r="I13" s="57"/>
      <c r="J13" s="55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5"/>
      <c r="AC13" s="57"/>
      <c r="AD13" s="55"/>
      <c r="AE13" s="55"/>
      <c r="AF13" s="55"/>
      <c r="AG13" s="57"/>
      <c r="AH13" s="57"/>
      <c r="AI13" s="57"/>
      <c r="AJ13" s="57"/>
      <c r="AK13" s="57"/>
      <c r="AL13" s="57"/>
      <c r="AM13" s="57"/>
      <c r="AN13" s="57"/>
    </row>
    <row r="14" spans="1:40" s="8" customFormat="1" x14ac:dyDescent="0.2">
      <c r="B14" s="9"/>
      <c r="C14" s="57"/>
      <c r="D14" s="64"/>
      <c r="E14" s="57"/>
      <c r="F14" s="57"/>
      <c r="G14" s="57"/>
      <c r="H14" s="57"/>
      <c r="I14" s="57"/>
      <c r="J14" s="22" t="s">
        <v>111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6"/>
      <c r="AC14" s="57"/>
      <c r="AD14" s="56"/>
      <c r="AE14" s="56"/>
      <c r="AF14" s="56"/>
      <c r="AG14" s="57"/>
      <c r="AH14" s="57"/>
      <c r="AI14" s="57"/>
      <c r="AJ14" s="57"/>
      <c r="AK14" s="57"/>
      <c r="AL14" s="57"/>
      <c r="AM14" s="57"/>
      <c r="AN14" s="57"/>
    </row>
    <row r="15" spans="1:40" s="52" customFormat="1" x14ac:dyDescent="0.2">
      <c r="A15" s="37" t="s">
        <v>2</v>
      </c>
      <c r="B15" s="38" t="s">
        <v>0</v>
      </c>
      <c r="C15" s="39"/>
      <c r="D15" s="40" t="s">
        <v>112</v>
      </c>
      <c r="E15" s="41">
        <v>172260300</v>
      </c>
      <c r="F15" s="42">
        <v>102.66</v>
      </c>
      <c r="G15" s="43">
        <v>167796902</v>
      </c>
      <c r="H15" s="44">
        <v>-4463398</v>
      </c>
      <c r="I15" s="45">
        <v>100</v>
      </c>
      <c r="J15" s="46">
        <v>100</v>
      </c>
      <c r="K15" s="44">
        <v>100</v>
      </c>
      <c r="L15" s="43">
        <v>100</v>
      </c>
      <c r="M15" s="44">
        <v>0</v>
      </c>
      <c r="N15" s="47">
        <v>22269.83</v>
      </c>
      <c r="O15" s="48">
        <v>2.145</v>
      </c>
      <c r="P15" s="44">
        <v>1038221</v>
      </c>
      <c r="Q15" s="42">
        <v>97.43</v>
      </c>
      <c r="R15" s="44">
        <v>1065607</v>
      </c>
      <c r="S15" s="49">
        <v>0</v>
      </c>
      <c r="T15" s="42">
        <v>102.66</v>
      </c>
      <c r="U15" s="49">
        <v>0</v>
      </c>
      <c r="V15" s="45">
        <v>0</v>
      </c>
      <c r="W15" s="44">
        <v>-3397791</v>
      </c>
      <c r="X15" s="50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0"/>
      <c r="AJ15" s="50"/>
      <c r="AK15" s="50"/>
      <c r="AL15" s="50"/>
      <c r="AM15" s="51"/>
      <c r="AN15" s="43">
        <v>0</v>
      </c>
    </row>
    <row r="16" spans="1:40" s="52" customFormat="1" x14ac:dyDescent="0.2">
      <c r="A16" s="37" t="s">
        <v>2</v>
      </c>
      <c r="B16" s="38" t="s">
        <v>1</v>
      </c>
      <c r="C16" s="39"/>
      <c r="D16" s="40" t="s">
        <v>113</v>
      </c>
      <c r="E16" s="41">
        <v>119641500</v>
      </c>
      <c r="F16" s="42">
        <v>96.74</v>
      </c>
      <c r="G16" s="43">
        <v>123673248</v>
      </c>
      <c r="H16" s="44">
        <v>4031748</v>
      </c>
      <c r="I16" s="45">
        <v>97</v>
      </c>
      <c r="J16" s="46">
        <v>96.74</v>
      </c>
      <c r="K16" s="44">
        <v>100</v>
      </c>
      <c r="L16" s="43">
        <v>97</v>
      </c>
      <c r="M16" s="44">
        <v>0</v>
      </c>
      <c r="N16" s="47">
        <v>23660.37</v>
      </c>
      <c r="O16" s="48">
        <v>4.3639999999999999</v>
      </c>
      <c r="P16" s="44">
        <v>542172</v>
      </c>
      <c r="Q16" s="42">
        <v>98.89</v>
      </c>
      <c r="R16" s="44">
        <v>548258</v>
      </c>
      <c r="S16" s="49">
        <v>0</v>
      </c>
      <c r="T16" s="42">
        <v>96.74</v>
      </c>
      <c r="U16" s="49">
        <v>0</v>
      </c>
      <c r="V16" s="45">
        <v>0</v>
      </c>
      <c r="W16" s="44">
        <v>4580006</v>
      </c>
      <c r="X16" s="50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0"/>
      <c r="AJ16" s="50"/>
      <c r="AK16" s="50"/>
      <c r="AL16" s="50"/>
      <c r="AM16" s="51"/>
      <c r="AN16" s="43">
        <v>0</v>
      </c>
    </row>
    <row r="17" spans="1:40" s="52" customFormat="1" x14ac:dyDescent="0.2">
      <c r="A17" s="37" t="s">
        <v>2</v>
      </c>
      <c r="B17" s="38" t="s">
        <v>2</v>
      </c>
      <c r="C17" s="39"/>
      <c r="D17" s="40" t="s">
        <v>114</v>
      </c>
      <c r="E17" s="41">
        <v>332839800</v>
      </c>
      <c r="F17" s="42">
        <v>89.45</v>
      </c>
      <c r="G17" s="43">
        <v>372095920</v>
      </c>
      <c r="H17" s="44">
        <v>39256120</v>
      </c>
      <c r="I17" s="45">
        <v>500198</v>
      </c>
      <c r="J17" s="46">
        <v>89.45</v>
      </c>
      <c r="K17" s="44">
        <v>559193</v>
      </c>
      <c r="L17" s="43">
        <v>500198</v>
      </c>
      <c r="M17" s="44">
        <v>0</v>
      </c>
      <c r="N17" s="47">
        <v>77708.53</v>
      </c>
      <c r="O17" s="48">
        <v>3.363</v>
      </c>
      <c r="P17" s="44">
        <v>2310691</v>
      </c>
      <c r="Q17" s="42">
        <v>95.8</v>
      </c>
      <c r="R17" s="44">
        <v>2411995</v>
      </c>
      <c r="S17" s="49">
        <v>0</v>
      </c>
      <c r="T17" s="42">
        <v>89.45</v>
      </c>
      <c r="U17" s="49">
        <v>0</v>
      </c>
      <c r="V17" s="45">
        <v>0</v>
      </c>
      <c r="W17" s="44">
        <v>41668115</v>
      </c>
      <c r="X17" s="50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0"/>
      <c r="AJ17" s="50"/>
      <c r="AK17" s="50"/>
      <c r="AL17" s="50"/>
      <c r="AM17" s="51"/>
      <c r="AN17" s="43">
        <v>0</v>
      </c>
    </row>
    <row r="18" spans="1:40" s="52" customFormat="1" x14ac:dyDescent="0.2">
      <c r="A18" s="37" t="s">
        <v>2</v>
      </c>
      <c r="B18" s="38" t="s">
        <v>3</v>
      </c>
      <c r="C18" s="53" t="s">
        <v>5</v>
      </c>
      <c r="D18" s="40" t="s">
        <v>115</v>
      </c>
      <c r="E18" s="41">
        <v>1154414317</v>
      </c>
      <c r="F18" s="42">
        <v>86.08</v>
      </c>
      <c r="G18" s="43">
        <v>1341094699</v>
      </c>
      <c r="H18" s="44">
        <v>186680382</v>
      </c>
      <c r="I18" s="45">
        <v>3192718</v>
      </c>
      <c r="J18" s="46">
        <v>86.08</v>
      </c>
      <c r="K18" s="44">
        <v>3709013</v>
      </c>
      <c r="L18" s="43">
        <v>3192718</v>
      </c>
      <c r="M18" s="44">
        <v>0</v>
      </c>
      <c r="N18" s="47">
        <v>125572.51</v>
      </c>
      <c r="O18" s="48">
        <v>3.1269999999999998</v>
      </c>
      <c r="P18" s="44">
        <v>4015750</v>
      </c>
      <c r="Q18" s="42">
        <v>86.69</v>
      </c>
      <c r="R18" s="44">
        <v>4632311</v>
      </c>
      <c r="S18" s="49">
        <v>0</v>
      </c>
      <c r="T18" s="42">
        <v>86.08</v>
      </c>
      <c r="U18" s="49">
        <v>0</v>
      </c>
      <c r="V18" s="45">
        <v>42909821</v>
      </c>
      <c r="W18" s="44">
        <v>234222514</v>
      </c>
      <c r="X18" s="50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0"/>
      <c r="AJ18" s="50"/>
      <c r="AK18" s="50"/>
      <c r="AL18" s="50"/>
      <c r="AM18" s="51"/>
      <c r="AN18" s="43">
        <v>0</v>
      </c>
    </row>
    <row r="19" spans="1:40" s="52" customFormat="1" x14ac:dyDescent="0.2">
      <c r="A19" s="37" t="s">
        <v>2</v>
      </c>
      <c r="B19" s="38" t="s">
        <v>4</v>
      </c>
      <c r="C19" s="53" t="s">
        <v>5</v>
      </c>
      <c r="D19" s="40" t="s">
        <v>116</v>
      </c>
      <c r="E19" s="41">
        <v>616480000</v>
      </c>
      <c r="F19" s="42">
        <v>98</v>
      </c>
      <c r="G19" s="43">
        <v>629061224</v>
      </c>
      <c r="H19" s="44">
        <v>12581224</v>
      </c>
      <c r="I19" s="45">
        <v>98</v>
      </c>
      <c r="J19" s="46">
        <v>98</v>
      </c>
      <c r="K19" s="44">
        <v>100</v>
      </c>
      <c r="L19" s="43">
        <v>98</v>
      </c>
      <c r="M19" s="44">
        <v>0</v>
      </c>
      <c r="N19" s="47">
        <v>131446.68</v>
      </c>
      <c r="O19" s="48">
        <v>3.633</v>
      </c>
      <c r="P19" s="44">
        <v>3618130</v>
      </c>
      <c r="Q19" s="42">
        <v>97.07</v>
      </c>
      <c r="R19" s="44">
        <v>3727341</v>
      </c>
      <c r="S19" s="49">
        <v>0</v>
      </c>
      <c r="T19" s="42">
        <v>98</v>
      </c>
      <c r="U19" s="49">
        <v>0</v>
      </c>
      <c r="V19" s="45">
        <v>922794</v>
      </c>
      <c r="W19" s="44">
        <v>17231359</v>
      </c>
      <c r="X19" s="50"/>
      <c r="Y19" s="51">
        <v>1066200</v>
      </c>
      <c r="Z19" s="51"/>
      <c r="AA19" s="51"/>
      <c r="AB19" s="51"/>
      <c r="AC19" s="51"/>
      <c r="AD19" s="51"/>
      <c r="AE19" s="51"/>
      <c r="AF19" s="51"/>
      <c r="AG19" s="51"/>
      <c r="AH19" s="51"/>
      <c r="AI19" s="50"/>
      <c r="AJ19" s="50"/>
      <c r="AK19" s="50"/>
      <c r="AL19" s="50"/>
      <c r="AM19" s="51"/>
      <c r="AN19" s="43">
        <v>1066200</v>
      </c>
    </row>
    <row r="20" spans="1:40" s="52" customFormat="1" x14ac:dyDescent="0.2">
      <c r="A20" s="37" t="s">
        <v>2</v>
      </c>
      <c r="B20" s="38" t="s">
        <v>105</v>
      </c>
      <c r="C20" s="53" t="s">
        <v>5</v>
      </c>
      <c r="D20" s="40" t="s">
        <v>117</v>
      </c>
      <c r="E20" s="41">
        <v>2310598450</v>
      </c>
      <c r="F20" s="42">
        <v>99.08</v>
      </c>
      <c r="G20" s="43">
        <v>2332053341</v>
      </c>
      <c r="H20" s="44">
        <v>21454891</v>
      </c>
      <c r="I20" s="45">
        <v>2708203</v>
      </c>
      <c r="J20" s="46">
        <v>99.08</v>
      </c>
      <c r="K20" s="44">
        <v>2733350</v>
      </c>
      <c r="L20" s="43">
        <v>2708203</v>
      </c>
      <c r="M20" s="44">
        <v>0</v>
      </c>
      <c r="N20" s="47">
        <v>335207.84999999998</v>
      </c>
      <c r="O20" s="48">
        <v>2.8559999999999999</v>
      </c>
      <c r="P20" s="44">
        <v>11736970</v>
      </c>
      <c r="Q20" s="42">
        <v>95.26</v>
      </c>
      <c r="R20" s="44">
        <v>12320985</v>
      </c>
      <c r="S20" s="49">
        <v>0</v>
      </c>
      <c r="T20" s="42">
        <v>99.08</v>
      </c>
      <c r="U20" s="49">
        <v>0</v>
      </c>
      <c r="V20" s="45">
        <v>34828368</v>
      </c>
      <c r="W20" s="44">
        <v>68604244</v>
      </c>
      <c r="X20" s="50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0"/>
      <c r="AJ20" s="50"/>
      <c r="AK20" s="50"/>
      <c r="AL20" s="50"/>
      <c r="AM20" s="51"/>
      <c r="AN20" s="43">
        <v>0</v>
      </c>
    </row>
    <row r="21" spans="1:40" s="52" customFormat="1" x14ac:dyDescent="0.2">
      <c r="A21" s="37" t="s">
        <v>2</v>
      </c>
      <c r="B21" s="38" t="s">
        <v>104</v>
      </c>
      <c r="C21" s="39"/>
      <c r="D21" s="40" t="s">
        <v>118</v>
      </c>
      <c r="E21" s="41">
        <v>784000400</v>
      </c>
      <c r="F21" s="42">
        <v>96.78</v>
      </c>
      <c r="G21" s="43">
        <v>810085142</v>
      </c>
      <c r="H21" s="44">
        <v>26084742</v>
      </c>
      <c r="I21" s="45">
        <v>1184866</v>
      </c>
      <c r="J21" s="46">
        <v>96.78</v>
      </c>
      <c r="K21" s="44">
        <v>1224288</v>
      </c>
      <c r="L21" s="43">
        <v>1184866</v>
      </c>
      <c r="M21" s="44">
        <v>0</v>
      </c>
      <c r="N21" s="47">
        <v>35731.910000000003</v>
      </c>
      <c r="O21" s="48">
        <v>2.8119999999999998</v>
      </c>
      <c r="P21" s="44">
        <v>1270694</v>
      </c>
      <c r="Q21" s="42">
        <v>98.41</v>
      </c>
      <c r="R21" s="44">
        <v>1291224</v>
      </c>
      <c r="S21" s="49">
        <v>0</v>
      </c>
      <c r="T21" s="42">
        <v>96.78</v>
      </c>
      <c r="U21" s="49">
        <v>0</v>
      </c>
      <c r="V21" s="45">
        <v>0</v>
      </c>
      <c r="W21" s="44">
        <v>27375966</v>
      </c>
      <c r="X21" s="50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0"/>
      <c r="AJ21" s="50"/>
      <c r="AK21" s="50"/>
      <c r="AL21" s="50"/>
      <c r="AM21" s="51"/>
      <c r="AN21" s="43">
        <v>0</v>
      </c>
    </row>
    <row r="22" spans="1:40" s="52" customFormat="1" x14ac:dyDescent="0.2">
      <c r="A22" s="37" t="s">
        <v>2</v>
      </c>
      <c r="B22" s="38" t="s">
        <v>103</v>
      </c>
      <c r="C22" s="53" t="s">
        <v>5</v>
      </c>
      <c r="D22" s="40" t="s">
        <v>119</v>
      </c>
      <c r="E22" s="41">
        <v>1601809300</v>
      </c>
      <c r="F22" s="42">
        <v>89.83</v>
      </c>
      <c r="G22" s="43">
        <v>1783156295</v>
      </c>
      <c r="H22" s="44">
        <v>181346995</v>
      </c>
      <c r="I22" s="45">
        <v>2498392</v>
      </c>
      <c r="J22" s="46">
        <v>89.83</v>
      </c>
      <c r="K22" s="44">
        <v>2781245</v>
      </c>
      <c r="L22" s="43">
        <v>2498392</v>
      </c>
      <c r="M22" s="44">
        <v>0</v>
      </c>
      <c r="N22" s="47">
        <v>285662.44</v>
      </c>
      <c r="O22" s="48">
        <v>3.2730000000000001</v>
      </c>
      <c r="P22" s="44">
        <v>8727847</v>
      </c>
      <c r="Q22" s="42">
        <v>89.18</v>
      </c>
      <c r="R22" s="44">
        <v>9786776</v>
      </c>
      <c r="S22" s="49">
        <v>0</v>
      </c>
      <c r="T22" s="42">
        <v>89.83</v>
      </c>
      <c r="U22" s="49">
        <v>0</v>
      </c>
      <c r="V22" s="45">
        <v>4433166</v>
      </c>
      <c r="W22" s="44">
        <v>195566937</v>
      </c>
      <c r="X22" s="50"/>
      <c r="Y22" s="51">
        <v>2822200</v>
      </c>
      <c r="Z22" s="51"/>
      <c r="AA22" s="51"/>
      <c r="AB22" s="51"/>
      <c r="AC22" s="51"/>
      <c r="AD22" s="51"/>
      <c r="AE22" s="51"/>
      <c r="AF22" s="51"/>
      <c r="AG22" s="51"/>
      <c r="AH22" s="51"/>
      <c r="AI22" s="50"/>
      <c r="AJ22" s="50"/>
      <c r="AK22" s="50"/>
      <c r="AL22" s="50"/>
      <c r="AM22" s="51"/>
      <c r="AN22" s="43">
        <v>2822200</v>
      </c>
    </row>
    <row r="23" spans="1:40" s="52" customFormat="1" x14ac:dyDescent="0.2">
      <c r="A23" s="37" t="s">
        <v>2</v>
      </c>
      <c r="B23" s="38" t="s">
        <v>102</v>
      </c>
      <c r="C23" s="39"/>
      <c r="D23" s="40" t="s">
        <v>120</v>
      </c>
      <c r="E23" s="41">
        <v>395445700</v>
      </c>
      <c r="F23" s="42">
        <v>94.71</v>
      </c>
      <c r="G23" s="43">
        <v>417533207</v>
      </c>
      <c r="H23" s="44">
        <v>22087507</v>
      </c>
      <c r="I23" s="45">
        <v>95</v>
      </c>
      <c r="J23" s="46">
        <v>94.71</v>
      </c>
      <c r="K23" s="44">
        <v>100</v>
      </c>
      <c r="L23" s="43">
        <v>95</v>
      </c>
      <c r="M23" s="44">
        <v>0</v>
      </c>
      <c r="N23" s="47">
        <v>159814.54</v>
      </c>
      <c r="O23" s="48">
        <v>3.07</v>
      </c>
      <c r="P23" s="44">
        <v>5205685</v>
      </c>
      <c r="Q23" s="42">
        <v>94.78</v>
      </c>
      <c r="R23" s="44">
        <v>5492388</v>
      </c>
      <c r="S23" s="49">
        <v>0</v>
      </c>
      <c r="T23" s="42">
        <v>94.71</v>
      </c>
      <c r="U23" s="49">
        <v>0</v>
      </c>
      <c r="V23" s="45">
        <v>0</v>
      </c>
      <c r="W23" s="44">
        <v>27579895</v>
      </c>
      <c r="X23" s="50"/>
      <c r="Y23" s="51">
        <v>1615400</v>
      </c>
      <c r="Z23" s="51"/>
      <c r="AA23" s="51"/>
      <c r="AB23" s="51"/>
      <c r="AC23" s="51"/>
      <c r="AD23" s="51"/>
      <c r="AE23" s="51"/>
      <c r="AF23" s="51"/>
      <c r="AG23" s="51"/>
      <c r="AH23" s="51"/>
      <c r="AI23" s="50"/>
      <c r="AJ23" s="50"/>
      <c r="AK23" s="50"/>
      <c r="AL23" s="50"/>
      <c r="AM23" s="51"/>
      <c r="AN23" s="43">
        <v>1615400</v>
      </c>
    </row>
    <row r="24" spans="1:40" s="52" customFormat="1" x14ac:dyDescent="0.2">
      <c r="A24" s="37" t="s">
        <v>2</v>
      </c>
      <c r="B24" s="38" t="s">
        <v>101</v>
      </c>
      <c r="C24" s="53" t="s">
        <v>5</v>
      </c>
      <c r="D24" s="40" t="s">
        <v>121</v>
      </c>
      <c r="E24" s="41">
        <v>1411655092</v>
      </c>
      <c r="F24" s="42">
        <v>89.92</v>
      </c>
      <c r="G24" s="43">
        <v>1569901125</v>
      </c>
      <c r="H24" s="44">
        <v>158246033</v>
      </c>
      <c r="I24" s="45">
        <v>90</v>
      </c>
      <c r="J24" s="46">
        <v>89.92</v>
      </c>
      <c r="K24" s="44">
        <v>100</v>
      </c>
      <c r="L24" s="43">
        <v>90</v>
      </c>
      <c r="M24" s="44">
        <v>0</v>
      </c>
      <c r="N24" s="47">
        <v>186979.44</v>
      </c>
      <c r="O24" s="48">
        <v>3.5659999999999998</v>
      </c>
      <c r="P24" s="44">
        <v>5243394</v>
      </c>
      <c r="Q24" s="42">
        <v>95.32</v>
      </c>
      <c r="R24" s="44">
        <v>5500833</v>
      </c>
      <c r="S24" s="49">
        <v>0</v>
      </c>
      <c r="T24" s="42">
        <v>89.92</v>
      </c>
      <c r="U24" s="49">
        <v>0</v>
      </c>
      <c r="V24" s="45">
        <v>0</v>
      </c>
      <c r="W24" s="44">
        <v>163746866</v>
      </c>
      <c r="X24" s="50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0"/>
      <c r="AJ24" s="50"/>
      <c r="AK24" s="50"/>
      <c r="AL24" s="50"/>
      <c r="AM24" s="51"/>
      <c r="AN24" s="43">
        <v>0</v>
      </c>
    </row>
    <row r="25" spans="1:40" s="52" customFormat="1" x14ac:dyDescent="0.2">
      <c r="A25" s="37" t="s">
        <v>2</v>
      </c>
      <c r="B25" s="38" t="s">
        <v>100</v>
      </c>
      <c r="C25" s="39"/>
      <c r="D25" s="40" t="s">
        <v>122</v>
      </c>
      <c r="E25" s="41">
        <v>432831798</v>
      </c>
      <c r="F25" s="42">
        <v>95.12</v>
      </c>
      <c r="G25" s="43">
        <v>455037635</v>
      </c>
      <c r="H25" s="44">
        <v>22205837</v>
      </c>
      <c r="I25" s="45">
        <v>470756</v>
      </c>
      <c r="J25" s="46">
        <v>95.12</v>
      </c>
      <c r="K25" s="44">
        <v>494907</v>
      </c>
      <c r="L25" s="43">
        <v>470756</v>
      </c>
      <c r="M25" s="44">
        <v>0</v>
      </c>
      <c r="N25" s="47">
        <v>17258.71</v>
      </c>
      <c r="O25" s="48">
        <v>3.0270000000000001</v>
      </c>
      <c r="P25" s="44">
        <v>570159</v>
      </c>
      <c r="Q25" s="42">
        <v>95.11</v>
      </c>
      <c r="R25" s="44">
        <v>599473</v>
      </c>
      <c r="S25" s="49">
        <v>0</v>
      </c>
      <c r="T25" s="42">
        <v>95.12</v>
      </c>
      <c r="U25" s="49">
        <v>0</v>
      </c>
      <c r="V25" s="45">
        <v>0</v>
      </c>
      <c r="W25" s="44">
        <v>22805310</v>
      </c>
      <c r="X25" s="50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0"/>
      <c r="AJ25" s="50"/>
      <c r="AK25" s="50"/>
      <c r="AL25" s="50"/>
      <c r="AM25" s="51"/>
      <c r="AN25" s="43">
        <v>0</v>
      </c>
    </row>
    <row r="26" spans="1:40" s="52" customFormat="1" x14ac:dyDescent="0.2">
      <c r="A26" s="37" t="s">
        <v>2</v>
      </c>
      <c r="B26" s="38" t="s">
        <v>99</v>
      </c>
      <c r="C26" s="53" t="s">
        <v>5</v>
      </c>
      <c r="D26" s="40" t="s">
        <v>123</v>
      </c>
      <c r="E26" s="41">
        <v>591432500</v>
      </c>
      <c r="F26" s="42">
        <v>113.18</v>
      </c>
      <c r="G26" s="43">
        <v>522559198</v>
      </c>
      <c r="H26" s="44">
        <v>-68873302</v>
      </c>
      <c r="I26" s="45">
        <v>100</v>
      </c>
      <c r="J26" s="46">
        <v>100</v>
      </c>
      <c r="K26" s="44">
        <v>100</v>
      </c>
      <c r="L26" s="43">
        <v>100</v>
      </c>
      <c r="M26" s="44">
        <v>0</v>
      </c>
      <c r="N26" s="47">
        <v>99527.32</v>
      </c>
      <c r="O26" s="48">
        <v>2.883</v>
      </c>
      <c r="P26" s="44">
        <v>3452214</v>
      </c>
      <c r="Q26" s="42">
        <v>109.84</v>
      </c>
      <c r="R26" s="44">
        <v>3142948</v>
      </c>
      <c r="S26" s="49">
        <v>0</v>
      </c>
      <c r="T26" s="42">
        <v>113.18</v>
      </c>
      <c r="U26" s="49">
        <v>0</v>
      </c>
      <c r="V26" s="45">
        <v>0</v>
      </c>
      <c r="W26" s="44">
        <v>-65730354</v>
      </c>
      <c r="X26" s="50"/>
      <c r="Y26" s="51"/>
      <c r="Z26" s="51"/>
      <c r="AA26" s="51"/>
      <c r="AB26" s="51"/>
      <c r="AC26" s="51"/>
      <c r="AD26" s="51"/>
      <c r="AE26" s="51"/>
      <c r="AF26" s="51"/>
      <c r="AG26" s="51"/>
      <c r="AH26" s="51">
        <v>33900</v>
      </c>
      <c r="AI26" s="50"/>
      <c r="AJ26" s="50"/>
      <c r="AK26" s="50"/>
      <c r="AL26" s="50"/>
      <c r="AM26" s="51">
        <v>687500</v>
      </c>
      <c r="AN26" s="43">
        <v>721400</v>
      </c>
    </row>
    <row r="27" spans="1:40" s="52" customFormat="1" x14ac:dyDescent="0.2">
      <c r="A27" s="37" t="s">
        <v>2</v>
      </c>
      <c r="B27" s="38" t="s">
        <v>98</v>
      </c>
      <c r="C27" s="53" t="s">
        <v>5</v>
      </c>
      <c r="D27" s="40" t="s">
        <v>124</v>
      </c>
      <c r="E27" s="41">
        <v>5230375843</v>
      </c>
      <c r="F27" s="42">
        <v>96.19</v>
      </c>
      <c r="G27" s="43">
        <v>5437546359</v>
      </c>
      <c r="H27" s="44">
        <v>207170516</v>
      </c>
      <c r="I27" s="45">
        <v>16316110</v>
      </c>
      <c r="J27" s="46">
        <v>96.19</v>
      </c>
      <c r="K27" s="44">
        <v>16962377</v>
      </c>
      <c r="L27" s="43">
        <v>16316110</v>
      </c>
      <c r="M27" s="44">
        <v>0</v>
      </c>
      <c r="N27" s="47">
        <v>100223.15</v>
      </c>
      <c r="O27" s="48">
        <v>2.722</v>
      </c>
      <c r="P27" s="44">
        <v>3681967</v>
      </c>
      <c r="Q27" s="42">
        <v>99.5</v>
      </c>
      <c r="R27" s="44">
        <v>3700469</v>
      </c>
      <c r="S27" s="49">
        <v>0</v>
      </c>
      <c r="T27" s="42">
        <v>96.19</v>
      </c>
      <c r="U27" s="49">
        <v>0</v>
      </c>
      <c r="V27" s="45">
        <v>2890212</v>
      </c>
      <c r="W27" s="44">
        <v>213761197</v>
      </c>
      <c r="X27" s="50"/>
      <c r="Y27" s="51">
        <v>6574900</v>
      </c>
      <c r="Z27" s="51"/>
      <c r="AA27" s="51"/>
      <c r="AB27" s="51"/>
      <c r="AC27" s="51"/>
      <c r="AD27" s="51"/>
      <c r="AE27" s="51"/>
      <c r="AF27" s="51"/>
      <c r="AG27" s="51"/>
      <c r="AH27" s="51"/>
      <c r="AI27" s="50"/>
      <c r="AJ27" s="50"/>
      <c r="AK27" s="50"/>
      <c r="AL27" s="50"/>
      <c r="AM27" s="51"/>
      <c r="AN27" s="43">
        <v>6574900</v>
      </c>
    </row>
    <row r="28" spans="1:40" s="52" customFormat="1" x14ac:dyDescent="0.2">
      <c r="A28" s="37" t="s">
        <v>2</v>
      </c>
      <c r="B28" s="38" t="s">
        <v>97</v>
      </c>
      <c r="C28" s="39"/>
      <c r="D28" s="40" t="s">
        <v>125</v>
      </c>
      <c r="E28" s="41">
        <v>52814800</v>
      </c>
      <c r="F28" s="42">
        <v>94.17</v>
      </c>
      <c r="G28" s="43">
        <v>56084528</v>
      </c>
      <c r="H28" s="44">
        <v>3269728</v>
      </c>
      <c r="I28" s="45">
        <v>46094</v>
      </c>
      <c r="J28" s="46">
        <v>94.17</v>
      </c>
      <c r="K28" s="44">
        <v>48948</v>
      </c>
      <c r="L28" s="43">
        <v>46094</v>
      </c>
      <c r="M28" s="44">
        <v>0</v>
      </c>
      <c r="N28" s="47">
        <v>65648.27</v>
      </c>
      <c r="O28" s="48">
        <v>2.7280000000000002</v>
      </c>
      <c r="P28" s="44">
        <v>2406462</v>
      </c>
      <c r="Q28" s="42">
        <v>102.21</v>
      </c>
      <c r="R28" s="44">
        <v>2354429</v>
      </c>
      <c r="S28" s="49">
        <v>0</v>
      </c>
      <c r="T28" s="42">
        <v>94.17</v>
      </c>
      <c r="U28" s="49">
        <v>0</v>
      </c>
      <c r="V28" s="45">
        <v>0</v>
      </c>
      <c r="W28" s="44">
        <v>5624157</v>
      </c>
      <c r="X28" s="50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0"/>
      <c r="AJ28" s="50"/>
      <c r="AK28" s="50"/>
      <c r="AL28" s="50"/>
      <c r="AM28" s="51"/>
      <c r="AN28" s="43">
        <v>0</v>
      </c>
    </row>
    <row r="29" spans="1:40" s="52" customFormat="1" x14ac:dyDescent="0.2">
      <c r="A29" s="37" t="s">
        <v>2</v>
      </c>
      <c r="B29" s="38" t="s">
        <v>96</v>
      </c>
      <c r="C29" s="53" t="s">
        <v>5</v>
      </c>
      <c r="D29" s="40" t="s">
        <v>126</v>
      </c>
      <c r="E29" s="41">
        <v>1250717500</v>
      </c>
      <c r="F29" s="42">
        <v>100.12</v>
      </c>
      <c r="G29" s="43">
        <v>1249218438</v>
      </c>
      <c r="H29" s="44">
        <v>-1499062</v>
      </c>
      <c r="I29" s="45">
        <v>100</v>
      </c>
      <c r="J29" s="46">
        <v>100</v>
      </c>
      <c r="K29" s="44">
        <v>100</v>
      </c>
      <c r="L29" s="43">
        <v>100</v>
      </c>
      <c r="M29" s="44">
        <v>0</v>
      </c>
      <c r="N29" s="47">
        <v>415378.98</v>
      </c>
      <c r="O29" s="48">
        <v>2.3559999999999999</v>
      </c>
      <c r="P29" s="44">
        <v>17630687</v>
      </c>
      <c r="Q29" s="42">
        <v>100.6</v>
      </c>
      <c r="R29" s="44">
        <v>17525534</v>
      </c>
      <c r="S29" s="49">
        <v>0</v>
      </c>
      <c r="T29" s="42">
        <v>100.12</v>
      </c>
      <c r="U29" s="49">
        <v>0</v>
      </c>
      <c r="V29" s="45">
        <v>623708</v>
      </c>
      <c r="W29" s="44">
        <v>16650180</v>
      </c>
      <c r="X29" s="50"/>
      <c r="Y29" s="51">
        <v>1535200</v>
      </c>
      <c r="Z29" s="51"/>
      <c r="AA29" s="51"/>
      <c r="AB29" s="51"/>
      <c r="AC29" s="51"/>
      <c r="AD29" s="51"/>
      <c r="AE29" s="51"/>
      <c r="AF29" s="51"/>
      <c r="AG29" s="51"/>
      <c r="AH29" s="51"/>
      <c r="AI29" s="50"/>
      <c r="AJ29" s="50"/>
      <c r="AK29" s="50"/>
      <c r="AL29" s="50"/>
      <c r="AM29" s="51"/>
      <c r="AN29" s="43">
        <v>1535200</v>
      </c>
    </row>
    <row r="30" spans="1:40" s="52" customFormat="1" x14ac:dyDescent="0.2">
      <c r="A30" s="37" t="s">
        <v>2</v>
      </c>
      <c r="B30" s="38" t="s">
        <v>95</v>
      </c>
      <c r="C30" s="53" t="s">
        <v>5</v>
      </c>
      <c r="D30" s="40" t="s">
        <v>127</v>
      </c>
      <c r="E30" s="41">
        <v>766678800</v>
      </c>
      <c r="F30" s="42">
        <v>93.48</v>
      </c>
      <c r="G30" s="43">
        <v>820152760</v>
      </c>
      <c r="H30" s="44">
        <v>53473960</v>
      </c>
      <c r="I30" s="45">
        <v>1213121</v>
      </c>
      <c r="J30" s="46">
        <v>93.48</v>
      </c>
      <c r="K30" s="44">
        <v>1297733</v>
      </c>
      <c r="L30" s="43">
        <v>1213121</v>
      </c>
      <c r="M30" s="44">
        <v>0</v>
      </c>
      <c r="N30" s="47">
        <v>54573.31</v>
      </c>
      <c r="O30" s="48">
        <v>2.351</v>
      </c>
      <c r="P30" s="44">
        <v>2321281</v>
      </c>
      <c r="Q30" s="42">
        <v>94.26</v>
      </c>
      <c r="R30" s="44">
        <v>2462636</v>
      </c>
      <c r="S30" s="49">
        <v>0</v>
      </c>
      <c r="T30" s="42">
        <v>93.48</v>
      </c>
      <c r="U30" s="49">
        <v>0</v>
      </c>
      <c r="V30" s="45">
        <v>0</v>
      </c>
      <c r="W30" s="44">
        <v>55936596</v>
      </c>
      <c r="X30" s="50"/>
      <c r="Y30" s="51">
        <v>433200</v>
      </c>
      <c r="Z30" s="51"/>
      <c r="AA30" s="51"/>
      <c r="AB30" s="51"/>
      <c r="AC30" s="51"/>
      <c r="AD30" s="51"/>
      <c r="AE30" s="51"/>
      <c r="AF30" s="51"/>
      <c r="AG30" s="51"/>
      <c r="AH30" s="51"/>
      <c r="AI30" s="50"/>
      <c r="AJ30" s="50"/>
      <c r="AK30" s="50"/>
      <c r="AL30" s="50"/>
      <c r="AM30" s="51"/>
      <c r="AN30" s="43">
        <v>433200</v>
      </c>
    </row>
    <row r="31" spans="1:40" s="52" customFormat="1" x14ac:dyDescent="0.2">
      <c r="A31" s="37" t="s">
        <v>2</v>
      </c>
      <c r="B31" s="38" t="s">
        <v>94</v>
      </c>
      <c r="C31" s="53" t="s">
        <v>5</v>
      </c>
      <c r="D31" s="40" t="s">
        <v>128</v>
      </c>
      <c r="E31" s="41">
        <v>1376966740</v>
      </c>
      <c r="F31" s="42">
        <v>101.76</v>
      </c>
      <c r="G31" s="43">
        <v>1353151278</v>
      </c>
      <c r="H31" s="44">
        <v>-23815462</v>
      </c>
      <c r="I31" s="45">
        <v>1903184</v>
      </c>
      <c r="J31" s="46">
        <v>100</v>
      </c>
      <c r="K31" s="44">
        <v>1903184</v>
      </c>
      <c r="L31" s="43">
        <v>1903184</v>
      </c>
      <c r="M31" s="44">
        <v>0</v>
      </c>
      <c r="N31" s="47">
        <v>90982</v>
      </c>
      <c r="O31" s="48">
        <v>2.31</v>
      </c>
      <c r="P31" s="44">
        <v>3938615</v>
      </c>
      <c r="Q31" s="42">
        <v>102.07</v>
      </c>
      <c r="R31" s="44">
        <v>3858739</v>
      </c>
      <c r="S31" s="49">
        <v>0</v>
      </c>
      <c r="T31" s="42">
        <v>101.76</v>
      </c>
      <c r="U31" s="49">
        <v>0</v>
      </c>
      <c r="V31" s="45">
        <v>0</v>
      </c>
      <c r="W31" s="44">
        <v>-19956723</v>
      </c>
      <c r="X31" s="50"/>
      <c r="Y31" s="51">
        <v>3120000</v>
      </c>
      <c r="Z31" s="51"/>
      <c r="AA31" s="51"/>
      <c r="AB31" s="51"/>
      <c r="AC31" s="51"/>
      <c r="AD31" s="51"/>
      <c r="AE31" s="51"/>
      <c r="AF31" s="51"/>
      <c r="AG31" s="51"/>
      <c r="AH31" s="51"/>
      <c r="AI31" s="50"/>
      <c r="AJ31" s="50"/>
      <c r="AK31" s="50"/>
      <c r="AL31" s="50"/>
      <c r="AM31" s="51"/>
      <c r="AN31" s="43">
        <v>3120000</v>
      </c>
    </row>
    <row r="32" spans="1:40" s="52" customFormat="1" x14ac:dyDescent="0.2">
      <c r="A32" s="37" t="s">
        <v>2</v>
      </c>
      <c r="B32" s="38" t="s">
        <v>93</v>
      </c>
      <c r="C32" s="39"/>
      <c r="D32" s="40" t="s">
        <v>129</v>
      </c>
      <c r="E32" s="41">
        <v>987088400</v>
      </c>
      <c r="F32" s="42">
        <v>81.97</v>
      </c>
      <c r="G32" s="43">
        <v>1204206905</v>
      </c>
      <c r="H32" s="44">
        <v>217118505</v>
      </c>
      <c r="I32" s="45">
        <v>1816405</v>
      </c>
      <c r="J32" s="46">
        <v>81.97</v>
      </c>
      <c r="K32" s="44">
        <v>2215939</v>
      </c>
      <c r="L32" s="43">
        <v>1816405</v>
      </c>
      <c r="M32" s="44">
        <v>0</v>
      </c>
      <c r="N32" s="47">
        <v>30529.45</v>
      </c>
      <c r="O32" s="48">
        <v>3.1160000000000001</v>
      </c>
      <c r="P32" s="44">
        <v>979764</v>
      </c>
      <c r="Q32" s="42">
        <v>82.04</v>
      </c>
      <c r="R32" s="44">
        <v>1194252</v>
      </c>
      <c r="S32" s="49">
        <v>0</v>
      </c>
      <c r="T32" s="42">
        <v>81.97</v>
      </c>
      <c r="U32" s="49">
        <v>0</v>
      </c>
      <c r="V32" s="45">
        <v>0</v>
      </c>
      <c r="W32" s="44">
        <v>218312757</v>
      </c>
      <c r="X32" s="50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"/>
      <c r="AJ32" s="50"/>
      <c r="AK32" s="50"/>
      <c r="AL32" s="50"/>
      <c r="AM32" s="51"/>
      <c r="AN32" s="43">
        <v>0</v>
      </c>
    </row>
    <row r="33" spans="1:40" s="52" customFormat="1" x14ac:dyDescent="0.2">
      <c r="A33" s="37" t="s">
        <v>2</v>
      </c>
      <c r="B33" s="38" t="s">
        <v>92</v>
      </c>
      <c r="C33" s="53" t="s">
        <v>5</v>
      </c>
      <c r="D33" s="40" t="s">
        <v>130</v>
      </c>
      <c r="E33" s="41">
        <v>1287575875</v>
      </c>
      <c r="F33" s="42">
        <v>91.49</v>
      </c>
      <c r="G33" s="43">
        <v>1407340556</v>
      </c>
      <c r="H33" s="44">
        <v>119764681</v>
      </c>
      <c r="I33" s="45">
        <v>3887971</v>
      </c>
      <c r="J33" s="46">
        <v>91.49</v>
      </c>
      <c r="K33" s="44">
        <v>4249613</v>
      </c>
      <c r="L33" s="43">
        <v>3887971</v>
      </c>
      <c r="M33" s="44">
        <v>0</v>
      </c>
      <c r="N33" s="47">
        <v>114045.19</v>
      </c>
      <c r="O33" s="48">
        <v>3.3719999999999999</v>
      </c>
      <c r="P33" s="44">
        <v>3382123</v>
      </c>
      <c r="Q33" s="42">
        <v>97.11</v>
      </c>
      <c r="R33" s="44">
        <v>3482775</v>
      </c>
      <c r="S33" s="49">
        <v>0</v>
      </c>
      <c r="T33" s="42">
        <v>91.49</v>
      </c>
      <c r="U33" s="49">
        <v>0</v>
      </c>
      <c r="V33" s="45">
        <v>1226860</v>
      </c>
      <c r="W33" s="44">
        <v>124474316</v>
      </c>
      <c r="X33" s="50"/>
      <c r="Y33" s="51"/>
      <c r="Z33" s="51"/>
      <c r="AA33" s="51"/>
      <c r="AB33" s="51"/>
      <c r="AC33" s="51"/>
      <c r="AD33" s="51"/>
      <c r="AE33" s="51"/>
      <c r="AF33" s="51"/>
      <c r="AG33" s="51"/>
      <c r="AH33" s="51">
        <v>3492270</v>
      </c>
      <c r="AI33" s="50"/>
      <c r="AJ33" s="50"/>
      <c r="AK33" s="50"/>
      <c r="AL33" s="50"/>
      <c r="AM33" s="51"/>
      <c r="AN33" s="43">
        <v>3492270</v>
      </c>
    </row>
    <row r="34" spans="1:40" s="52" customFormat="1" x14ac:dyDescent="0.2">
      <c r="A34" s="37" t="s">
        <v>2</v>
      </c>
      <c r="B34" s="38" t="s">
        <v>91</v>
      </c>
      <c r="C34" s="53" t="s">
        <v>5</v>
      </c>
      <c r="D34" s="40" t="s">
        <v>131</v>
      </c>
      <c r="E34" s="41">
        <v>3021466600</v>
      </c>
      <c r="F34" s="42">
        <v>90.82</v>
      </c>
      <c r="G34" s="43">
        <v>3326873596</v>
      </c>
      <c r="H34" s="44">
        <v>305406996</v>
      </c>
      <c r="I34" s="45">
        <v>5591644</v>
      </c>
      <c r="J34" s="46">
        <v>90.82</v>
      </c>
      <c r="K34" s="44">
        <v>6156842</v>
      </c>
      <c r="L34" s="43">
        <v>5591644</v>
      </c>
      <c r="M34" s="44">
        <v>0</v>
      </c>
      <c r="N34" s="47">
        <v>87655.95</v>
      </c>
      <c r="O34" s="48">
        <v>3.1019999999999999</v>
      </c>
      <c r="P34" s="44">
        <v>2825788</v>
      </c>
      <c r="Q34" s="42">
        <v>91.1</v>
      </c>
      <c r="R34" s="44">
        <v>3101853</v>
      </c>
      <c r="S34" s="49">
        <v>0</v>
      </c>
      <c r="T34" s="42">
        <v>90.82</v>
      </c>
      <c r="U34" s="49">
        <v>0</v>
      </c>
      <c r="V34" s="45">
        <v>0</v>
      </c>
      <c r="W34" s="44">
        <v>308508849</v>
      </c>
      <c r="X34" s="50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0"/>
      <c r="AJ34" s="50"/>
      <c r="AK34" s="50"/>
      <c r="AL34" s="50"/>
      <c r="AM34" s="51">
        <v>660000</v>
      </c>
      <c r="AN34" s="43">
        <v>660000</v>
      </c>
    </row>
    <row r="35" spans="1:40" s="52" customFormat="1" x14ac:dyDescent="0.2">
      <c r="A35" s="37" t="s">
        <v>2</v>
      </c>
      <c r="B35" s="38" t="s">
        <v>90</v>
      </c>
      <c r="C35" s="39"/>
      <c r="D35" s="40" t="s">
        <v>132</v>
      </c>
      <c r="E35" s="41">
        <v>449547000</v>
      </c>
      <c r="F35" s="42">
        <v>95.34</v>
      </c>
      <c r="G35" s="43">
        <v>471519824</v>
      </c>
      <c r="H35" s="44">
        <v>21972824</v>
      </c>
      <c r="I35" s="45">
        <v>314997</v>
      </c>
      <c r="J35" s="46">
        <v>95.34</v>
      </c>
      <c r="K35" s="44">
        <v>330393</v>
      </c>
      <c r="L35" s="43">
        <v>314997</v>
      </c>
      <c r="M35" s="44">
        <v>0</v>
      </c>
      <c r="N35" s="47">
        <v>6492.87</v>
      </c>
      <c r="O35" s="48">
        <v>3.0939999999999999</v>
      </c>
      <c r="P35" s="44">
        <v>209854</v>
      </c>
      <c r="Q35" s="42">
        <v>99.1</v>
      </c>
      <c r="R35" s="44">
        <v>211760</v>
      </c>
      <c r="S35" s="49">
        <v>0</v>
      </c>
      <c r="T35" s="42">
        <v>95.34</v>
      </c>
      <c r="U35" s="49">
        <v>0</v>
      </c>
      <c r="V35" s="45">
        <v>0</v>
      </c>
      <c r="W35" s="44">
        <v>22184584</v>
      </c>
      <c r="X35" s="50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0"/>
      <c r="AJ35" s="50"/>
      <c r="AK35" s="50"/>
      <c r="AL35" s="50"/>
      <c r="AM35" s="51"/>
      <c r="AN35" s="43">
        <v>0</v>
      </c>
    </row>
    <row r="36" spans="1:40" s="52" customFormat="1" x14ac:dyDescent="0.2">
      <c r="A36" s="37" t="s">
        <v>2</v>
      </c>
      <c r="B36" s="38" t="s">
        <v>89</v>
      </c>
      <c r="C36" s="53" t="s">
        <v>5</v>
      </c>
      <c r="D36" s="40" t="s">
        <v>133</v>
      </c>
      <c r="E36" s="41">
        <v>4028675599</v>
      </c>
      <c r="F36" s="42">
        <v>87.22</v>
      </c>
      <c r="G36" s="43">
        <v>4618981425</v>
      </c>
      <c r="H36" s="44">
        <v>590305826</v>
      </c>
      <c r="I36" s="45">
        <v>88</v>
      </c>
      <c r="J36" s="46">
        <v>87.22</v>
      </c>
      <c r="K36" s="44">
        <v>101</v>
      </c>
      <c r="L36" s="43">
        <v>88</v>
      </c>
      <c r="M36" s="44">
        <v>0</v>
      </c>
      <c r="N36" s="47">
        <v>469750.47</v>
      </c>
      <c r="O36" s="48">
        <v>2.508</v>
      </c>
      <c r="P36" s="44">
        <v>18730083</v>
      </c>
      <c r="Q36" s="42">
        <v>86.59</v>
      </c>
      <c r="R36" s="44">
        <v>21630769</v>
      </c>
      <c r="S36" s="49">
        <v>0</v>
      </c>
      <c r="T36" s="42">
        <v>87.22</v>
      </c>
      <c r="U36" s="49">
        <v>0</v>
      </c>
      <c r="V36" s="45">
        <v>0</v>
      </c>
      <c r="W36" s="44">
        <v>611936595</v>
      </c>
      <c r="X36" s="50"/>
      <c r="Y36" s="51">
        <v>1019600</v>
      </c>
      <c r="Z36" s="51">
        <v>2500</v>
      </c>
      <c r="AA36" s="51"/>
      <c r="AB36" s="51"/>
      <c r="AC36" s="51"/>
      <c r="AD36" s="51"/>
      <c r="AE36" s="51"/>
      <c r="AF36" s="51"/>
      <c r="AG36" s="51">
        <v>1804600</v>
      </c>
      <c r="AH36" s="51">
        <v>5921400</v>
      </c>
      <c r="AI36" s="50"/>
      <c r="AJ36" s="50"/>
      <c r="AK36" s="50"/>
      <c r="AL36" s="50"/>
      <c r="AM36" s="51"/>
      <c r="AN36" s="43">
        <v>8748100</v>
      </c>
    </row>
    <row r="37" spans="1:40" s="52" customFormat="1" x14ac:dyDescent="0.2">
      <c r="A37" s="37" t="s">
        <v>2</v>
      </c>
      <c r="B37" s="38" t="s">
        <v>88</v>
      </c>
      <c r="C37" s="53" t="s">
        <v>5</v>
      </c>
      <c r="D37" s="40" t="s">
        <v>134</v>
      </c>
      <c r="E37" s="41">
        <v>637236100</v>
      </c>
      <c r="F37" s="42">
        <v>105.99</v>
      </c>
      <c r="G37" s="43">
        <v>601222851</v>
      </c>
      <c r="H37" s="44">
        <v>-36013249</v>
      </c>
      <c r="I37" s="45">
        <v>5930958</v>
      </c>
      <c r="J37" s="46">
        <v>100</v>
      </c>
      <c r="K37" s="44">
        <v>5930958</v>
      </c>
      <c r="L37" s="43">
        <v>5930958</v>
      </c>
      <c r="M37" s="44">
        <v>0</v>
      </c>
      <c r="N37" s="47">
        <v>157668.24</v>
      </c>
      <c r="O37" s="48">
        <v>2.7669999999999999</v>
      </c>
      <c r="P37" s="44">
        <v>5698166</v>
      </c>
      <c r="Q37" s="42">
        <v>107.75</v>
      </c>
      <c r="R37" s="44">
        <v>5288321</v>
      </c>
      <c r="S37" s="49">
        <v>0</v>
      </c>
      <c r="T37" s="42">
        <v>105.99</v>
      </c>
      <c r="U37" s="49">
        <v>0</v>
      </c>
      <c r="V37" s="45">
        <v>0</v>
      </c>
      <c r="W37" s="44">
        <v>-30724928</v>
      </c>
      <c r="X37" s="50"/>
      <c r="Y37" s="51">
        <v>17571400</v>
      </c>
      <c r="Z37" s="51"/>
      <c r="AA37" s="51"/>
      <c r="AB37" s="51"/>
      <c r="AC37" s="51">
        <v>100300</v>
      </c>
      <c r="AD37" s="51"/>
      <c r="AE37" s="51"/>
      <c r="AF37" s="51"/>
      <c r="AG37" s="51"/>
      <c r="AH37" s="51">
        <v>13905700</v>
      </c>
      <c r="AI37" s="50"/>
      <c r="AJ37" s="50"/>
      <c r="AK37" s="50"/>
      <c r="AL37" s="50"/>
      <c r="AM37" s="51"/>
      <c r="AN37" s="43">
        <v>31577400</v>
      </c>
    </row>
    <row r="38" spans="1:40" s="52" customFormat="1" x14ac:dyDescent="0.2">
      <c r="A38" s="37" t="s">
        <v>2</v>
      </c>
      <c r="B38" s="38" t="s">
        <v>87</v>
      </c>
      <c r="C38" s="53" t="s">
        <v>5</v>
      </c>
      <c r="D38" s="40" t="s">
        <v>135</v>
      </c>
      <c r="E38" s="41">
        <v>5775966800</v>
      </c>
      <c r="F38" s="42">
        <v>90.02</v>
      </c>
      <c r="G38" s="43">
        <v>6416315041</v>
      </c>
      <c r="H38" s="44">
        <v>640348241</v>
      </c>
      <c r="I38" s="45">
        <v>90</v>
      </c>
      <c r="J38" s="46">
        <v>90.02</v>
      </c>
      <c r="K38" s="44">
        <v>100</v>
      </c>
      <c r="L38" s="43">
        <v>90</v>
      </c>
      <c r="M38" s="44">
        <v>0</v>
      </c>
      <c r="N38" s="47">
        <v>153215.94</v>
      </c>
      <c r="O38" s="48">
        <v>2.6269999999999998</v>
      </c>
      <c r="P38" s="44">
        <v>5832354</v>
      </c>
      <c r="Q38" s="42">
        <v>92.09</v>
      </c>
      <c r="R38" s="44">
        <v>6333320</v>
      </c>
      <c r="S38" s="49">
        <v>0</v>
      </c>
      <c r="T38" s="42">
        <v>90.02</v>
      </c>
      <c r="U38" s="49">
        <v>0</v>
      </c>
      <c r="V38" s="45">
        <v>0</v>
      </c>
      <c r="W38" s="44">
        <v>646681561</v>
      </c>
      <c r="X38" s="50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0"/>
      <c r="AJ38" s="50"/>
      <c r="AK38" s="50"/>
      <c r="AL38" s="50"/>
      <c r="AM38" s="51"/>
      <c r="AN38" s="43">
        <v>0</v>
      </c>
    </row>
    <row r="39" spans="1:40" s="52" customFormat="1" x14ac:dyDescent="0.2">
      <c r="A39" s="37" t="s">
        <v>2</v>
      </c>
      <c r="B39" s="38" t="s">
        <v>86</v>
      </c>
      <c r="C39" s="39"/>
      <c r="D39" s="40" t="s">
        <v>136</v>
      </c>
      <c r="E39" s="41">
        <v>62830700</v>
      </c>
      <c r="F39" s="42">
        <v>70.08</v>
      </c>
      <c r="G39" s="43">
        <v>89655679</v>
      </c>
      <c r="H39" s="44">
        <v>26824979</v>
      </c>
      <c r="I39" s="45">
        <v>0</v>
      </c>
      <c r="J39" s="46">
        <v>70.08</v>
      </c>
      <c r="K39" s="44">
        <v>0</v>
      </c>
      <c r="L39" s="43">
        <v>0</v>
      </c>
      <c r="M39" s="44">
        <v>0</v>
      </c>
      <c r="N39" s="47">
        <v>3831.19</v>
      </c>
      <c r="O39" s="48">
        <v>2.5939999999999999</v>
      </c>
      <c r="P39" s="44">
        <v>147694</v>
      </c>
      <c r="Q39" s="42">
        <v>70.55</v>
      </c>
      <c r="R39" s="44">
        <v>209347</v>
      </c>
      <c r="S39" s="49">
        <v>0</v>
      </c>
      <c r="T39" s="42">
        <v>70.08</v>
      </c>
      <c r="U39" s="49">
        <v>0</v>
      </c>
      <c r="V39" s="45">
        <v>0</v>
      </c>
      <c r="W39" s="44">
        <v>27034326</v>
      </c>
      <c r="X39" s="50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0"/>
      <c r="AJ39" s="50"/>
      <c r="AK39" s="50"/>
      <c r="AL39" s="50"/>
      <c r="AM39" s="51"/>
      <c r="AN39" s="43">
        <v>0</v>
      </c>
    </row>
    <row r="40" spans="1:40" s="52" customFormat="1" x14ac:dyDescent="0.2">
      <c r="A40" s="37" t="s">
        <v>2</v>
      </c>
      <c r="B40" s="38" t="s">
        <v>85</v>
      </c>
      <c r="C40" s="39"/>
      <c r="D40" s="40" t="s">
        <v>137</v>
      </c>
      <c r="E40" s="41">
        <v>429831648</v>
      </c>
      <c r="F40" s="42">
        <v>100.41</v>
      </c>
      <c r="G40" s="43">
        <v>428076534</v>
      </c>
      <c r="H40" s="44">
        <v>-1755114</v>
      </c>
      <c r="I40" s="45">
        <v>967695</v>
      </c>
      <c r="J40" s="46">
        <v>100</v>
      </c>
      <c r="K40" s="44">
        <v>967695</v>
      </c>
      <c r="L40" s="43">
        <v>967695</v>
      </c>
      <c r="M40" s="44">
        <v>0</v>
      </c>
      <c r="N40" s="47">
        <v>21775.73</v>
      </c>
      <c r="O40" s="48">
        <v>2.0790000000000002</v>
      </c>
      <c r="P40" s="44">
        <v>1047414</v>
      </c>
      <c r="Q40" s="42">
        <v>101.13</v>
      </c>
      <c r="R40" s="44">
        <v>1035710</v>
      </c>
      <c r="S40" s="49">
        <v>0</v>
      </c>
      <c r="T40" s="42">
        <v>100.41</v>
      </c>
      <c r="U40" s="49">
        <v>0</v>
      </c>
      <c r="V40" s="45">
        <v>0</v>
      </c>
      <c r="W40" s="44">
        <v>-719404</v>
      </c>
      <c r="X40" s="50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0"/>
      <c r="AJ40" s="50"/>
      <c r="AK40" s="50"/>
      <c r="AL40" s="50"/>
      <c r="AM40" s="51"/>
      <c r="AN40" s="43">
        <v>0</v>
      </c>
    </row>
    <row r="41" spans="1:40" s="52" customFormat="1" x14ac:dyDescent="0.2">
      <c r="A41" s="37" t="s">
        <v>2</v>
      </c>
      <c r="B41" s="38" t="s">
        <v>84</v>
      </c>
      <c r="C41" s="53" t="s">
        <v>5</v>
      </c>
      <c r="D41" s="40" t="s">
        <v>138</v>
      </c>
      <c r="E41" s="41">
        <v>476914375</v>
      </c>
      <c r="F41" s="42">
        <v>93.66</v>
      </c>
      <c r="G41" s="43">
        <v>509197496</v>
      </c>
      <c r="H41" s="44">
        <v>32283121</v>
      </c>
      <c r="I41" s="45">
        <v>94</v>
      </c>
      <c r="J41" s="46">
        <v>93.66</v>
      </c>
      <c r="K41" s="44">
        <v>100</v>
      </c>
      <c r="L41" s="43">
        <v>94</v>
      </c>
      <c r="M41" s="44">
        <v>0</v>
      </c>
      <c r="N41" s="47">
        <v>51528.35</v>
      </c>
      <c r="O41" s="48">
        <v>3.7749999999999999</v>
      </c>
      <c r="P41" s="44">
        <v>1364989</v>
      </c>
      <c r="Q41" s="42">
        <v>94.24</v>
      </c>
      <c r="R41" s="44">
        <v>1448418</v>
      </c>
      <c r="S41" s="49">
        <v>0</v>
      </c>
      <c r="T41" s="42">
        <v>93.66</v>
      </c>
      <c r="U41" s="49">
        <v>0</v>
      </c>
      <c r="V41" s="45">
        <v>0</v>
      </c>
      <c r="W41" s="44">
        <v>33731539</v>
      </c>
      <c r="X41" s="50"/>
      <c r="Y41" s="51"/>
      <c r="Z41" s="51"/>
      <c r="AA41" s="51"/>
      <c r="AB41" s="51"/>
      <c r="AC41" s="51"/>
      <c r="AD41" s="51"/>
      <c r="AE41" s="51"/>
      <c r="AF41" s="51"/>
      <c r="AG41" s="51">
        <v>48370</v>
      </c>
      <c r="AH41" s="51">
        <v>155755</v>
      </c>
      <c r="AI41" s="50"/>
      <c r="AJ41" s="50"/>
      <c r="AK41" s="50"/>
      <c r="AL41" s="50"/>
      <c r="AM41" s="51"/>
      <c r="AN41" s="43">
        <v>204125</v>
      </c>
    </row>
    <row r="42" spans="1:40" s="52" customFormat="1" x14ac:dyDescent="0.2">
      <c r="A42" s="37" t="s">
        <v>2</v>
      </c>
      <c r="B42" s="38" t="s">
        <v>83</v>
      </c>
      <c r="C42" s="39"/>
      <c r="D42" s="40" t="s">
        <v>139</v>
      </c>
      <c r="E42" s="41">
        <v>102476900</v>
      </c>
      <c r="F42" s="42">
        <v>96.39</v>
      </c>
      <c r="G42" s="43">
        <v>106314867</v>
      </c>
      <c r="H42" s="44">
        <v>3837967</v>
      </c>
      <c r="I42" s="45">
        <v>0</v>
      </c>
      <c r="J42" s="46">
        <v>96.39</v>
      </c>
      <c r="K42" s="44">
        <v>0</v>
      </c>
      <c r="L42" s="43">
        <v>0</v>
      </c>
      <c r="M42" s="44">
        <v>0</v>
      </c>
      <c r="N42" s="47">
        <v>10291.629999999999</v>
      </c>
      <c r="O42" s="48">
        <v>1.8320000000000001</v>
      </c>
      <c r="P42" s="44">
        <v>561770</v>
      </c>
      <c r="Q42" s="42">
        <v>93.03</v>
      </c>
      <c r="R42" s="44">
        <v>603859</v>
      </c>
      <c r="S42" s="49">
        <v>0</v>
      </c>
      <c r="T42" s="42">
        <v>96.39</v>
      </c>
      <c r="U42" s="49">
        <v>0</v>
      </c>
      <c r="V42" s="45">
        <v>0</v>
      </c>
      <c r="W42" s="44">
        <v>4441826</v>
      </c>
      <c r="X42" s="50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0"/>
      <c r="AJ42" s="50"/>
      <c r="AK42" s="50"/>
      <c r="AL42" s="50"/>
      <c r="AM42" s="51"/>
      <c r="AN42" s="43">
        <v>0</v>
      </c>
    </row>
    <row r="43" spans="1:40" s="52" customFormat="1" x14ac:dyDescent="0.2">
      <c r="A43" s="37" t="s">
        <v>2</v>
      </c>
      <c r="B43" s="38" t="s">
        <v>82</v>
      </c>
      <c r="C43" s="39"/>
      <c r="D43" s="40" t="s">
        <v>140</v>
      </c>
      <c r="E43" s="41">
        <v>1496838900</v>
      </c>
      <c r="F43" s="42">
        <v>101.34</v>
      </c>
      <c r="G43" s="43">
        <v>1477046477</v>
      </c>
      <c r="H43" s="44">
        <v>-19792423</v>
      </c>
      <c r="I43" s="45">
        <v>2241485</v>
      </c>
      <c r="J43" s="46">
        <v>100</v>
      </c>
      <c r="K43" s="44">
        <v>2241485</v>
      </c>
      <c r="L43" s="43">
        <v>2241485</v>
      </c>
      <c r="M43" s="44">
        <v>0</v>
      </c>
      <c r="N43" s="47">
        <v>50810.82</v>
      </c>
      <c r="O43" s="48">
        <v>2.226</v>
      </c>
      <c r="P43" s="44">
        <v>2282606</v>
      </c>
      <c r="Q43" s="42">
        <v>103.38</v>
      </c>
      <c r="R43" s="44">
        <v>2207976</v>
      </c>
      <c r="S43" s="49">
        <v>0</v>
      </c>
      <c r="T43" s="42">
        <v>101.34</v>
      </c>
      <c r="U43" s="49">
        <v>0</v>
      </c>
      <c r="V43" s="45">
        <v>0</v>
      </c>
      <c r="W43" s="44">
        <v>-17584447</v>
      </c>
      <c r="X43" s="50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0"/>
      <c r="AJ43" s="50"/>
      <c r="AK43" s="50"/>
      <c r="AL43" s="50"/>
      <c r="AM43" s="51"/>
      <c r="AN43" s="43">
        <v>0</v>
      </c>
    </row>
    <row r="44" spans="1:40" s="52" customFormat="1" x14ac:dyDescent="0.2">
      <c r="A44" s="37" t="s">
        <v>2</v>
      </c>
      <c r="B44" s="38" t="s">
        <v>81</v>
      </c>
      <c r="C44" s="39"/>
      <c r="D44" s="40" t="s">
        <v>141</v>
      </c>
      <c r="E44" s="41">
        <v>432551450</v>
      </c>
      <c r="F44" s="42">
        <v>95.61</v>
      </c>
      <c r="G44" s="43">
        <v>452412352</v>
      </c>
      <c r="H44" s="44">
        <v>19860902</v>
      </c>
      <c r="I44" s="45">
        <v>96</v>
      </c>
      <c r="J44" s="46">
        <v>95.61</v>
      </c>
      <c r="K44" s="44">
        <v>100</v>
      </c>
      <c r="L44" s="43">
        <v>96</v>
      </c>
      <c r="M44" s="44">
        <v>0</v>
      </c>
      <c r="N44" s="47">
        <v>177822.97</v>
      </c>
      <c r="O44" s="48">
        <v>3.5169999999999999</v>
      </c>
      <c r="P44" s="44">
        <v>5056098</v>
      </c>
      <c r="Q44" s="42">
        <v>102.08</v>
      </c>
      <c r="R44" s="44">
        <v>4953074</v>
      </c>
      <c r="S44" s="49">
        <v>0</v>
      </c>
      <c r="T44" s="42">
        <v>95.61</v>
      </c>
      <c r="U44" s="49">
        <v>0</v>
      </c>
      <c r="V44" s="45">
        <v>0</v>
      </c>
      <c r="W44" s="44">
        <v>24813976</v>
      </c>
      <c r="X44" s="50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0"/>
      <c r="AJ44" s="50"/>
      <c r="AK44" s="50"/>
      <c r="AL44" s="50"/>
      <c r="AM44" s="51"/>
      <c r="AN44" s="43">
        <v>0</v>
      </c>
    </row>
    <row r="45" spans="1:40" s="52" customFormat="1" x14ac:dyDescent="0.2">
      <c r="A45" s="37" t="s">
        <v>2</v>
      </c>
      <c r="B45" s="38" t="s">
        <v>80</v>
      </c>
      <c r="C45" s="53" t="s">
        <v>5</v>
      </c>
      <c r="D45" s="40" t="s">
        <v>142</v>
      </c>
      <c r="E45" s="41">
        <v>241732600</v>
      </c>
      <c r="F45" s="42">
        <v>86.44</v>
      </c>
      <c r="G45" s="43">
        <v>279653633</v>
      </c>
      <c r="H45" s="44">
        <v>37921033</v>
      </c>
      <c r="I45" s="45">
        <v>86</v>
      </c>
      <c r="J45" s="46">
        <v>86.44</v>
      </c>
      <c r="K45" s="44">
        <v>99</v>
      </c>
      <c r="L45" s="43">
        <v>86</v>
      </c>
      <c r="M45" s="44">
        <v>0</v>
      </c>
      <c r="N45" s="47">
        <v>15291.92</v>
      </c>
      <c r="O45" s="48">
        <v>3.4780000000000002</v>
      </c>
      <c r="P45" s="44">
        <v>439676</v>
      </c>
      <c r="Q45" s="42">
        <v>88.4</v>
      </c>
      <c r="R45" s="44">
        <v>497371</v>
      </c>
      <c r="S45" s="49">
        <v>0</v>
      </c>
      <c r="T45" s="42">
        <v>86.44</v>
      </c>
      <c r="U45" s="49">
        <v>0</v>
      </c>
      <c r="V45" s="45">
        <v>0</v>
      </c>
      <c r="W45" s="44">
        <v>38418404</v>
      </c>
      <c r="X45" s="50"/>
      <c r="Y45" s="51"/>
      <c r="Z45" s="51"/>
      <c r="AA45" s="51"/>
      <c r="AB45" s="51"/>
      <c r="AC45" s="51"/>
      <c r="AD45" s="51"/>
      <c r="AE45" s="51"/>
      <c r="AF45" s="51"/>
      <c r="AG45" s="51"/>
      <c r="AH45" s="51">
        <v>158200</v>
      </c>
      <c r="AI45" s="50"/>
      <c r="AJ45" s="50"/>
      <c r="AK45" s="50"/>
      <c r="AL45" s="50"/>
      <c r="AM45" s="51"/>
      <c r="AN45" s="43">
        <v>158200</v>
      </c>
    </row>
    <row r="46" spans="1:40" s="52" customFormat="1" x14ac:dyDescent="0.2">
      <c r="A46" s="37" t="s">
        <v>2</v>
      </c>
      <c r="B46" s="38" t="s">
        <v>79</v>
      </c>
      <c r="C46" s="39"/>
      <c r="D46" s="40" t="s">
        <v>143</v>
      </c>
      <c r="E46" s="41">
        <v>662695400</v>
      </c>
      <c r="F46" s="42">
        <v>94.81</v>
      </c>
      <c r="G46" s="43">
        <v>698972049</v>
      </c>
      <c r="H46" s="44">
        <v>36276649</v>
      </c>
      <c r="I46" s="45">
        <v>1069744</v>
      </c>
      <c r="J46" s="46">
        <v>94.81</v>
      </c>
      <c r="K46" s="44">
        <v>1128303</v>
      </c>
      <c r="L46" s="43">
        <v>1069744</v>
      </c>
      <c r="M46" s="44">
        <v>0</v>
      </c>
      <c r="N46" s="47">
        <v>12907.61</v>
      </c>
      <c r="O46" s="48">
        <v>2.8330000000000002</v>
      </c>
      <c r="P46" s="44">
        <v>455616</v>
      </c>
      <c r="Q46" s="42">
        <v>94.64</v>
      </c>
      <c r="R46" s="44">
        <v>481420</v>
      </c>
      <c r="S46" s="49">
        <v>0</v>
      </c>
      <c r="T46" s="42">
        <v>94.81</v>
      </c>
      <c r="U46" s="49">
        <v>0</v>
      </c>
      <c r="V46" s="45">
        <v>0</v>
      </c>
      <c r="W46" s="44">
        <v>36758069</v>
      </c>
      <c r="X46" s="50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0"/>
      <c r="AJ46" s="50"/>
      <c r="AK46" s="50"/>
      <c r="AL46" s="50"/>
      <c r="AM46" s="51"/>
      <c r="AN46" s="43">
        <v>0</v>
      </c>
    </row>
    <row r="47" spans="1:40" s="52" customFormat="1" x14ac:dyDescent="0.2">
      <c r="A47" s="37" t="s">
        <v>2</v>
      </c>
      <c r="B47" s="38" t="s">
        <v>78</v>
      </c>
      <c r="C47" s="39"/>
      <c r="D47" s="40" t="s">
        <v>144</v>
      </c>
      <c r="E47" s="41">
        <v>997053600</v>
      </c>
      <c r="F47" s="42">
        <v>88.94</v>
      </c>
      <c r="G47" s="43">
        <v>1121040702</v>
      </c>
      <c r="H47" s="44">
        <v>123987102</v>
      </c>
      <c r="I47" s="45">
        <v>2030828</v>
      </c>
      <c r="J47" s="46">
        <v>88.94</v>
      </c>
      <c r="K47" s="44">
        <v>2283369</v>
      </c>
      <c r="L47" s="43">
        <v>2030828</v>
      </c>
      <c r="M47" s="44">
        <v>0</v>
      </c>
      <c r="N47" s="47">
        <v>40674.36</v>
      </c>
      <c r="O47" s="48">
        <v>2.8119999999999998</v>
      </c>
      <c r="P47" s="44">
        <v>1446457</v>
      </c>
      <c r="Q47" s="42">
        <v>90.31</v>
      </c>
      <c r="R47" s="44">
        <v>1601658</v>
      </c>
      <c r="S47" s="49">
        <v>0</v>
      </c>
      <c r="T47" s="42">
        <v>88.94</v>
      </c>
      <c r="U47" s="49">
        <v>0</v>
      </c>
      <c r="V47" s="45">
        <v>0</v>
      </c>
      <c r="W47" s="44">
        <v>125588760</v>
      </c>
      <c r="X47" s="50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0"/>
      <c r="AJ47" s="50"/>
      <c r="AK47" s="50"/>
      <c r="AL47" s="50"/>
      <c r="AM47" s="51"/>
      <c r="AN47" s="43">
        <v>0</v>
      </c>
    </row>
    <row r="48" spans="1:40" s="52" customFormat="1" x14ac:dyDescent="0.2">
      <c r="A48" s="37" t="s">
        <v>2</v>
      </c>
      <c r="B48" s="38" t="s">
        <v>77</v>
      </c>
      <c r="C48" s="39"/>
      <c r="D48" s="40" t="s">
        <v>145</v>
      </c>
      <c r="E48" s="41">
        <v>385142170</v>
      </c>
      <c r="F48" s="42">
        <v>90.78</v>
      </c>
      <c r="G48" s="43">
        <v>424258835</v>
      </c>
      <c r="H48" s="44">
        <v>39116665</v>
      </c>
      <c r="I48" s="45">
        <v>915705</v>
      </c>
      <c r="J48" s="46">
        <v>90.78</v>
      </c>
      <c r="K48" s="44">
        <v>1008708</v>
      </c>
      <c r="L48" s="43">
        <v>915705</v>
      </c>
      <c r="M48" s="44">
        <v>0</v>
      </c>
      <c r="N48" s="47">
        <v>40111.01</v>
      </c>
      <c r="O48" s="48">
        <v>2.968</v>
      </c>
      <c r="P48" s="44">
        <v>1351449</v>
      </c>
      <c r="Q48" s="42">
        <v>91.66</v>
      </c>
      <c r="R48" s="44">
        <v>1474415</v>
      </c>
      <c r="S48" s="49">
        <v>0</v>
      </c>
      <c r="T48" s="42">
        <v>90.78</v>
      </c>
      <c r="U48" s="49">
        <v>0</v>
      </c>
      <c r="V48" s="45">
        <v>0</v>
      </c>
      <c r="W48" s="44">
        <v>40591080</v>
      </c>
      <c r="X48" s="50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0"/>
      <c r="AJ48" s="50"/>
      <c r="AK48" s="50"/>
      <c r="AL48" s="50"/>
      <c r="AM48" s="51"/>
      <c r="AN48" s="43">
        <v>0</v>
      </c>
    </row>
    <row r="49" spans="1:40" s="52" customFormat="1" x14ac:dyDescent="0.2">
      <c r="A49" s="37" t="s">
        <v>2</v>
      </c>
      <c r="B49" s="38" t="s">
        <v>76</v>
      </c>
      <c r="C49" s="39"/>
      <c r="D49" s="40" t="s">
        <v>146</v>
      </c>
      <c r="E49" s="41">
        <v>663054100</v>
      </c>
      <c r="F49" s="42">
        <v>91.85</v>
      </c>
      <c r="G49" s="43">
        <v>721887970</v>
      </c>
      <c r="H49" s="44">
        <v>58833870</v>
      </c>
      <c r="I49" s="45">
        <v>92</v>
      </c>
      <c r="J49" s="46">
        <v>91.85</v>
      </c>
      <c r="K49" s="44">
        <v>100</v>
      </c>
      <c r="L49" s="43">
        <v>92</v>
      </c>
      <c r="M49" s="44">
        <v>0</v>
      </c>
      <c r="N49" s="47">
        <v>14853.3</v>
      </c>
      <c r="O49" s="48">
        <v>2.87</v>
      </c>
      <c r="P49" s="44">
        <v>517537</v>
      </c>
      <c r="Q49" s="42">
        <v>92.46</v>
      </c>
      <c r="R49" s="44">
        <v>559742</v>
      </c>
      <c r="S49" s="49">
        <v>0</v>
      </c>
      <c r="T49" s="42">
        <v>91.85</v>
      </c>
      <c r="U49" s="49">
        <v>0</v>
      </c>
      <c r="V49" s="45">
        <v>0</v>
      </c>
      <c r="W49" s="44">
        <v>59393612</v>
      </c>
      <c r="X49" s="50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0"/>
      <c r="AJ49" s="50"/>
      <c r="AK49" s="50"/>
      <c r="AL49" s="50"/>
      <c r="AM49" s="51"/>
      <c r="AN49" s="43">
        <v>0</v>
      </c>
    </row>
    <row r="50" spans="1:40" s="52" customFormat="1" x14ac:dyDescent="0.2">
      <c r="A50" s="37" t="s">
        <v>2</v>
      </c>
      <c r="B50" s="38" t="s">
        <v>75</v>
      </c>
      <c r="C50" s="39"/>
      <c r="D50" s="40" t="s">
        <v>106</v>
      </c>
      <c r="E50" s="41">
        <v>94945550</v>
      </c>
      <c r="F50" s="42">
        <v>104.41</v>
      </c>
      <c r="G50" s="43">
        <v>90935303</v>
      </c>
      <c r="H50" s="44">
        <v>-4010247</v>
      </c>
      <c r="I50" s="45">
        <v>100</v>
      </c>
      <c r="J50" s="46">
        <v>100</v>
      </c>
      <c r="K50" s="44">
        <v>100</v>
      </c>
      <c r="L50" s="43">
        <v>100</v>
      </c>
      <c r="M50" s="44">
        <v>0</v>
      </c>
      <c r="N50" s="47">
        <v>23295.01</v>
      </c>
      <c r="O50" s="48">
        <v>1.679</v>
      </c>
      <c r="P50" s="44">
        <v>1387434</v>
      </c>
      <c r="Q50" s="42">
        <v>107.39</v>
      </c>
      <c r="R50" s="44">
        <v>1291958</v>
      </c>
      <c r="S50" s="49">
        <v>0</v>
      </c>
      <c r="T50" s="42">
        <v>104.41</v>
      </c>
      <c r="U50" s="49">
        <v>0</v>
      </c>
      <c r="V50" s="45">
        <v>0</v>
      </c>
      <c r="W50" s="44">
        <v>-2718289</v>
      </c>
      <c r="X50" s="50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0"/>
      <c r="AJ50" s="50"/>
      <c r="AK50" s="50"/>
      <c r="AL50" s="50"/>
      <c r="AM50" s="51"/>
      <c r="AN50" s="43">
        <v>0</v>
      </c>
    </row>
    <row r="51" spans="1:40" s="52" customFormat="1" x14ac:dyDescent="0.2">
      <c r="A51" s="37" t="s">
        <v>2</v>
      </c>
      <c r="B51" s="38" t="s">
        <v>74</v>
      </c>
      <c r="C51" s="39"/>
      <c r="D51" s="40" t="s">
        <v>147</v>
      </c>
      <c r="E51" s="41">
        <v>1151354000</v>
      </c>
      <c r="F51" s="42">
        <v>96.54</v>
      </c>
      <c r="G51" s="43">
        <v>1192618604</v>
      </c>
      <c r="H51" s="44">
        <v>41264604</v>
      </c>
      <c r="I51" s="45">
        <v>1810763</v>
      </c>
      <c r="J51" s="46">
        <v>96.54</v>
      </c>
      <c r="K51" s="44">
        <v>1875661</v>
      </c>
      <c r="L51" s="43">
        <v>1810763</v>
      </c>
      <c r="M51" s="44">
        <v>0</v>
      </c>
      <c r="N51" s="47">
        <v>45080.82</v>
      </c>
      <c r="O51" s="48">
        <v>2.319</v>
      </c>
      <c r="P51" s="44">
        <v>1943977</v>
      </c>
      <c r="Q51" s="42">
        <v>94.84</v>
      </c>
      <c r="R51" s="44">
        <v>2049744</v>
      </c>
      <c r="S51" s="49">
        <v>0</v>
      </c>
      <c r="T51" s="42">
        <v>96.54</v>
      </c>
      <c r="U51" s="49">
        <v>0</v>
      </c>
      <c r="V51" s="45">
        <v>0</v>
      </c>
      <c r="W51" s="44">
        <v>43314348</v>
      </c>
      <c r="X51" s="50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0"/>
      <c r="AJ51" s="50"/>
      <c r="AK51" s="50"/>
      <c r="AL51" s="50"/>
      <c r="AM51" s="51"/>
      <c r="AN51" s="43">
        <v>0</v>
      </c>
    </row>
    <row r="52" spans="1:40" s="52" customFormat="1" x14ac:dyDescent="0.2">
      <c r="A52" s="37" t="s">
        <v>2</v>
      </c>
      <c r="B52" s="38" t="s">
        <v>73</v>
      </c>
      <c r="C52" s="53" t="s">
        <v>5</v>
      </c>
      <c r="D52" s="40" t="s">
        <v>148</v>
      </c>
      <c r="E52" s="41">
        <v>1873508200</v>
      </c>
      <c r="F52" s="42">
        <v>102.31</v>
      </c>
      <c r="G52" s="43">
        <v>1831207311</v>
      </c>
      <c r="H52" s="44">
        <v>-42300889</v>
      </c>
      <c r="I52" s="45">
        <v>100</v>
      </c>
      <c r="J52" s="46">
        <v>100</v>
      </c>
      <c r="K52" s="44">
        <v>100</v>
      </c>
      <c r="L52" s="43">
        <v>100</v>
      </c>
      <c r="M52" s="44">
        <v>0</v>
      </c>
      <c r="N52" s="47">
        <v>146372.65</v>
      </c>
      <c r="O52" s="48">
        <v>3.7919999999999998</v>
      </c>
      <c r="P52" s="44">
        <v>3860038</v>
      </c>
      <c r="Q52" s="42">
        <v>106.71</v>
      </c>
      <c r="R52" s="44">
        <v>3617316</v>
      </c>
      <c r="S52" s="49">
        <v>0</v>
      </c>
      <c r="T52" s="42">
        <v>102.31</v>
      </c>
      <c r="U52" s="49">
        <v>0</v>
      </c>
      <c r="V52" s="45">
        <v>2782355</v>
      </c>
      <c r="W52" s="44">
        <v>-35901218</v>
      </c>
      <c r="X52" s="50"/>
      <c r="Y52" s="51"/>
      <c r="Z52" s="51"/>
      <c r="AA52" s="51"/>
      <c r="AB52" s="51"/>
      <c r="AC52" s="51"/>
      <c r="AD52" s="51"/>
      <c r="AE52" s="51"/>
      <c r="AF52" s="51"/>
      <c r="AG52" s="51">
        <v>126800</v>
      </c>
      <c r="AH52" s="51">
        <v>222200</v>
      </c>
      <c r="AI52" s="50"/>
      <c r="AJ52" s="50"/>
      <c r="AK52" s="50"/>
      <c r="AL52" s="50"/>
      <c r="AM52" s="51"/>
      <c r="AN52" s="43">
        <v>349000</v>
      </c>
    </row>
    <row r="53" spans="1:40" s="52" customFormat="1" x14ac:dyDescent="0.2">
      <c r="A53" s="37" t="s">
        <v>2</v>
      </c>
      <c r="B53" s="38" t="s">
        <v>72</v>
      </c>
      <c r="C53" s="39"/>
      <c r="D53" s="40" t="s">
        <v>149</v>
      </c>
      <c r="E53" s="41">
        <v>157263400</v>
      </c>
      <c r="F53" s="42">
        <v>105.54</v>
      </c>
      <c r="G53" s="43">
        <v>149008338</v>
      </c>
      <c r="H53" s="44">
        <v>-8255062</v>
      </c>
      <c r="I53" s="45">
        <v>100</v>
      </c>
      <c r="J53" s="46">
        <v>100</v>
      </c>
      <c r="K53" s="44">
        <v>100</v>
      </c>
      <c r="L53" s="43">
        <v>100</v>
      </c>
      <c r="M53" s="44">
        <v>0</v>
      </c>
      <c r="N53" s="47">
        <v>6643.4</v>
      </c>
      <c r="O53" s="48">
        <v>2.1880000000000002</v>
      </c>
      <c r="P53" s="44">
        <v>303629</v>
      </c>
      <c r="Q53" s="42">
        <v>105.34</v>
      </c>
      <c r="R53" s="44">
        <v>288237</v>
      </c>
      <c r="S53" s="49">
        <v>0</v>
      </c>
      <c r="T53" s="42">
        <v>105.54</v>
      </c>
      <c r="U53" s="49">
        <v>0</v>
      </c>
      <c r="V53" s="45">
        <v>0</v>
      </c>
      <c r="W53" s="44">
        <v>-7966825</v>
      </c>
      <c r="X53" s="50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0"/>
      <c r="AJ53" s="50"/>
      <c r="AK53" s="50"/>
      <c r="AL53" s="50"/>
      <c r="AM53" s="51"/>
      <c r="AN53" s="43">
        <v>0</v>
      </c>
    </row>
    <row r="54" spans="1:40" s="52" customFormat="1" x14ac:dyDescent="0.2">
      <c r="A54" s="37" t="s">
        <v>2</v>
      </c>
      <c r="B54" s="38" t="s">
        <v>71</v>
      </c>
      <c r="C54" s="39"/>
      <c r="D54" s="40" t="s">
        <v>150</v>
      </c>
      <c r="E54" s="41">
        <v>39053650</v>
      </c>
      <c r="F54" s="42">
        <v>94.3</v>
      </c>
      <c r="G54" s="43">
        <v>41414263</v>
      </c>
      <c r="H54" s="44">
        <v>2360613</v>
      </c>
      <c r="I54" s="45">
        <v>0</v>
      </c>
      <c r="J54" s="46">
        <v>94.3</v>
      </c>
      <c r="K54" s="44">
        <v>0</v>
      </c>
      <c r="L54" s="43">
        <v>0</v>
      </c>
      <c r="M54" s="44">
        <v>0</v>
      </c>
      <c r="N54" s="47">
        <v>17947.18</v>
      </c>
      <c r="O54" s="48">
        <v>2.4929999999999999</v>
      </c>
      <c r="P54" s="44">
        <v>719903</v>
      </c>
      <c r="Q54" s="42">
        <v>114.54</v>
      </c>
      <c r="R54" s="44">
        <v>628517</v>
      </c>
      <c r="S54" s="49">
        <v>0</v>
      </c>
      <c r="T54" s="42">
        <v>94.3</v>
      </c>
      <c r="U54" s="49">
        <v>0</v>
      </c>
      <c r="V54" s="45">
        <v>0</v>
      </c>
      <c r="W54" s="44">
        <v>2989130</v>
      </c>
      <c r="X54" s="50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0"/>
      <c r="AJ54" s="50"/>
      <c r="AK54" s="50"/>
      <c r="AL54" s="50"/>
      <c r="AM54" s="51"/>
      <c r="AN54" s="43">
        <v>0</v>
      </c>
    </row>
    <row r="55" spans="1:40" x14ac:dyDescent="0.2">
      <c r="A55" s="11"/>
      <c r="B55" s="1"/>
      <c r="C55" s="1"/>
      <c r="D55" s="1"/>
      <c r="E55" s="4"/>
      <c r="F55" s="5"/>
      <c r="G55" s="4"/>
      <c r="H55" s="4"/>
      <c r="I55" s="4"/>
      <c r="J55" s="5"/>
      <c r="K55" s="4"/>
      <c r="L55" s="4"/>
      <c r="M55" s="4"/>
      <c r="N55" s="6"/>
      <c r="O55" s="7"/>
      <c r="P55" s="4"/>
      <c r="Q55" s="6"/>
      <c r="R55" s="10"/>
      <c r="T55" s="5"/>
      <c r="U55" s="4"/>
      <c r="V55" s="6"/>
      <c r="W55" s="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5"/>
    </row>
    <row r="56" spans="1:40" x14ac:dyDescent="0.2">
      <c r="A56" s="12"/>
      <c r="B56" s="13"/>
      <c r="C56" s="13"/>
      <c r="D56" s="18" t="s">
        <v>29</v>
      </c>
      <c r="E56" s="33">
        <f>SUM(E15:E54)</f>
        <v>44055765857</v>
      </c>
      <c r="F56" s="33"/>
      <c r="G56" s="33">
        <f>SUM(G15:G54)</f>
        <v>47100361910</v>
      </c>
      <c r="H56" s="33">
        <f>SUM(H15:H54)</f>
        <v>3044596053</v>
      </c>
      <c r="I56" s="33">
        <f>SUM(I15:I54)</f>
        <v>56613363</v>
      </c>
      <c r="J56" s="33"/>
      <c r="K56" s="33">
        <f>SUM(K15:K54)</f>
        <v>60104804</v>
      </c>
      <c r="L56" s="33">
        <f>SUM(L15:L54)</f>
        <v>56613363</v>
      </c>
      <c r="M56" s="33"/>
      <c r="N56" s="34">
        <f>SUM(N15:N54)</f>
        <v>3926241.8999999994</v>
      </c>
      <c r="O56" s="34"/>
      <c r="P56" s="33">
        <f>SUM(P15:P54)</f>
        <v>138255358</v>
      </c>
      <c r="Q56" s="33"/>
      <c r="R56" s="33">
        <f>SUM(R15:R54)</f>
        <v>144613758</v>
      </c>
      <c r="S56" s="33"/>
      <c r="T56" s="34"/>
      <c r="U56" s="33"/>
      <c r="V56" s="33">
        <f t="shared" ref="V56:AM56" si="0">SUM(V15:V54)</f>
        <v>90617284</v>
      </c>
      <c r="W56" s="33">
        <f t="shared" si="0"/>
        <v>3279827095</v>
      </c>
      <c r="X56" s="33">
        <f t="shared" si="0"/>
        <v>0</v>
      </c>
      <c r="Y56" s="33">
        <f t="shared" si="0"/>
        <v>35758100</v>
      </c>
      <c r="Z56" s="33">
        <f t="shared" si="0"/>
        <v>2500</v>
      </c>
      <c r="AA56" s="33">
        <f t="shared" si="0"/>
        <v>0</v>
      </c>
      <c r="AB56" s="33">
        <f t="shared" si="0"/>
        <v>0</v>
      </c>
      <c r="AC56" s="33">
        <f t="shared" si="0"/>
        <v>100300</v>
      </c>
      <c r="AD56" s="33">
        <f t="shared" si="0"/>
        <v>0</v>
      </c>
      <c r="AE56" s="33">
        <f t="shared" si="0"/>
        <v>0</v>
      </c>
      <c r="AF56" s="33">
        <f t="shared" si="0"/>
        <v>0</v>
      </c>
      <c r="AG56" s="33">
        <f t="shared" si="0"/>
        <v>1979770</v>
      </c>
      <c r="AH56" s="33">
        <f t="shared" si="0"/>
        <v>23889425</v>
      </c>
      <c r="AI56" s="33">
        <f t="shared" si="0"/>
        <v>0</v>
      </c>
      <c r="AJ56" s="33">
        <f t="shared" si="0"/>
        <v>0</v>
      </c>
      <c r="AK56" s="33">
        <f t="shared" si="0"/>
        <v>0</v>
      </c>
      <c r="AL56" s="33">
        <f t="shared" si="0"/>
        <v>0</v>
      </c>
      <c r="AM56" s="33">
        <f t="shared" si="0"/>
        <v>1347500</v>
      </c>
      <c r="AN56" s="33">
        <f>SUM(AN15:AN54)</f>
        <v>63077595</v>
      </c>
    </row>
    <row r="57" spans="1:40" x14ac:dyDescent="0.2">
      <c r="A57" s="12"/>
      <c r="B57" s="13"/>
      <c r="C57" s="13"/>
      <c r="D57" s="32"/>
      <c r="E57" s="28"/>
      <c r="F57" s="28"/>
      <c r="G57" s="28"/>
      <c r="H57" s="28"/>
      <c r="I57" s="28"/>
      <c r="J57" s="28"/>
      <c r="K57" s="28"/>
      <c r="L57" s="28"/>
      <c r="M57" s="28"/>
      <c r="N57" s="29"/>
      <c r="O57" s="29"/>
      <c r="P57" s="28"/>
      <c r="Q57" s="28"/>
      <c r="R57" s="30"/>
      <c r="S57" s="28"/>
      <c r="T57" s="29"/>
      <c r="U57" s="28"/>
      <c r="V57" s="28"/>
      <c r="W57" s="28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</row>
    <row r="58" spans="1:40" s="23" customFormat="1" ht="11.25" x14ac:dyDescent="0.2">
      <c r="B58" s="17"/>
      <c r="C58" s="17"/>
      <c r="D58" s="17"/>
      <c r="E58" s="17" t="s">
        <v>108</v>
      </c>
      <c r="F58" s="25"/>
      <c r="G58" s="24"/>
      <c r="H58" s="24"/>
      <c r="I58" s="26"/>
      <c r="J58" s="26"/>
      <c r="K58" s="26"/>
      <c r="L58" s="24"/>
      <c r="M58" s="24"/>
      <c r="N58" s="62" t="s">
        <v>109</v>
      </c>
      <c r="O58" s="62"/>
      <c r="P58" s="62"/>
      <c r="Q58" s="62"/>
      <c r="R58" s="62"/>
      <c r="S58" s="62"/>
      <c r="T58" s="62"/>
      <c r="U58" s="62"/>
      <c r="V58" s="62"/>
      <c r="W58" s="62"/>
      <c r="X58" s="62" t="s">
        <v>108</v>
      </c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</row>
    <row r="59" spans="1:40" x14ac:dyDescent="0.2"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6"/>
      <c r="Y59" s="16"/>
      <c r="Z59" s="16"/>
      <c r="AA59" s="16"/>
      <c r="AB59" s="16"/>
      <c r="AC59" s="2"/>
      <c r="AD59" s="2"/>
      <c r="AE59" s="2"/>
      <c r="AF59" s="2"/>
    </row>
    <row r="60" spans="1:40" x14ac:dyDescent="0.2">
      <c r="X60" s="6"/>
      <c r="Y60" s="6"/>
      <c r="Z60" s="6"/>
      <c r="AA60" s="6"/>
      <c r="AB60" s="6"/>
    </row>
    <row r="61" spans="1:40" x14ac:dyDescent="0.2">
      <c r="X61" s="6"/>
      <c r="Y61" s="6"/>
      <c r="Z61" s="6"/>
      <c r="AA61" s="6"/>
      <c r="AB61" s="6"/>
    </row>
    <row r="62" spans="1:40" x14ac:dyDescent="0.2">
      <c r="X62" s="6"/>
      <c r="Y62" s="6"/>
      <c r="Z62" s="6"/>
      <c r="AA62" s="6"/>
      <c r="AB62" s="6"/>
    </row>
    <row r="63" spans="1:40" x14ac:dyDescent="0.2">
      <c r="X63" s="6"/>
      <c r="Y63" s="6"/>
      <c r="Z63" s="6"/>
      <c r="AA63" s="6"/>
      <c r="AB63" s="6"/>
    </row>
    <row r="64" spans="1:40" x14ac:dyDescent="0.2">
      <c r="X64" s="6"/>
      <c r="Y64" s="6"/>
      <c r="Z64" s="6"/>
      <c r="AA64" s="6"/>
      <c r="AB64" s="6"/>
    </row>
    <row r="65" spans="24:28" x14ac:dyDescent="0.2">
      <c r="X65" s="6"/>
      <c r="Y65" s="6"/>
      <c r="Z65" s="6"/>
      <c r="AA65" s="6"/>
      <c r="AB65" s="6"/>
    </row>
    <row r="66" spans="24:28" x14ac:dyDescent="0.2">
      <c r="X66" s="6"/>
      <c r="Y66" s="6"/>
      <c r="Z66" s="6"/>
      <c r="AA66" s="6"/>
      <c r="AB66" s="6"/>
    </row>
    <row r="67" spans="24:28" x14ac:dyDescent="0.2">
      <c r="X67" s="6"/>
      <c r="Y67" s="6"/>
      <c r="Z67" s="6"/>
      <c r="AA67" s="6"/>
      <c r="AB67" s="6"/>
    </row>
    <row r="68" spans="24:28" x14ac:dyDescent="0.2">
      <c r="X68" s="6"/>
      <c r="Y68" s="6"/>
      <c r="Z68" s="6"/>
      <c r="AA68" s="6"/>
      <c r="AB68" s="6"/>
    </row>
    <row r="69" spans="24:28" x14ac:dyDescent="0.2">
      <c r="X69" s="6"/>
      <c r="Y69" s="6"/>
      <c r="Z69" s="6"/>
      <c r="AA69" s="6"/>
      <c r="AB69" s="6"/>
    </row>
    <row r="70" spans="24:28" x14ac:dyDescent="0.2">
      <c r="X70" s="6"/>
      <c r="Y70" s="6"/>
      <c r="Z70" s="6"/>
      <c r="AA70" s="6"/>
      <c r="AB70" s="6"/>
    </row>
    <row r="71" spans="24:28" x14ac:dyDescent="0.2">
      <c r="X71" s="6"/>
      <c r="Y71" s="6"/>
      <c r="Z71" s="6"/>
      <c r="AA71" s="6"/>
      <c r="AB71" s="6"/>
    </row>
    <row r="72" spans="24:28" x14ac:dyDescent="0.2">
      <c r="X72" s="6"/>
      <c r="Y72" s="6"/>
      <c r="Z72" s="6"/>
      <c r="AA72" s="6"/>
      <c r="AB72" s="6"/>
    </row>
    <row r="74" spans="24:28" x14ac:dyDescent="0.2">
      <c r="X74" s="6"/>
      <c r="Y74" s="6"/>
      <c r="Z74" s="6"/>
      <c r="AA74" s="6"/>
      <c r="AB74" s="6"/>
    </row>
  </sheetData>
  <mergeCells count="47">
    <mergeCell ref="X7:AN7"/>
    <mergeCell ref="N58:W58"/>
    <mergeCell ref="X58:AN58"/>
    <mergeCell ref="C9:C14"/>
    <mergeCell ref="D9:D14"/>
    <mergeCell ref="Q9:Q14"/>
    <mergeCell ref="I5:M7"/>
    <mergeCell ref="E5:H7"/>
    <mergeCell ref="V5:V7"/>
    <mergeCell ref="S9:S14"/>
    <mergeCell ref="T9:T14"/>
    <mergeCell ref="M9:M14"/>
    <mergeCell ref="E9:E14"/>
    <mergeCell ref="F9:F14"/>
    <mergeCell ref="G9:G14"/>
    <mergeCell ref="H9:H14"/>
    <mergeCell ref="I9:I14"/>
    <mergeCell ref="J9:J13"/>
    <mergeCell ref="K9:K14"/>
    <mergeCell ref="L9:L14"/>
    <mergeCell ref="V9:V14"/>
    <mergeCell ref="N5:R7"/>
    <mergeCell ref="W5:W7"/>
    <mergeCell ref="W9:W14"/>
    <mergeCell ref="R9:R14"/>
    <mergeCell ref="P9:P14"/>
    <mergeCell ref="S5:U7"/>
    <mergeCell ref="U9:U14"/>
    <mergeCell ref="N9:N14"/>
    <mergeCell ref="O9:O14"/>
    <mergeCell ref="X9:X14"/>
    <mergeCell ref="AB9:AB14"/>
    <mergeCell ref="AC9:AC14"/>
    <mergeCell ref="AD9:AD14"/>
    <mergeCell ref="Y9:Y14"/>
    <mergeCell ref="Z9:Z14"/>
    <mergeCell ref="AA9:AA14"/>
    <mergeCell ref="AE9:AE14"/>
    <mergeCell ref="AF9:AF14"/>
    <mergeCell ref="AG9:AG14"/>
    <mergeCell ref="AH9:AH14"/>
    <mergeCell ref="AN9:AN14"/>
    <mergeCell ref="AI9:AI14"/>
    <mergeCell ref="AJ9:AJ14"/>
    <mergeCell ref="AK9:AK14"/>
    <mergeCell ref="AL9:AL14"/>
    <mergeCell ref="AM9:AM14"/>
  </mergeCells>
  <phoneticPr fontId="0" type="noConversion"/>
  <printOptions horizontalCentered="1"/>
  <pageMargins left="0.1" right="0.1" top="0.5" bottom="0.5" header="0.5" footer="0.5"/>
  <pageSetup paperSize="5" scale="72" fitToWidth="3" orientation="landscape" horizontalDpi="4294967292" r:id="rId1"/>
  <headerFooter alignWithMargins="0"/>
  <rowBreaks count="1" manualBreakCount="1">
    <brk id="46" max="39" man="1"/>
  </rowBreaks>
  <colBreaks count="2" manualBreakCount="2">
    <brk id="13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Burlington County Equalization Table 2018</dc:title>
  <dc:subject>Burlington County Equalization Table 2018</dc:subject>
  <dc:creator>NJ Taxation</dc:creator>
  <cp:keywords>Burlington County, Equalization Table 2018</cp:keywords>
  <cp:lastModifiedBy>Gephart, Jonathan</cp:lastModifiedBy>
  <cp:lastPrinted>2012-03-05T17:54:30Z</cp:lastPrinted>
  <dcterms:created xsi:type="dcterms:W3CDTF">2002-01-15T13:54:18Z</dcterms:created>
  <dcterms:modified xsi:type="dcterms:W3CDTF">2018-03-22T16:27:38Z</dcterms:modified>
</cp:coreProperties>
</file>