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defaultThemeVersion="124226"/>
  <bookViews>
    <workbookView xWindow="120" yWindow="120" windowWidth="9375" windowHeight="4455" tabRatio="227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Table'!$A$1:$AN$55</definedName>
    <definedName name="_xlnm.Print_Titles" localSheetId="0">'Equalization Table'!$A:$D,'Equalization Table'!$1:$14</definedName>
  </definedNames>
  <calcPr calcId="152511"/>
</workbook>
</file>

<file path=xl/calcChain.xml><?xml version="1.0" encoding="utf-8"?>
<calcChain xmlns="http://schemas.openxmlformats.org/spreadsheetml/2006/main">
  <c r="P2" i="1" l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X53" i="1"/>
  <c r="V53" i="1"/>
  <c r="N53" i="1"/>
  <c r="I53" i="1"/>
  <c r="E53" i="1"/>
  <c r="AD2" i="1"/>
  <c r="AN53" i="1" l="1"/>
  <c r="R53" i="1"/>
  <c r="P53" i="1"/>
  <c r="K53" i="1"/>
  <c r="H53" i="1"/>
  <c r="G53" i="1"/>
  <c r="L53" i="1"/>
  <c r="W53" i="1" l="1"/>
</calcChain>
</file>

<file path=xl/sharedStrings.xml><?xml version="1.0" encoding="utf-8"?>
<sst xmlns="http://schemas.openxmlformats.org/spreadsheetml/2006/main" count="222" uniqueCount="158">
  <si>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</si>
  <si>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</si>
  <si>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</si>
  <si>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</si>
  <si>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</si>
  <si>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</si>
  <si>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</si>
  <si>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</si>
  <si>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</si>
  <si>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</si>
  <si>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</si>
  <si>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</si>
  <si>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</si>
  <si>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</si>
  <si>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</si>
  <si>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</si>
  <si>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</si>
  <si>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</si>
  <si>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</si>
  <si>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</si>
  <si>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</si>
  <si>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</si>
  <si>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</si>
  <si>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</si>
  <si>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</si>
  <si>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</si>
  <si>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</si>
  <si>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</si>
  <si>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</si>
  <si>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</si>
  <si>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</si>
  <si>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</si>
  <si>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</si>
  <si>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</si>
  <si>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</si>
  <si>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</si>
  <si>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</si>
  <si>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</si>
  <si>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</si>
  <si>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</si>
  <si>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</si>
  <si>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</si>
  <si>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</si>
  <si>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</si>
  <si>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</si>
  <si>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</si>
  <si>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</si>
  <si>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</si>
  <si>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</si>
  <si>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</si>
  <si>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</si>
  <si>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</si>
  <si>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</si>
  <si>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</si>
  <si>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</si>
  <si>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</si>
  <si>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</si>
  <si>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</si>
  <si>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</si>
  <si>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</si>
  <si>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</si>
  <si>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</si>
  <si>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</si>
  <si>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</si>
  <si>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</si>
  <si>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</si>
  <si>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</si>
  <si>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</si>
  <si>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</si>
  <si>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</si>
  <si>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</si>
  <si>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</si>
  <si>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</si>
  <si>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</si>
  <si>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</si>
  <si>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</si>
  <si>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</si>
  <si>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</si>
  <si>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</si>
  <si>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</si>
  <si>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</si>
  <si>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</si>
  <si>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</si>
  <si>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</si>
  <si>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</si>
  <si>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</si>
  <si>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</si>
  <si>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</si>
  <si>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</si>
  <si>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</si>
  <si>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</si>
  <si>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</si>
  <si>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</si>
  <si>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</si>
  <si>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</si>
  <si>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</si>
  <si>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</si>
  <si>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</si>
  <si>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</si>
  <si>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</si>
  <si>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</si>
  <si>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</si>
  <si>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</si>
  <si>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</si>
  <si>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</si>
  <si>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</si>
  <si>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</si>
  <si>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</si>
  <si>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AUDUBON BORO</t>
  </si>
  <si>
    <t>AUDUBON PARK BORO</t>
  </si>
  <si>
    <t>BARRINGTON BORO</t>
  </si>
  <si>
    <t>BELLMAWR BORO</t>
  </si>
  <si>
    <t>BERLIN BORO</t>
  </si>
  <si>
    <t>BERLIN TWP</t>
  </si>
  <si>
    <t>BROOKLAWN BORO</t>
  </si>
  <si>
    <t>CAMDEN CITY</t>
  </si>
  <si>
    <t>CHERRY HILL TWNSHP</t>
  </si>
  <si>
    <t>CHESILHURST BORO</t>
  </si>
  <si>
    <t>CLEMENTON BORO</t>
  </si>
  <si>
    <t>COLLINGSWOOD BORO</t>
  </si>
  <si>
    <t>GIBBSBORO BORO</t>
  </si>
  <si>
    <t>GLOUCESTER CITY</t>
  </si>
  <si>
    <t>GLOUCESTER TWP</t>
  </si>
  <si>
    <t>HADDON TWP</t>
  </si>
  <si>
    <t>HADDONFIELD BORO</t>
  </si>
  <si>
    <t>HADDON HEIGHTS BORO</t>
  </si>
  <si>
    <t>HI NELLA BORO</t>
  </si>
  <si>
    <t>LAUREL SPRINGS BORO</t>
  </si>
  <si>
    <t>LAWNSIDE BORO</t>
  </si>
  <si>
    <t>LINDENWOLD BORO</t>
  </si>
  <si>
    <t>MAGNOLIA BORO</t>
  </si>
  <si>
    <t>MERCHANTVILLE BORO</t>
  </si>
  <si>
    <t>MOUNT EPHRAIM BORO</t>
  </si>
  <si>
    <t>OAKLYN BORO</t>
  </si>
  <si>
    <t>PENNSAUKEN TWP</t>
  </si>
  <si>
    <t>PINE HILL BORO</t>
  </si>
  <si>
    <t>PINE VALLEY BORO</t>
  </si>
  <si>
    <t>RUNNEMEDE BORO</t>
  </si>
  <si>
    <t>SOMERDALE BORO</t>
  </si>
  <si>
    <t>STRATFORD BORO</t>
  </si>
  <si>
    <t>TAVISTOCK BORO</t>
  </si>
  <si>
    <t>VOORHEES TWP</t>
  </si>
  <si>
    <t>WATERFORD TWP</t>
  </si>
  <si>
    <t>WINSLOW TWP</t>
  </si>
  <si>
    <t>WOODLYNNE BORO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</si>
  <si>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</si>
  <si>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</si>
  <si>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</si>
  <si>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</si>
  <si>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</si>
  <si>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</si>
  <si>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</si>
  <si>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</si>
  <si>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</si>
  <si>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</si>
  <si>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</si>
  <si>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Final Equalization Table, County of Camden for the year 2018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</si>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</sst>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_);_(* \(#,##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3" fontId="0" fillId="2" borderId="0" xfId="0" applyNumberFormat="1" applyFill="1" applyAlignment="1">
      <alignment horizontal="right"/>
    </xf>
    <xf numFmtId="0" fontId="3" fillId="2" borderId="0" xfId="0" quotePrefix="1" applyFont="1" applyFill="1" applyAlignment="1">
      <alignment horizontal="left"/>
    </xf>
    <xf numFmtId="3" fontId="3" fillId="2" borderId="0" xfId="0" quotePrefix="1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left"/>
    </xf>
    <xf numFmtId="3" fontId="3" fillId="2" borderId="1" xfId="0" applyNumberFormat="1" applyFont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0" xfId="0" applyFont="1" applyFill="1"/>
    <xf numFmtId="3" fontId="4" fillId="2" borderId="0" xfId="0" applyNumberFormat="1" applyFont="1" applyFill="1"/>
    <xf numFmtId="0" fontId="4" fillId="2" borderId="0" xfId="0" applyFont="1" applyFill="1" applyAlignment="1">
      <alignment wrapText="1"/>
    </xf>
    <xf numFmtId="3" fontId="4" fillId="2" borderId="0" xfId="0" applyNumberFormat="1" applyFont="1" applyFill="1" applyAlignment="1"/>
    <xf numFmtId="0" fontId="5" fillId="2" borderId="0" xfId="0" applyFont="1" applyFill="1"/>
    <xf numFmtId="3" fontId="0" fillId="2" borderId="0" xfId="0" applyNumberFormat="1" applyFill="1" applyBorder="1"/>
    <xf numFmtId="4" fontId="0" fillId="2" borderId="0" xfId="0" applyNumberFormat="1" applyFill="1" applyBorder="1"/>
    <xf numFmtId="3" fontId="0" fillId="2" borderId="0" xfId="0" applyNumberFormat="1" applyFill="1" applyBorder="1" applyAlignment="1">
      <alignment horizontal="right"/>
    </xf>
    <xf numFmtId="3" fontId="3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2" xfId="0" applyBorder="1"/>
    <xf numFmtId="49" fontId="0" fillId="2" borderId="2" xfId="0" applyNumberFormat="1" applyFill="1" applyBorder="1" applyAlignment="1">
      <alignment horizontal="right" vertical="center"/>
    </xf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3" fontId="2" fillId="0" borderId="10" xfId="3" applyNumberFormat="1" applyFont="1" applyFill="1" applyBorder="1"/>
    <xf numFmtId="2" fontId="2" fillId="0" borderId="10" xfId="3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 wrapText="1"/>
    </xf>
    <xf numFmtId="4" fontId="2" fillId="0" borderId="11" xfId="3" applyNumberFormat="1" applyFont="1" applyFill="1" applyBorder="1"/>
    <xf numFmtId="164" fontId="2" fillId="0" borderId="11" xfId="3" applyNumberFormat="1" applyFont="1" applyFill="1" applyBorder="1" applyAlignment="1">
      <alignment horizontal="center"/>
    </xf>
    <xf numFmtId="4" fontId="2" fillId="0" borderId="11" xfId="3" applyNumberFormat="1" applyFont="1" applyFill="1" applyBorder="1" applyAlignment="1">
      <alignment horizontal="center"/>
    </xf>
    <xf numFmtId="165" fontId="0" fillId="0" borderId="9" xfId="1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center" vertical="center" wrapText="1"/>
    </xf>
    <xf numFmtId="165" fontId="2" fillId="0" borderId="11" xfId="4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 vertical="center" wrapText="1"/>
    </xf>
    <xf numFmtId="3" fontId="2" fillId="0" borderId="12" xfId="3" applyNumberFormat="1" applyFont="1" applyFill="1" applyBorder="1"/>
    <xf numFmtId="2" fontId="2" fillId="0" borderId="12" xfId="3" applyNumberFormat="1" applyFont="1" applyFill="1" applyBorder="1" applyAlignment="1">
      <alignment horizontal="center"/>
    </xf>
    <xf numFmtId="4" fontId="2" fillId="0" borderId="9" xfId="3" applyNumberFormat="1" applyFont="1" applyFill="1" applyBorder="1"/>
    <xf numFmtId="164" fontId="2" fillId="0" borderId="9" xfId="3" applyNumberFormat="1" applyFont="1" applyFill="1" applyBorder="1" applyAlignment="1">
      <alignment horizontal="center"/>
    </xf>
    <xf numFmtId="4" fontId="2" fillId="0" borderId="9" xfId="3" applyNumberFormat="1" applyFont="1" applyFill="1" applyBorder="1" applyAlignment="1">
      <alignment horizontal="center"/>
    </xf>
    <xf numFmtId="165" fontId="2" fillId="0" borderId="9" xfId="4" applyNumberFormat="1" applyFont="1" applyFill="1" applyBorder="1" applyAlignment="1">
      <alignment horizontal="center"/>
    </xf>
    <xf numFmtId="3" fontId="2" fillId="0" borderId="13" xfId="3" applyNumberFormat="1" applyFont="1" applyFill="1" applyBorder="1"/>
    <xf numFmtId="2" fontId="2" fillId="0" borderId="13" xfId="3" applyNumberFormat="1" applyFont="1" applyFill="1" applyBorder="1" applyAlignment="1">
      <alignment horizontal="center"/>
    </xf>
    <xf numFmtId="4" fontId="2" fillId="0" borderId="14" xfId="3" applyNumberFormat="1" applyFont="1" applyFill="1" applyBorder="1"/>
    <xf numFmtId="164" fontId="2" fillId="0" borderId="14" xfId="3" applyNumberFormat="1" applyFont="1" applyFill="1" applyBorder="1" applyAlignment="1">
      <alignment horizontal="center"/>
    </xf>
    <xf numFmtId="4" fontId="2" fillId="0" borderId="14" xfId="3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6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71"/>
  <sheetViews>
    <sheetView tabSelected="1" zoomScaleNormal="100" workbookViewId="0">
      <selection activeCell="D55" sqref="D55"/>
    </sheetView>
  </sheetViews>
  <sheetFormatPr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8"/>
      <c r="H2" s="41" t="s">
        <v>156</v>
      </c>
      <c r="P2" s="3" t="str">
        <f>H2</f>
        <v>Final Equalization Table, County of Camden for the year 2018</v>
      </c>
      <c r="AD2" s="3" t="str">
        <f>H2</f>
        <v>Final Equalization Table, County of Camden for the year 2018</v>
      </c>
    </row>
    <row r="5" spans="1:40" ht="27.6" customHeight="1" x14ac:dyDescent="0.2">
      <c r="E5" s="73" t="s">
        <v>6</v>
      </c>
      <c r="F5" s="73"/>
      <c r="G5" s="73"/>
      <c r="H5" s="73"/>
      <c r="I5" s="72" t="s">
        <v>70</v>
      </c>
      <c r="J5" s="72"/>
      <c r="K5" s="72"/>
      <c r="L5" s="72"/>
      <c r="M5" s="72"/>
      <c r="N5" s="73" t="s">
        <v>47</v>
      </c>
      <c r="O5" s="73"/>
      <c r="P5" s="73"/>
      <c r="Q5" s="73"/>
      <c r="R5" s="73"/>
      <c r="S5" s="72" t="s">
        <v>48</v>
      </c>
      <c r="T5" s="72"/>
      <c r="U5" s="72"/>
      <c r="V5" s="72" t="s">
        <v>30</v>
      </c>
      <c r="W5" s="72" t="s">
        <v>49</v>
      </c>
    </row>
    <row r="6" spans="1:40" ht="28.15" customHeight="1" x14ac:dyDescent="0.2">
      <c r="E6" s="73"/>
      <c r="F6" s="73"/>
      <c r="G6" s="73"/>
      <c r="H6" s="73"/>
      <c r="I6" s="72"/>
      <c r="J6" s="72"/>
      <c r="K6" s="72"/>
      <c r="L6" s="72"/>
      <c r="M6" s="72"/>
      <c r="N6" s="73"/>
      <c r="O6" s="73"/>
      <c r="P6" s="73"/>
      <c r="Q6" s="73"/>
      <c r="R6" s="73"/>
      <c r="S6" s="72"/>
      <c r="T6" s="72"/>
      <c r="U6" s="72"/>
      <c r="V6" s="72"/>
      <c r="W6" s="72"/>
    </row>
    <row r="7" spans="1:40" ht="12.75" customHeight="1" x14ac:dyDescent="0.2">
      <c r="E7" s="73"/>
      <c r="F7" s="73"/>
      <c r="G7" s="73"/>
      <c r="H7" s="73"/>
      <c r="I7" s="72"/>
      <c r="J7" s="72"/>
      <c r="K7" s="72"/>
      <c r="L7" s="72"/>
      <c r="M7" s="72"/>
      <c r="N7" s="73"/>
      <c r="O7" s="73"/>
      <c r="P7" s="73"/>
      <c r="Q7" s="73"/>
      <c r="R7" s="73"/>
      <c r="S7" s="72"/>
      <c r="T7" s="72"/>
      <c r="U7" s="72"/>
      <c r="V7" s="72"/>
      <c r="W7" s="72"/>
      <c r="X7" s="66" t="s">
        <v>46</v>
      </c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8"/>
    </row>
    <row r="8" spans="1:40" x14ac:dyDescent="0.2">
      <c r="E8" s="21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21</v>
      </c>
      <c r="O8" s="21" t="s">
        <v>22</v>
      </c>
      <c r="P8" s="21" t="s">
        <v>23</v>
      </c>
      <c r="Q8" s="21" t="s">
        <v>24</v>
      </c>
      <c r="R8" s="21" t="s">
        <v>25</v>
      </c>
      <c r="S8" s="22" t="s">
        <v>26</v>
      </c>
      <c r="T8" s="22" t="s">
        <v>27</v>
      </c>
      <c r="U8" s="22" t="s">
        <v>28</v>
      </c>
      <c r="V8" s="22">
        <v>5</v>
      </c>
      <c r="W8" s="22">
        <v>6</v>
      </c>
      <c r="X8" s="20" t="s">
        <v>32</v>
      </c>
      <c r="Y8" s="20" t="s">
        <v>33</v>
      </c>
      <c r="Z8" s="20" t="s">
        <v>34</v>
      </c>
      <c r="AA8" s="20" t="s">
        <v>35</v>
      </c>
      <c r="AB8" s="20" t="s">
        <v>5</v>
      </c>
      <c r="AC8" s="20" t="s">
        <v>36</v>
      </c>
      <c r="AD8" s="20" t="s">
        <v>37</v>
      </c>
      <c r="AE8" s="20" t="s">
        <v>38</v>
      </c>
      <c r="AF8" s="20" t="s">
        <v>39</v>
      </c>
      <c r="AG8" s="20" t="s">
        <v>40</v>
      </c>
      <c r="AH8" s="20" t="s">
        <v>41</v>
      </c>
      <c r="AI8" s="20" t="s">
        <v>42</v>
      </c>
      <c r="AJ8" s="39" t="s">
        <v>43</v>
      </c>
      <c r="AK8" s="40" t="s">
        <v>103</v>
      </c>
      <c r="AL8" s="40" t="s">
        <v>147</v>
      </c>
      <c r="AM8" s="40" t="s">
        <v>148</v>
      </c>
      <c r="AN8" s="40" t="s">
        <v>149</v>
      </c>
    </row>
    <row r="9" spans="1:40" s="8" customFormat="1" ht="13.15" customHeight="1" x14ac:dyDescent="0.2">
      <c r="B9" s="9"/>
      <c r="C9" s="70" t="s">
        <v>44</v>
      </c>
      <c r="D9" s="71" t="s">
        <v>45</v>
      </c>
      <c r="E9" s="74" t="s">
        <v>31</v>
      </c>
      <c r="F9" s="72" t="s">
        <v>8</v>
      </c>
      <c r="G9" s="72" t="s">
        <v>50</v>
      </c>
      <c r="H9" s="72" t="s">
        <v>51</v>
      </c>
      <c r="I9" s="72" t="s">
        <v>7</v>
      </c>
      <c r="J9" s="75" t="s">
        <v>11</v>
      </c>
      <c r="K9" s="72" t="s">
        <v>56</v>
      </c>
      <c r="L9" s="72" t="s">
        <v>52</v>
      </c>
      <c r="M9" s="72" t="s">
        <v>145</v>
      </c>
      <c r="N9" s="72" t="s">
        <v>53</v>
      </c>
      <c r="O9" s="72" t="s">
        <v>9</v>
      </c>
      <c r="P9" s="72" t="s">
        <v>57</v>
      </c>
      <c r="Q9" s="72" t="s">
        <v>58</v>
      </c>
      <c r="R9" s="72" t="s">
        <v>54</v>
      </c>
      <c r="S9" s="72" t="s">
        <v>7</v>
      </c>
      <c r="T9" s="72" t="s">
        <v>10</v>
      </c>
      <c r="U9" s="72" t="s">
        <v>59</v>
      </c>
      <c r="V9" s="72" t="s">
        <v>106</v>
      </c>
      <c r="W9" s="72" t="s">
        <v>55</v>
      </c>
      <c r="X9" s="72" t="s">
        <v>60</v>
      </c>
      <c r="Y9" s="72" t="s">
        <v>150</v>
      </c>
      <c r="Z9" s="72" t="s">
        <v>69</v>
      </c>
      <c r="AA9" s="72" t="s">
        <v>68</v>
      </c>
      <c r="AB9" s="75" t="s">
        <v>151</v>
      </c>
      <c r="AC9" s="72" t="s">
        <v>146</v>
      </c>
      <c r="AD9" s="75" t="s">
        <v>152</v>
      </c>
      <c r="AE9" s="75" t="s">
        <v>153</v>
      </c>
      <c r="AF9" s="75" t="s">
        <v>154</v>
      </c>
      <c r="AG9" s="72" t="s">
        <v>62</v>
      </c>
      <c r="AH9" s="72" t="s">
        <v>61</v>
      </c>
      <c r="AI9" s="72" t="s">
        <v>64</v>
      </c>
      <c r="AJ9" s="72" t="s">
        <v>63</v>
      </c>
      <c r="AK9" s="77" t="s">
        <v>65</v>
      </c>
      <c r="AL9" s="77" t="s">
        <v>66</v>
      </c>
      <c r="AM9" s="77" t="s">
        <v>67</v>
      </c>
      <c r="AN9" s="77" t="s">
        <v>155</v>
      </c>
    </row>
    <row r="10" spans="1:40" s="8" customFormat="1" x14ac:dyDescent="0.2">
      <c r="B10" s="9"/>
      <c r="C10" s="70"/>
      <c r="D10" s="71"/>
      <c r="E10" s="74"/>
      <c r="F10" s="72"/>
      <c r="G10" s="72"/>
      <c r="H10" s="72"/>
      <c r="I10" s="72"/>
      <c r="J10" s="76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6"/>
      <c r="AC10" s="72"/>
      <c r="AD10" s="76"/>
      <c r="AE10" s="76"/>
      <c r="AF10" s="76"/>
      <c r="AG10" s="72"/>
      <c r="AH10" s="72"/>
      <c r="AI10" s="72"/>
      <c r="AJ10" s="72"/>
      <c r="AK10" s="72"/>
      <c r="AL10" s="72"/>
      <c r="AM10" s="72"/>
      <c r="AN10" s="72"/>
    </row>
    <row r="11" spans="1:40" s="8" customFormat="1" ht="55.9" customHeight="1" x14ac:dyDescent="0.2">
      <c r="B11" s="9"/>
      <c r="C11" s="70"/>
      <c r="D11" s="71"/>
      <c r="E11" s="74"/>
      <c r="F11" s="72"/>
      <c r="G11" s="72"/>
      <c r="H11" s="72"/>
      <c r="I11" s="72"/>
      <c r="J11" s="76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6"/>
      <c r="AC11" s="72"/>
      <c r="AD11" s="76"/>
      <c r="AE11" s="76"/>
      <c r="AF11" s="76"/>
      <c r="AG11" s="72"/>
      <c r="AH11" s="72"/>
      <c r="AI11" s="72"/>
      <c r="AJ11" s="72"/>
      <c r="AK11" s="72"/>
      <c r="AL11" s="72"/>
      <c r="AM11" s="72"/>
      <c r="AN11" s="72"/>
    </row>
    <row r="12" spans="1:40" s="8" customFormat="1" x14ac:dyDescent="0.2">
      <c r="B12" s="9"/>
      <c r="C12" s="70"/>
      <c r="D12" s="71"/>
      <c r="E12" s="74"/>
      <c r="F12" s="72"/>
      <c r="G12" s="72"/>
      <c r="H12" s="72"/>
      <c r="I12" s="72"/>
      <c r="J12" s="76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6"/>
      <c r="AC12" s="72"/>
      <c r="AD12" s="76"/>
      <c r="AE12" s="76"/>
      <c r="AF12" s="76"/>
      <c r="AG12" s="72"/>
      <c r="AH12" s="72"/>
      <c r="AI12" s="72"/>
      <c r="AJ12" s="72"/>
      <c r="AK12" s="72"/>
      <c r="AL12" s="72"/>
      <c r="AM12" s="72"/>
      <c r="AN12" s="72"/>
    </row>
    <row r="13" spans="1:40" s="8" customFormat="1" x14ac:dyDescent="0.2">
      <c r="B13" s="9"/>
      <c r="C13" s="70"/>
      <c r="D13" s="71"/>
      <c r="E13" s="74"/>
      <c r="F13" s="72"/>
      <c r="G13" s="72"/>
      <c r="H13" s="72"/>
      <c r="I13" s="72"/>
      <c r="J13" s="76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6"/>
      <c r="AC13" s="72"/>
      <c r="AD13" s="76"/>
      <c r="AE13" s="76"/>
      <c r="AF13" s="76"/>
      <c r="AG13" s="72"/>
      <c r="AH13" s="72"/>
      <c r="AI13" s="72"/>
      <c r="AJ13" s="72"/>
      <c r="AK13" s="72"/>
      <c r="AL13" s="72"/>
      <c r="AM13" s="72"/>
      <c r="AN13" s="72"/>
    </row>
    <row r="14" spans="1:40" s="8" customFormat="1" x14ac:dyDescent="0.2">
      <c r="B14" s="9"/>
      <c r="C14" s="70"/>
      <c r="D14" s="71"/>
      <c r="E14" s="74"/>
      <c r="F14" s="72"/>
      <c r="G14" s="72"/>
      <c r="H14" s="72"/>
      <c r="I14" s="72"/>
      <c r="J14" s="23" t="s">
        <v>107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7"/>
      <c r="AC14" s="72"/>
      <c r="AD14" s="77"/>
      <c r="AE14" s="77"/>
      <c r="AF14" s="77"/>
      <c r="AG14" s="72"/>
      <c r="AH14" s="72"/>
      <c r="AI14" s="72"/>
      <c r="AJ14" s="72"/>
      <c r="AK14" s="72"/>
      <c r="AL14" s="72"/>
      <c r="AM14" s="72"/>
      <c r="AN14" s="72"/>
    </row>
    <row r="15" spans="1:40" s="8" customFormat="1" x14ac:dyDescent="0.2">
      <c r="A15" s="36" t="s">
        <v>3</v>
      </c>
      <c r="B15" s="19" t="s">
        <v>0</v>
      </c>
      <c r="C15" s="34"/>
      <c r="D15" s="35" t="s">
        <v>108</v>
      </c>
      <c r="E15" s="43">
        <v>713838304</v>
      </c>
      <c r="F15" s="44">
        <v>99.65</v>
      </c>
      <c r="G15" s="45">
        <v>716345513.29653788</v>
      </c>
      <c r="H15" s="46">
        <v>2507209.2965378761</v>
      </c>
      <c r="I15" s="43">
        <v>1376377</v>
      </c>
      <c r="J15" s="44">
        <v>99.65</v>
      </c>
      <c r="K15" s="46">
        <v>1381211</v>
      </c>
      <c r="L15" s="45">
        <v>1376377</v>
      </c>
      <c r="M15" s="46">
        <v>0</v>
      </c>
      <c r="N15" s="47">
        <v>149536.66</v>
      </c>
      <c r="O15" s="48">
        <v>3.4409999999999998</v>
      </c>
      <c r="P15" s="46">
        <v>4345732.6358616687</v>
      </c>
      <c r="Q15" s="49">
        <v>101.89</v>
      </c>
      <c r="R15" s="46">
        <v>4265121.8332139263</v>
      </c>
      <c r="S15" s="50">
        <v>0</v>
      </c>
      <c r="T15" s="51">
        <v>99.65</v>
      </c>
      <c r="U15" s="52">
        <v>0</v>
      </c>
      <c r="V15" s="53">
        <v>0</v>
      </c>
      <c r="W15" s="46">
        <v>6772331.1297518024</v>
      </c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45">
        <v>0</v>
      </c>
    </row>
    <row r="16" spans="1:40" s="8" customFormat="1" x14ac:dyDescent="0.2">
      <c r="A16" s="36" t="s">
        <v>3</v>
      </c>
      <c r="B16" s="19" t="s">
        <v>1</v>
      </c>
      <c r="C16" s="34"/>
      <c r="D16" s="35" t="s">
        <v>109</v>
      </c>
      <c r="E16" s="55">
        <v>20700000</v>
      </c>
      <c r="F16" s="56">
        <v>100</v>
      </c>
      <c r="G16" s="45">
        <v>20700000</v>
      </c>
      <c r="H16" s="46">
        <v>0</v>
      </c>
      <c r="I16" s="55">
        <v>252965</v>
      </c>
      <c r="J16" s="56">
        <v>100</v>
      </c>
      <c r="K16" s="46">
        <v>252965</v>
      </c>
      <c r="L16" s="45">
        <v>252965</v>
      </c>
      <c r="M16" s="46">
        <v>0</v>
      </c>
      <c r="N16" s="57">
        <v>8899.39</v>
      </c>
      <c r="O16" s="58">
        <v>5.7770000000000001</v>
      </c>
      <c r="P16" s="46">
        <v>154048.64116323349</v>
      </c>
      <c r="Q16" s="59">
        <v>100</v>
      </c>
      <c r="R16" s="46">
        <v>154048.64116323349</v>
      </c>
      <c r="S16" s="50">
        <v>0</v>
      </c>
      <c r="T16" s="51">
        <v>100</v>
      </c>
      <c r="U16" s="52">
        <v>0</v>
      </c>
      <c r="V16" s="60">
        <v>0</v>
      </c>
      <c r="W16" s="46">
        <v>154048.64116323349</v>
      </c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45">
        <v>0</v>
      </c>
    </row>
    <row r="17" spans="1:40" s="8" customFormat="1" x14ac:dyDescent="0.2">
      <c r="A17" s="36" t="s">
        <v>3</v>
      </c>
      <c r="B17" s="19" t="s">
        <v>2</v>
      </c>
      <c r="C17" s="42" t="s">
        <v>5</v>
      </c>
      <c r="D17" s="35" t="s">
        <v>110</v>
      </c>
      <c r="E17" s="55">
        <v>495057010</v>
      </c>
      <c r="F17" s="56">
        <v>94.61</v>
      </c>
      <c r="G17" s="45">
        <v>523260765.24680269</v>
      </c>
      <c r="H17" s="46">
        <v>28203755.246802688</v>
      </c>
      <c r="I17" s="55">
        <v>847527</v>
      </c>
      <c r="J17" s="56">
        <v>94.61</v>
      </c>
      <c r="K17" s="46">
        <v>895811</v>
      </c>
      <c r="L17" s="45">
        <v>847527</v>
      </c>
      <c r="M17" s="46">
        <v>0</v>
      </c>
      <c r="N17" s="57">
        <v>241286.49</v>
      </c>
      <c r="O17" s="58">
        <v>4.1890000000000001</v>
      </c>
      <c r="P17" s="46">
        <v>5760002.1484841248</v>
      </c>
      <c r="Q17" s="59">
        <v>98.19</v>
      </c>
      <c r="R17" s="46">
        <v>5866180.0066036507</v>
      </c>
      <c r="S17" s="50">
        <v>0</v>
      </c>
      <c r="T17" s="51">
        <v>94.61</v>
      </c>
      <c r="U17" s="52">
        <v>0</v>
      </c>
      <c r="V17" s="60">
        <v>0</v>
      </c>
      <c r="W17" s="46">
        <v>34069935.253406338</v>
      </c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45">
        <v>0</v>
      </c>
    </row>
    <row r="18" spans="1:40" s="8" customFormat="1" x14ac:dyDescent="0.2">
      <c r="A18" s="36" t="s">
        <v>3</v>
      </c>
      <c r="B18" s="19" t="s">
        <v>3</v>
      </c>
      <c r="C18" s="34" t="s">
        <v>5</v>
      </c>
      <c r="D18" s="35" t="s">
        <v>111</v>
      </c>
      <c r="E18" s="55">
        <v>783336900</v>
      </c>
      <c r="F18" s="56">
        <v>106.23</v>
      </c>
      <c r="G18" s="45">
        <v>737397062.97656024</v>
      </c>
      <c r="H18" s="46">
        <v>-45939837.023439765</v>
      </c>
      <c r="I18" s="55">
        <v>0</v>
      </c>
      <c r="J18" s="56">
        <v>100</v>
      </c>
      <c r="K18" s="46">
        <v>0</v>
      </c>
      <c r="L18" s="45">
        <v>0</v>
      </c>
      <c r="M18" s="46">
        <v>0</v>
      </c>
      <c r="N18" s="57">
        <v>104440.88</v>
      </c>
      <c r="O18" s="58">
        <v>3.7010000000000001</v>
      </c>
      <c r="P18" s="46">
        <v>2821963.7935693054</v>
      </c>
      <c r="Q18" s="59">
        <v>104.18</v>
      </c>
      <c r="R18" s="46">
        <v>2708738.5232955511</v>
      </c>
      <c r="S18" s="50">
        <v>0</v>
      </c>
      <c r="T18" s="51">
        <v>106.23</v>
      </c>
      <c r="U18" s="52">
        <v>0</v>
      </c>
      <c r="V18" s="60">
        <v>0</v>
      </c>
      <c r="W18" s="46">
        <v>-43231098.500144213</v>
      </c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45">
        <v>0</v>
      </c>
    </row>
    <row r="19" spans="1:40" s="8" customFormat="1" x14ac:dyDescent="0.2">
      <c r="A19" s="36" t="s">
        <v>3</v>
      </c>
      <c r="B19" s="19" t="s">
        <v>4</v>
      </c>
      <c r="C19" s="42" t="s">
        <v>5</v>
      </c>
      <c r="D19" s="35" t="s">
        <v>112</v>
      </c>
      <c r="E19" s="55">
        <v>734357600</v>
      </c>
      <c r="F19" s="56">
        <v>100.86</v>
      </c>
      <c r="G19" s="45">
        <v>728095974.61828268</v>
      </c>
      <c r="H19" s="46">
        <v>-6261625.3817173243</v>
      </c>
      <c r="I19" s="55">
        <v>5033568</v>
      </c>
      <c r="J19" s="56">
        <v>100</v>
      </c>
      <c r="K19" s="46">
        <v>5033568</v>
      </c>
      <c r="L19" s="45">
        <v>5033568</v>
      </c>
      <c r="M19" s="46">
        <v>0</v>
      </c>
      <c r="N19" s="57">
        <v>60669.4</v>
      </c>
      <c r="O19" s="58">
        <v>3.1339999999999999</v>
      </c>
      <c r="P19" s="46">
        <v>1935845.5647734525</v>
      </c>
      <c r="Q19" s="59">
        <v>100.8</v>
      </c>
      <c r="R19" s="46">
        <v>1920481.7110847745</v>
      </c>
      <c r="S19" s="50">
        <v>0</v>
      </c>
      <c r="T19" s="51">
        <v>100.86</v>
      </c>
      <c r="U19" s="52">
        <v>0</v>
      </c>
      <c r="V19" s="60">
        <v>0</v>
      </c>
      <c r="W19" s="46">
        <v>-4341143.6706325496</v>
      </c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45">
        <v>0</v>
      </c>
    </row>
    <row r="20" spans="1:40" s="8" customFormat="1" x14ac:dyDescent="0.2">
      <c r="A20" s="36" t="s">
        <v>3</v>
      </c>
      <c r="B20" s="19" t="s">
        <v>102</v>
      </c>
      <c r="C20" s="42" t="s">
        <v>5</v>
      </c>
      <c r="D20" s="35" t="s">
        <v>113</v>
      </c>
      <c r="E20" s="55">
        <v>586769100</v>
      </c>
      <c r="F20" s="56">
        <v>97.01</v>
      </c>
      <c r="G20" s="45">
        <v>604854241.83073914</v>
      </c>
      <c r="H20" s="46">
        <v>18085141.830739141</v>
      </c>
      <c r="I20" s="55">
        <v>1596447</v>
      </c>
      <c r="J20" s="56">
        <v>97.01</v>
      </c>
      <c r="K20" s="46">
        <v>1645652</v>
      </c>
      <c r="L20" s="45">
        <v>1596447</v>
      </c>
      <c r="M20" s="46">
        <v>0</v>
      </c>
      <c r="N20" s="57">
        <v>14136.51</v>
      </c>
      <c r="O20" s="58">
        <v>3.6019999999999999</v>
      </c>
      <c r="P20" s="46">
        <v>392462.79844530817</v>
      </c>
      <c r="Q20" s="59">
        <v>98.98</v>
      </c>
      <c r="R20" s="46">
        <v>396507.17159558315</v>
      </c>
      <c r="S20" s="50">
        <v>0</v>
      </c>
      <c r="T20" s="51">
        <v>97.01</v>
      </c>
      <c r="U20" s="52">
        <v>0</v>
      </c>
      <c r="V20" s="60">
        <v>0</v>
      </c>
      <c r="W20" s="46">
        <v>18481649.002334725</v>
      </c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45">
        <v>0</v>
      </c>
    </row>
    <row r="21" spans="1:40" s="8" customFormat="1" x14ac:dyDescent="0.2">
      <c r="A21" s="36" t="s">
        <v>3</v>
      </c>
      <c r="B21" s="19" t="s">
        <v>101</v>
      </c>
      <c r="C21" s="42" t="s">
        <v>5</v>
      </c>
      <c r="D21" s="35" t="s">
        <v>114</v>
      </c>
      <c r="E21" s="55">
        <v>113158700</v>
      </c>
      <c r="F21" s="56">
        <v>89.11</v>
      </c>
      <c r="G21" s="45">
        <v>126987655.70643026</v>
      </c>
      <c r="H21" s="46">
        <v>13828955.706430256</v>
      </c>
      <c r="I21" s="55">
        <v>100</v>
      </c>
      <c r="J21" s="56">
        <v>89.11</v>
      </c>
      <c r="K21" s="46">
        <v>112</v>
      </c>
      <c r="L21" s="45">
        <v>100</v>
      </c>
      <c r="M21" s="46">
        <v>0</v>
      </c>
      <c r="N21" s="57">
        <v>28528.65</v>
      </c>
      <c r="O21" s="58">
        <v>3.9</v>
      </c>
      <c r="P21" s="46">
        <v>731503.84615384624</v>
      </c>
      <c r="Q21" s="59">
        <v>99.13</v>
      </c>
      <c r="R21" s="46">
        <v>737923.78306652512</v>
      </c>
      <c r="S21" s="50">
        <v>0</v>
      </c>
      <c r="T21" s="51">
        <v>89.11</v>
      </c>
      <c r="U21" s="52">
        <v>0</v>
      </c>
      <c r="V21" s="60">
        <v>0</v>
      </c>
      <c r="W21" s="46">
        <v>14566879.489496782</v>
      </c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45">
        <v>0</v>
      </c>
    </row>
    <row r="22" spans="1:40" s="8" customFormat="1" x14ac:dyDescent="0.2">
      <c r="A22" s="36" t="s">
        <v>3</v>
      </c>
      <c r="B22" s="19" t="s">
        <v>100</v>
      </c>
      <c r="C22" s="42" t="s">
        <v>5</v>
      </c>
      <c r="D22" s="35" t="s">
        <v>115</v>
      </c>
      <c r="E22" s="55">
        <v>1658875204</v>
      </c>
      <c r="F22" s="56">
        <v>95.35</v>
      </c>
      <c r="G22" s="45">
        <v>1739774728.8935502</v>
      </c>
      <c r="H22" s="46">
        <v>80899524.893550158</v>
      </c>
      <c r="I22" s="55">
        <v>27100620</v>
      </c>
      <c r="J22" s="56">
        <v>95.35</v>
      </c>
      <c r="K22" s="46">
        <v>28422255</v>
      </c>
      <c r="L22" s="45">
        <v>27100620</v>
      </c>
      <c r="M22" s="46">
        <v>0</v>
      </c>
      <c r="N22" s="57">
        <v>3052369.7</v>
      </c>
      <c r="O22" s="58">
        <v>2.9550000000000001</v>
      </c>
      <c r="P22" s="46">
        <v>103295082.91032149</v>
      </c>
      <c r="Q22" s="59">
        <v>100.63</v>
      </c>
      <c r="R22" s="46">
        <v>102648398.00290319</v>
      </c>
      <c r="S22" s="50">
        <v>0</v>
      </c>
      <c r="T22" s="51">
        <v>95.35</v>
      </c>
      <c r="U22" s="52">
        <v>0</v>
      </c>
      <c r="V22" s="60">
        <v>0</v>
      </c>
      <c r="W22" s="46">
        <v>183547922.89645335</v>
      </c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45">
        <v>0</v>
      </c>
    </row>
    <row r="23" spans="1:40" s="8" customFormat="1" x14ac:dyDescent="0.2">
      <c r="A23" s="36" t="s">
        <v>3</v>
      </c>
      <c r="B23" s="19" t="s">
        <v>99</v>
      </c>
      <c r="C23" s="42" t="s">
        <v>5</v>
      </c>
      <c r="D23" s="35" t="s">
        <v>116</v>
      </c>
      <c r="E23" s="55">
        <v>7744807300</v>
      </c>
      <c r="F23" s="56">
        <v>92.6</v>
      </c>
      <c r="G23" s="45">
        <v>8363722786.1771059</v>
      </c>
      <c r="H23" s="46">
        <v>618915486.1771059</v>
      </c>
      <c r="I23" s="55">
        <v>17963871</v>
      </c>
      <c r="J23" s="56">
        <v>92.6</v>
      </c>
      <c r="K23" s="46">
        <v>19399429</v>
      </c>
      <c r="L23" s="45">
        <v>17963871</v>
      </c>
      <c r="M23" s="46">
        <v>0</v>
      </c>
      <c r="N23" s="57">
        <v>1206985.3500000001</v>
      </c>
      <c r="O23" s="58">
        <v>3.6930000000000001</v>
      </c>
      <c r="P23" s="46">
        <v>32683058.489033308</v>
      </c>
      <c r="Q23" s="59">
        <v>92.95</v>
      </c>
      <c r="R23" s="46">
        <v>35161977.933333308</v>
      </c>
      <c r="S23" s="50">
        <v>0</v>
      </c>
      <c r="T23" s="51">
        <v>92.6</v>
      </c>
      <c r="U23" s="52">
        <v>0</v>
      </c>
      <c r="V23" s="60">
        <v>0</v>
      </c>
      <c r="W23" s="46">
        <v>654077464.11043918</v>
      </c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45">
        <v>0</v>
      </c>
    </row>
    <row r="24" spans="1:40" s="8" customFormat="1" x14ac:dyDescent="0.2">
      <c r="A24" s="36" t="s">
        <v>3</v>
      </c>
      <c r="B24" s="19" t="s">
        <v>98</v>
      </c>
      <c r="C24" s="34"/>
      <c r="D24" s="35" t="s">
        <v>117</v>
      </c>
      <c r="E24" s="55">
        <v>88588800</v>
      </c>
      <c r="F24" s="56">
        <v>104.45</v>
      </c>
      <c r="G24" s="45">
        <v>84814552.417424604</v>
      </c>
      <c r="H24" s="46">
        <v>-3774247.5825753957</v>
      </c>
      <c r="I24" s="55">
        <v>351631</v>
      </c>
      <c r="J24" s="56">
        <v>100</v>
      </c>
      <c r="K24" s="46">
        <v>351631</v>
      </c>
      <c r="L24" s="45">
        <v>351631</v>
      </c>
      <c r="M24" s="46">
        <v>0</v>
      </c>
      <c r="N24" s="57">
        <v>5739.53</v>
      </c>
      <c r="O24" s="58">
        <v>3.3180000000000001</v>
      </c>
      <c r="P24" s="46">
        <v>172981.61543098252</v>
      </c>
      <c r="Q24" s="59">
        <v>105.1</v>
      </c>
      <c r="R24" s="46">
        <v>164587.64550997387</v>
      </c>
      <c r="S24" s="50">
        <v>0</v>
      </c>
      <c r="T24" s="51">
        <v>104.45</v>
      </c>
      <c r="U24" s="52">
        <v>0</v>
      </c>
      <c r="V24" s="60">
        <v>0</v>
      </c>
      <c r="W24" s="46">
        <v>-3609659.9370654216</v>
      </c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45">
        <v>0</v>
      </c>
    </row>
    <row r="25" spans="1:40" s="8" customFormat="1" x14ac:dyDescent="0.2">
      <c r="A25" s="36" t="s">
        <v>3</v>
      </c>
      <c r="B25" s="19" t="s">
        <v>97</v>
      </c>
      <c r="C25" s="34" t="s">
        <v>157</v>
      </c>
      <c r="D25" s="35" t="s">
        <v>118</v>
      </c>
      <c r="E25" s="55">
        <v>248605100</v>
      </c>
      <c r="F25" s="56">
        <v>99.6</v>
      </c>
      <c r="G25" s="45">
        <v>249603514.05622494</v>
      </c>
      <c r="H25" s="46">
        <v>998414.05622494221</v>
      </c>
      <c r="I25" s="55">
        <v>0</v>
      </c>
      <c r="J25" s="56">
        <v>100</v>
      </c>
      <c r="K25" s="46">
        <v>0</v>
      </c>
      <c r="L25" s="45">
        <v>0</v>
      </c>
      <c r="M25" s="46">
        <v>0</v>
      </c>
      <c r="N25" s="57">
        <v>37522.36</v>
      </c>
      <c r="O25" s="58">
        <v>3.8780000000000001</v>
      </c>
      <c r="P25" s="46">
        <v>967569.8813821557</v>
      </c>
      <c r="Q25" s="59">
        <v>110.51</v>
      </c>
      <c r="R25" s="46">
        <v>875549.6166701254</v>
      </c>
      <c r="S25" s="50">
        <v>0</v>
      </c>
      <c r="T25" s="51">
        <v>99.6</v>
      </c>
      <c r="U25" s="52">
        <v>0</v>
      </c>
      <c r="V25" s="60">
        <v>427600</v>
      </c>
      <c r="W25" s="46">
        <v>2301563.6728950674</v>
      </c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45">
        <v>0</v>
      </c>
    </row>
    <row r="26" spans="1:40" s="8" customFormat="1" x14ac:dyDescent="0.2">
      <c r="A26" s="36" t="s">
        <v>3</v>
      </c>
      <c r="B26" s="19" t="s">
        <v>96</v>
      </c>
      <c r="C26" s="42" t="s">
        <v>5</v>
      </c>
      <c r="D26" s="35" t="s">
        <v>119</v>
      </c>
      <c r="E26" s="55">
        <v>1066441700</v>
      </c>
      <c r="F26" s="56">
        <v>100.29</v>
      </c>
      <c r="G26" s="45">
        <v>1063357961.9104596</v>
      </c>
      <c r="H26" s="46">
        <v>-3083738.0895403624</v>
      </c>
      <c r="I26" s="55">
        <v>0</v>
      </c>
      <c r="J26" s="56">
        <v>100</v>
      </c>
      <c r="K26" s="46">
        <v>0</v>
      </c>
      <c r="L26" s="45">
        <v>0</v>
      </c>
      <c r="M26" s="46">
        <v>0</v>
      </c>
      <c r="N26" s="57">
        <v>115852.17</v>
      </c>
      <c r="O26" s="58">
        <v>3.4279999999999999</v>
      </c>
      <c r="P26" s="46">
        <v>3379584.8891481915</v>
      </c>
      <c r="Q26" s="59">
        <v>99.92</v>
      </c>
      <c r="R26" s="46">
        <v>3382290.7217255719</v>
      </c>
      <c r="S26" s="50">
        <v>0</v>
      </c>
      <c r="T26" s="51">
        <v>100.29</v>
      </c>
      <c r="U26" s="52">
        <v>0</v>
      </c>
      <c r="V26" s="60">
        <v>335991</v>
      </c>
      <c r="W26" s="46">
        <v>634543.63218520954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45">
        <v>0</v>
      </c>
    </row>
    <row r="27" spans="1:40" s="8" customFormat="1" x14ac:dyDescent="0.2">
      <c r="A27" s="36" t="s">
        <v>3</v>
      </c>
      <c r="B27" s="19" t="s">
        <v>95</v>
      </c>
      <c r="C27" s="34"/>
      <c r="D27" s="35" t="s">
        <v>120</v>
      </c>
      <c r="E27" s="55">
        <v>162695300</v>
      </c>
      <c r="F27" s="56">
        <v>75.19</v>
      </c>
      <c r="G27" s="45">
        <v>216378906.76951724</v>
      </c>
      <c r="H27" s="46">
        <v>53683606.769517243</v>
      </c>
      <c r="I27" s="55">
        <v>0</v>
      </c>
      <c r="J27" s="56">
        <v>75.19</v>
      </c>
      <c r="K27" s="46">
        <v>0</v>
      </c>
      <c r="L27" s="45">
        <v>0</v>
      </c>
      <c r="M27" s="46">
        <v>0</v>
      </c>
      <c r="N27" s="57">
        <v>58586.51</v>
      </c>
      <c r="O27" s="58">
        <v>5.0590000000000002</v>
      </c>
      <c r="P27" s="46">
        <v>1158065.0326151412</v>
      </c>
      <c r="Q27" s="59">
        <v>76.92</v>
      </c>
      <c r="R27" s="46">
        <v>1505544.7641902512</v>
      </c>
      <c r="S27" s="50">
        <v>0</v>
      </c>
      <c r="T27" s="51">
        <v>75.19</v>
      </c>
      <c r="U27" s="52">
        <v>0</v>
      </c>
      <c r="V27" s="60">
        <v>0</v>
      </c>
      <c r="W27" s="46">
        <v>55189151.533707492</v>
      </c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45">
        <v>0</v>
      </c>
    </row>
    <row r="28" spans="1:40" s="8" customFormat="1" x14ac:dyDescent="0.2">
      <c r="A28" s="36" t="s">
        <v>3</v>
      </c>
      <c r="B28" s="19" t="s">
        <v>94</v>
      </c>
      <c r="C28" s="42" t="s">
        <v>5</v>
      </c>
      <c r="D28" s="35" t="s">
        <v>121</v>
      </c>
      <c r="E28" s="55">
        <v>517477250</v>
      </c>
      <c r="F28" s="56">
        <v>98.78</v>
      </c>
      <c r="G28" s="45">
        <v>523868445.02935821</v>
      </c>
      <c r="H28" s="46">
        <v>6391195.0293582082</v>
      </c>
      <c r="I28" s="55">
        <v>0</v>
      </c>
      <c r="J28" s="56">
        <v>98.78</v>
      </c>
      <c r="K28" s="46">
        <v>0</v>
      </c>
      <c r="L28" s="45">
        <v>0</v>
      </c>
      <c r="M28" s="46">
        <v>0</v>
      </c>
      <c r="N28" s="57">
        <v>392857.72</v>
      </c>
      <c r="O28" s="58">
        <v>4.2309999999999999</v>
      </c>
      <c r="P28" s="46">
        <v>9285221.4606475998</v>
      </c>
      <c r="Q28" s="59">
        <v>95.81</v>
      </c>
      <c r="R28" s="46">
        <v>9691286.3590936214</v>
      </c>
      <c r="S28" s="50">
        <v>0</v>
      </c>
      <c r="T28" s="51">
        <v>98.78</v>
      </c>
      <c r="U28" s="52">
        <v>0</v>
      </c>
      <c r="V28" s="60">
        <v>0</v>
      </c>
      <c r="W28" s="46">
        <v>16082481.38845183</v>
      </c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45">
        <v>0</v>
      </c>
    </row>
    <row r="29" spans="1:40" s="8" customFormat="1" x14ac:dyDescent="0.2">
      <c r="A29" s="36" t="s">
        <v>3</v>
      </c>
      <c r="B29" s="19" t="s">
        <v>93</v>
      </c>
      <c r="C29" s="42" t="s">
        <v>5</v>
      </c>
      <c r="D29" s="35" t="s">
        <v>122</v>
      </c>
      <c r="E29" s="55">
        <v>4387277300</v>
      </c>
      <c r="F29" s="56">
        <v>100.64</v>
      </c>
      <c r="G29" s="45">
        <v>4359377285.3736086</v>
      </c>
      <c r="H29" s="46">
        <v>-27900014.626391411</v>
      </c>
      <c r="I29" s="55">
        <v>6527000</v>
      </c>
      <c r="J29" s="56">
        <v>100</v>
      </c>
      <c r="K29" s="46">
        <v>6527000</v>
      </c>
      <c r="L29" s="45">
        <v>6527000</v>
      </c>
      <c r="M29" s="46">
        <v>0</v>
      </c>
      <c r="N29" s="57">
        <v>156114.60999999999</v>
      </c>
      <c r="O29" s="58">
        <v>3.6659999999999999</v>
      </c>
      <c r="P29" s="46">
        <v>4258445.4446262959</v>
      </c>
      <c r="Q29" s="59">
        <v>103.23</v>
      </c>
      <c r="R29" s="46">
        <v>4125201.4381732983</v>
      </c>
      <c r="S29" s="50">
        <v>0</v>
      </c>
      <c r="T29" s="51">
        <v>100.64</v>
      </c>
      <c r="U29" s="52">
        <v>0</v>
      </c>
      <c r="V29" s="60">
        <v>39022628</v>
      </c>
      <c r="W29" s="46">
        <v>15247814.811781887</v>
      </c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45">
        <v>0</v>
      </c>
    </row>
    <row r="30" spans="1:40" s="8" customFormat="1" x14ac:dyDescent="0.2">
      <c r="A30" s="36" t="s">
        <v>3</v>
      </c>
      <c r="B30" s="19" t="s">
        <v>92</v>
      </c>
      <c r="C30" s="42" t="s">
        <v>5</v>
      </c>
      <c r="D30" s="35" t="s">
        <v>123</v>
      </c>
      <c r="E30" s="55">
        <v>1262822800</v>
      </c>
      <c r="F30" s="56">
        <v>92.86</v>
      </c>
      <c r="G30" s="45">
        <v>1359921171.6562567</v>
      </c>
      <c r="H30" s="46">
        <v>97098371.656256676</v>
      </c>
      <c r="I30" s="55">
        <v>950463</v>
      </c>
      <c r="J30" s="56">
        <v>92.86</v>
      </c>
      <c r="K30" s="46">
        <v>1023544</v>
      </c>
      <c r="L30" s="45">
        <v>950463</v>
      </c>
      <c r="M30" s="46">
        <v>0</v>
      </c>
      <c r="N30" s="57">
        <v>111167.78</v>
      </c>
      <c r="O30" s="58">
        <v>3.5790000000000002</v>
      </c>
      <c r="P30" s="46">
        <v>3106112.8806929309</v>
      </c>
      <c r="Q30" s="59">
        <v>93.82</v>
      </c>
      <c r="R30" s="46">
        <v>3310715.0721519198</v>
      </c>
      <c r="S30" s="50">
        <v>0</v>
      </c>
      <c r="T30" s="51">
        <v>92.86</v>
      </c>
      <c r="U30" s="52">
        <v>0</v>
      </c>
      <c r="V30" s="60">
        <v>0</v>
      </c>
      <c r="W30" s="46">
        <v>100409086.72840859</v>
      </c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45">
        <v>0</v>
      </c>
    </row>
    <row r="31" spans="1:40" s="8" customFormat="1" x14ac:dyDescent="0.2">
      <c r="A31" s="36" t="s">
        <v>3</v>
      </c>
      <c r="B31" s="19" t="s">
        <v>91</v>
      </c>
      <c r="C31" s="34"/>
      <c r="D31" s="35" t="s">
        <v>124</v>
      </c>
      <c r="E31" s="55">
        <v>2263933000</v>
      </c>
      <c r="F31" s="56">
        <v>98.17</v>
      </c>
      <c r="G31" s="45">
        <v>2306135275.5424266</v>
      </c>
      <c r="H31" s="46">
        <v>42202275.542426586</v>
      </c>
      <c r="I31" s="55">
        <v>5680150</v>
      </c>
      <c r="J31" s="56">
        <v>98.17</v>
      </c>
      <c r="K31" s="46">
        <v>5786034</v>
      </c>
      <c r="L31" s="45">
        <v>5680150</v>
      </c>
      <c r="M31" s="46">
        <v>0</v>
      </c>
      <c r="N31" s="57">
        <v>109677.93</v>
      </c>
      <c r="O31" s="58">
        <v>2.99</v>
      </c>
      <c r="P31" s="46">
        <v>3668158.1939799325</v>
      </c>
      <c r="Q31" s="59">
        <v>98.89</v>
      </c>
      <c r="R31" s="46">
        <v>3709331.7767013172</v>
      </c>
      <c r="S31" s="50">
        <v>0</v>
      </c>
      <c r="T31" s="51">
        <v>98.17</v>
      </c>
      <c r="U31" s="52">
        <v>0</v>
      </c>
      <c r="V31" s="60">
        <v>0</v>
      </c>
      <c r="W31" s="46">
        <v>45911607.319127902</v>
      </c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45">
        <v>0</v>
      </c>
    </row>
    <row r="32" spans="1:40" s="8" customFormat="1" x14ac:dyDescent="0.2">
      <c r="A32" s="36" t="s">
        <v>3</v>
      </c>
      <c r="B32" s="19" t="s">
        <v>90</v>
      </c>
      <c r="C32" s="34"/>
      <c r="D32" s="35" t="s">
        <v>125</v>
      </c>
      <c r="E32" s="55">
        <v>831726600</v>
      </c>
      <c r="F32" s="56">
        <v>100.16</v>
      </c>
      <c r="G32" s="45">
        <v>830397963.25878596</v>
      </c>
      <c r="H32" s="46">
        <v>-1328636.7412140369</v>
      </c>
      <c r="I32" s="55">
        <v>842737</v>
      </c>
      <c r="J32" s="56">
        <v>100</v>
      </c>
      <c r="K32" s="46">
        <v>842737</v>
      </c>
      <c r="L32" s="45">
        <v>842737</v>
      </c>
      <c r="M32" s="46">
        <v>0</v>
      </c>
      <c r="N32" s="57">
        <v>45422.67</v>
      </c>
      <c r="O32" s="58">
        <v>3.137</v>
      </c>
      <c r="P32" s="46">
        <v>1447965.253426841</v>
      </c>
      <c r="Q32" s="59">
        <v>101</v>
      </c>
      <c r="R32" s="46">
        <v>1433628.9637889515</v>
      </c>
      <c r="S32" s="50">
        <v>0</v>
      </c>
      <c r="T32" s="51">
        <v>100.16</v>
      </c>
      <c r="U32" s="52">
        <v>0</v>
      </c>
      <c r="V32" s="60">
        <v>0</v>
      </c>
      <c r="W32" s="46">
        <v>104992.22257491457</v>
      </c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45">
        <v>0</v>
      </c>
    </row>
    <row r="33" spans="1:40" s="8" customFormat="1" x14ac:dyDescent="0.2">
      <c r="A33" s="36" t="s">
        <v>3</v>
      </c>
      <c r="B33" s="19" t="s">
        <v>89</v>
      </c>
      <c r="C33" s="34"/>
      <c r="D33" s="35" t="s">
        <v>126</v>
      </c>
      <c r="E33" s="55">
        <v>38276000</v>
      </c>
      <c r="F33" s="56">
        <v>103.9</v>
      </c>
      <c r="G33" s="45">
        <v>36839268.527430221</v>
      </c>
      <c r="H33" s="46">
        <v>-1436731.4725697786</v>
      </c>
      <c r="I33" s="55">
        <v>0</v>
      </c>
      <c r="J33" s="56">
        <v>100</v>
      </c>
      <c r="K33" s="46">
        <v>0</v>
      </c>
      <c r="L33" s="45">
        <v>0</v>
      </c>
      <c r="M33" s="46">
        <v>0</v>
      </c>
      <c r="N33" s="57">
        <v>4456.7</v>
      </c>
      <c r="O33" s="58">
        <v>4.6639999999999997</v>
      </c>
      <c r="P33" s="46">
        <v>95555.317324185249</v>
      </c>
      <c r="Q33" s="59">
        <v>103.39</v>
      </c>
      <c r="R33" s="46">
        <v>92422.204588630673</v>
      </c>
      <c r="S33" s="50">
        <v>0</v>
      </c>
      <c r="T33" s="51">
        <v>103.9</v>
      </c>
      <c r="U33" s="52">
        <v>0</v>
      </c>
      <c r="V33" s="60">
        <v>0</v>
      </c>
      <c r="W33" s="46">
        <v>-1344309.2679811479</v>
      </c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45">
        <v>0</v>
      </c>
    </row>
    <row r="34" spans="1:40" s="8" customFormat="1" x14ac:dyDescent="0.2">
      <c r="A34" s="36" t="s">
        <v>3</v>
      </c>
      <c r="B34" s="19" t="s">
        <v>88</v>
      </c>
      <c r="C34" s="42" t="s">
        <v>5</v>
      </c>
      <c r="D34" s="35" t="s">
        <v>127</v>
      </c>
      <c r="E34" s="55">
        <v>115479000</v>
      </c>
      <c r="F34" s="56">
        <v>98.91</v>
      </c>
      <c r="G34" s="45">
        <v>116751592.3566879</v>
      </c>
      <c r="H34" s="46">
        <v>1272592.3566879034</v>
      </c>
      <c r="I34" s="55">
        <v>100</v>
      </c>
      <c r="J34" s="56">
        <v>98.91</v>
      </c>
      <c r="K34" s="46">
        <v>101</v>
      </c>
      <c r="L34" s="45">
        <v>100</v>
      </c>
      <c r="M34" s="46">
        <v>0</v>
      </c>
      <c r="N34" s="57">
        <v>10870.87</v>
      </c>
      <c r="O34" s="58">
        <v>4.9459999999999997</v>
      </c>
      <c r="P34" s="46">
        <v>219791.14435907808</v>
      </c>
      <c r="Q34" s="59">
        <v>102.29</v>
      </c>
      <c r="R34" s="46">
        <v>214870.60744850725</v>
      </c>
      <c r="S34" s="50">
        <v>0</v>
      </c>
      <c r="T34" s="51">
        <v>98.91</v>
      </c>
      <c r="U34" s="52">
        <v>0</v>
      </c>
      <c r="V34" s="60">
        <v>0</v>
      </c>
      <c r="W34" s="46">
        <v>1487462.9641364107</v>
      </c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45">
        <v>0</v>
      </c>
    </row>
    <row r="35" spans="1:40" s="8" customFormat="1" x14ac:dyDescent="0.2">
      <c r="A35" s="36" t="s">
        <v>3</v>
      </c>
      <c r="B35" s="19" t="s">
        <v>87</v>
      </c>
      <c r="C35" s="42" t="s">
        <v>5</v>
      </c>
      <c r="D35" s="35" t="s">
        <v>128</v>
      </c>
      <c r="E35" s="55">
        <v>210776800</v>
      </c>
      <c r="F35" s="56">
        <v>100.22</v>
      </c>
      <c r="G35" s="45">
        <v>210314108.96028736</v>
      </c>
      <c r="H35" s="46">
        <v>-462691.03971263766</v>
      </c>
      <c r="I35" s="55">
        <v>362785</v>
      </c>
      <c r="J35" s="56">
        <v>100</v>
      </c>
      <c r="K35" s="46">
        <v>362785</v>
      </c>
      <c r="L35" s="45">
        <v>362785</v>
      </c>
      <c r="M35" s="46">
        <v>0</v>
      </c>
      <c r="N35" s="57">
        <v>43644.4</v>
      </c>
      <c r="O35" s="58">
        <v>4.016</v>
      </c>
      <c r="P35" s="46">
        <v>1086762.9482071714</v>
      </c>
      <c r="Q35" s="59">
        <v>93.84</v>
      </c>
      <c r="R35" s="46">
        <v>1158102.0334688528</v>
      </c>
      <c r="S35" s="50">
        <v>0</v>
      </c>
      <c r="T35" s="51">
        <v>100.22</v>
      </c>
      <c r="U35" s="52">
        <v>0</v>
      </c>
      <c r="V35" s="60">
        <v>0</v>
      </c>
      <c r="W35" s="46">
        <v>695410.99375621509</v>
      </c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45">
        <v>0</v>
      </c>
    </row>
    <row r="36" spans="1:40" s="8" customFormat="1" x14ac:dyDescent="0.2">
      <c r="A36" s="36" t="s">
        <v>3</v>
      </c>
      <c r="B36" s="19" t="s">
        <v>86</v>
      </c>
      <c r="C36" s="42" t="s">
        <v>5</v>
      </c>
      <c r="D36" s="35" t="s">
        <v>129</v>
      </c>
      <c r="E36" s="55">
        <v>591972300</v>
      </c>
      <c r="F36" s="56">
        <v>99.73</v>
      </c>
      <c r="G36" s="45">
        <v>593574952.37140274</v>
      </c>
      <c r="H36" s="46">
        <v>1602652.3714027405</v>
      </c>
      <c r="I36" s="55">
        <v>200</v>
      </c>
      <c r="J36" s="56">
        <v>99.73</v>
      </c>
      <c r="K36" s="46">
        <v>201</v>
      </c>
      <c r="L36" s="45">
        <v>200</v>
      </c>
      <c r="M36" s="46">
        <v>0</v>
      </c>
      <c r="N36" s="57">
        <v>25767.63</v>
      </c>
      <c r="O36" s="58">
        <v>4.8</v>
      </c>
      <c r="P36" s="46">
        <v>536825.625</v>
      </c>
      <c r="Q36" s="59">
        <v>101.77</v>
      </c>
      <c r="R36" s="46">
        <v>527489.06848776655</v>
      </c>
      <c r="S36" s="50">
        <v>0</v>
      </c>
      <c r="T36" s="51">
        <v>99.73</v>
      </c>
      <c r="U36" s="52">
        <v>0</v>
      </c>
      <c r="V36" s="60">
        <v>0</v>
      </c>
      <c r="W36" s="46">
        <v>2130141.4398905071</v>
      </c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45">
        <v>0</v>
      </c>
    </row>
    <row r="37" spans="1:40" s="8" customFormat="1" x14ac:dyDescent="0.2">
      <c r="A37" s="36" t="s">
        <v>3</v>
      </c>
      <c r="B37" s="19" t="s">
        <v>85</v>
      </c>
      <c r="C37" s="42" t="s">
        <v>5</v>
      </c>
      <c r="D37" s="35" t="s">
        <v>130</v>
      </c>
      <c r="E37" s="55">
        <v>262020200</v>
      </c>
      <c r="F37" s="56">
        <v>96.87</v>
      </c>
      <c r="G37" s="45">
        <v>270486425.10581189</v>
      </c>
      <c r="H37" s="46">
        <v>8466225.1058118939</v>
      </c>
      <c r="I37" s="55">
        <v>100</v>
      </c>
      <c r="J37" s="56">
        <v>96.87</v>
      </c>
      <c r="K37" s="46">
        <v>103</v>
      </c>
      <c r="L37" s="45">
        <v>100</v>
      </c>
      <c r="M37" s="46">
        <v>0</v>
      </c>
      <c r="N37" s="57">
        <v>34775.57</v>
      </c>
      <c r="O37" s="58">
        <v>4.1360000000000001</v>
      </c>
      <c r="P37" s="46">
        <v>840801.98259187618</v>
      </c>
      <c r="Q37" s="59">
        <v>99.64</v>
      </c>
      <c r="R37" s="46">
        <v>843839.80589309125</v>
      </c>
      <c r="S37" s="50">
        <v>0</v>
      </c>
      <c r="T37" s="51">
        <v>96.87</v>
      </c>
      <c r="U37" s="52">
        <v>0</v>
      </c>
      <c r="V37" s="60">
        <v>0</v>
      </c>
      <c r="W37" s="46">
        <v>9310064.9117049854</v>
      </c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45">
        <v>0</v>
      </c>
    </row>
    <row r="38" spans="1:40" s="8" customFormat="1" x14ac:dyDescent="0.2">
      <c r="A38" s="36" t="s">
        <v>3</v>
      </c>
      <c r="B38" s="19" t="s">
        <v>84</v>
      </c>
      <c r="C38" s="42" t="s">
        <v>5</v>
      </c>
      <c r="D38" s="35" t="s">
        <v>131</v>
      </c>
      <c r="E38" s="55">
        <v>239077300</v>
      </c>
      <c r="F38" s="56">
        <v>96.87</v>
      </c>
      <c r="G38" s="45">
        <v>246802209.1462785</v>
      </c>
      <c r="H38" s="46">
        <v>7724909.1462785006</v>
      </c>
      <c r="I38" s="55">
        <v>4426452</v>
      </c>
      <c r="J38" s="56">
        <v>96.87</v>
      </c>
      <c r="K38" s="46">
        <v>4569477</v>
      </c>
      <c r="L38" s="45">
        <v>4426452</v>
      </c>
      <c r="M38" s="46">
        <v>0</v>
      </c>
      <c r="N38" s="57">
        <v>29519.14</v>
      </c>
      <c r="O38" s="58">
        <v>4.2350000000000003</v>
      </c>
      <c r="P38" s="46">
        <v>697028.09917355364</v>
      </c>
      <c r="Q38" s="59">
        <v>96.53</v>
      </c>
      <c r="R38" s="46">
        <v>722084.42885481578</v>
      </c>
      <c r="S38" s="50">
        <v>0</v>
      </c>
      <c r="T38" s="51">
        <v>96.87</v>
      </c>
      <c r="U38" s="52">
        <v>0</v>
      </c>
      <c r="V38" s="60">
        <v>0</v>
      </c>
      <c r="W38" s="46">
        <v>8446993.5751333162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45">
        <v>0</v>
      </c>
    </row>
    <row r="39" spans="1:40" s="8" customFormat="1" x14ac:dyDescent="0.2">
      <c r="A39" s="36" t="s">
        <v>3</v>
      </c>
      <c r="B39" s="19" t="s">
        <v>83</v>
      </c>
      <c r="C39" s="42" t="s">
        <v>5</v>
      </c>
      <c r="D39" s="35" t="s">
        <v>132</v>
      </c>
      <c r="E39" s="55">
        <v>276114800</v>
      </c>
      <c r="F39" s="56">
        <v>96.48</v>
      </c>
      <c r="G39" s="45">
        <v>286188640.13266999</v>
      </c>
      <c r="H39" s="46">
        <v>10073840.132669985</v>
      </c>
      <c r="I39" s="55">
        <v>100</v>
      </c>
      <c r="J39" s="56">
        <v>96.48</v>
      </c>
      <c r="K39" s="46">
        <v>104</v>
      </c>
      <c r="L39" s="45">
        <v>100</v>
      </c>
      <c r="M39" s="46">
        <v>0</v>
      </c>
      <c r="N39" s="57">
        <v>32156.560000000001</v>
      </c>
      <c r="O39" s="58">
        <v>4.55</v>
      </c>
      <c r="P39" s="46">
        <v>706737.58241758251</v>
      </c>
      <c r="Q39" s="59">
        <v>97.28</v>
      </c>
      <c r="R39" s="46">
        <v>726498.33718912676</v>
      </c>
      <c r="S39" s="50">
        <v>0</v>
      </c>
      <c r="T39" s="51">
        <v>96.48</v>
      </c>
      <c r="U39" s="52">
        <v>0</v>
      </c>
      <c r="V39" s="60">
        <v>0</v>
      </c>
      <c r="W39" s="46">
        <v>10800338.469859112</v>
      </c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45">
        <v>0</v>
      </c>
    </row>
    <row r="40" spans="1:40" s="8" customFormat="1" x14ac:dyDescent="0.2">
      <c r="A40" s="36" t="s">
        <v>3</v>
      </c>
      <c r="B40" s="19" t="s">
        <v>82</v>
      </c>
      <c r="C40" s="42" t="s">
        <v>5</v>
      </c>
      <c r="D40" s="35" t="s">
        <v>133</v>
      </c>
      <c r="E40" s="55">
        <v>252490300</v>
      </c>
      <c r="F40" s="56">
        <v>92.56</v>
      </c>
      <c r="G40" s="45">
        <v>272785544.51166809</v>
      </c>
      <c r="H40" s="46">
        <v>20295244.511668086</v>
      </c>
      <c r="I40" s="55">
        <v>0</v>
      </c>
      <c r="J40" s="56">
        <v>92.56</v>
      </c>
      <c r="K40" s="46">
        <v>0</v>
      </c>
      <c r="L40" s="45">
        <v>0</v>
      </c>
      <c r="M40" s="46">
        <v>0</v>
      </c>
      <c r="N40" s="57">
        <v>26706.91</v>
      </c>
      <c r="O40" s="58">
        <v>4.3570000000000002</v>
      </c>
      <c r="P40" s="46">
        <v>612965.57264172588</v>
      </c>
      <c r="Q40" s="59">
        <v>93.83</v>
      </c>
      <c r="R40" s="46">
        <v>653272.48496400495</v>
      </c>
      <c r="S40" s="50">
        <v>0</v>
      </c>
      <c r="T40" s="51">
        <v>92.56</v>
      </c>
      <c r="U40" s="52">
        <v>0</v>
      </c>
      <c r="V40" s="60">
        <v>0</v>
      </c>
      <c r="W40" s="46">
        <v>20948516.996632092</v>
      </c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45">
        <v>0</v>
      </c>
    </row>
    <row r="41" spans="1:40" s="8" customFormat="1" x14ac:dyDescent="0.2">
      <c r="A41" s="36" t="s">
        <v>3</v>
      </c>
      <c r="B41" s="19" t="s">
        <v>81</v>
      </c>
      <c r="C41" s="42" t="s">
        <v>5</v>
      </c>
      <c r="D41" s="35" t="s">
        <v>134</v>
      </c>
      <c r="E41" s="55">
        <v>2341534200</v>
      </c>
      <c r="F41" s="56">
        <v>98.53</v>
      </c>
      <c r="G41" s="45">
        <v>2376468283.77144</v>
      </c>
      <c r="H41" s="46">
        <v>34934083.771440029</v>
      </c>
      <c r="I41" s="55">
        <v>4069785</v>
      </c>
      <c r="J41" s="56">
        <v>98.53</v>
      </c>
      <c r="K41" s="46">
        <v>4130503</v>
      </c>
      <c r="L41" s="45">
        <v>4069785</v>
      </c>
      <c r="M41" s="46">
        <v>0</v>
      </c>
      <c r="N41" s="57">
        <v>1142005.6299999999</v>
      </c>
      <c r="O41" s="58">
        <v>3.617</v>
      </c>
      <c r="P41" s="46">
        <v>31573282.554603256</v>
      </c>
      <c r="Q41" s="59">
        <v>94.36</v>
      </c>
      <c r="R41" s="46">
        <v>33460452.050236601</v>
      </c>
      <c r="S41" s="50">
        <v>0</v>
      </c>
      <c r="T41" s="51">
        <v>98.53</v>
      </c>
      <c r="U41" s="52">
        <v>0</v>
      </c>
      <c r="V41" s="60">
        <v>0</v>
      </c>
      <c r="W41" s="46">
        <v>68394535.821676627</v>
      </c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45">
        <v>0</v>
      </c>
    </row>
    <row r="42" spans="1:40" s="8" customFormat="1" x14ac:dyDescent="0.2">
      <c r="A42" s="36" t="s">
        <v>3</v>
      </c>
      <c r="B42" s="19" t="s">
        <v>80</v>
      </c>
      <c r="C42" s="42" t="s">
        <v>5</v>
      </c>
      <c r="D42" s="35" t="s">
        <v>135</v>
      </c>
      <c r="E42" s="55">
        <v>419774200</v>
      </c>
      <c r="F42" s="56">
        <v>90.47</v>
      </c>
      <c r="G42" s="45">
        <v>463992704.76401019</v>
      </c>
      <c r="H42" s="46">
        <v>44218504.764010191</v>
      </c>
      <c r="I42" s="55">
        <v>463536</v>
      </c>
      <c r="J42" s="56">
        <v>90.47</v>
      </c>
      <c r="K42" s="46">
        <v>512364</v>
      </c>
      <c r="L42" s="45">
        <v>463536</v>
      </c>
      <c r="M42" s="46">
        <v>0</v>
      </c>
      <c r="N42" s="57">
        <v>9757.3700000000008</v>
      </c>
      <c r="O42" s="58">
        <v>5.069</v>
      </c>
      <c r="P42" s="46">
        <v>192491.02387058592</v>
      </c>
      <c r="Q42" s="59">
        <v>94.72</v>
      </c>
      <c r="R42" s="46">
        <v>203221.09783634494</v>
      </c>
      <c r="S42" s="50">
        <v>0</v>
      </c>
      <c r="T42" s="51">
        <v>90.47</v>
      </c>
      <c r="U42" s="52">
        <v>0</v>
      </c>
      <c r="V42" s="60">
        <v>0</v>
      </c>
      <c r="W42" s="46">
        <v>44421725.861846536</v>
      </c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45">
        <v>0</v>
      </c>
    </row>
    <row r="43" spans="1:40" s="8" customFormat="1" x14ac:dyDescent="0.2">
      <c r="A43" s="36" t="s">
        <v>3</v>
      </c>
      <c r="B43" s="19" t="s">
        <v>79</v>
      </c>
      <c r="C43" s="34"/>
      <c r="D43" s="35" t="s">
        <v>136</v>
      </c>
      <c r="E43" s="55">
        <v>44000000</v>
      </c>
      <c r="F43" s="56">
        <v>100</v>
      </c>
      <c r="G43" s="45">
        <v>44000000</v>
      </c>
      <c r="H43" s="46">
        <v>0</v>
      </c>
      <c r="I43" s="55">
        <v>0</v>
      </c>
      <c r="J43" s="56">
        <v>100</v>
      </c>
      <c r="K43" s="46">
        <v>0</v>
      </c>
      <c r="L43" s="45">
        <v>0</v>
      </c>
      <c r="M43" s="46">
        <v>0</v>
      </c>
      <c r="N43" s="57">
        <v>949.05</v>
      </c>
      <c r="O43" s="58">
        <v>1.718</v>
      </c>
      <c r="P43" s="46">
        <v>55241.559953434225</v>
      </c>
      <c r="Q43" s="59">
        <v>100</v>
      </c>
      <c r="R43" s="46">
        <v>55241.559953434225</v>
      </c>
      <c r="S43" s="50">
        <v>0</v>
      </c>
      <c r="T43" s="51">
        <v>100</v>
      </c>
      <c r="U43" s="52">
        <v>0</v>
      </c>
      <c r="V43" s="60">
        <v>0</v>
      </c>
      <c r="W43" s="46">
        <v>55241.559953434225</v>
      </c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45">
        <v>0</v>
      </c>
    </row>
    <row r="44" spans="1:40" s="8" customFormat="1" x14ac:dyDescent="0.2">
      <c r="A44" s="36" t="s">
        <v>3</v>
      </c>
      <c r="B44" s="19" t="s">
        <v>78</v>
      </c>
      <c r="C44" s="34"/>
      <c r="D44" s="35" t="s">
        <v>137</v>
      </c>
      <c r="E44" s="55">
        <v>500816900</v>
      </c>
      <c r="F44" s="56">
        <v>97.94</v>
      </c>
      <c r="G44" s="45">
        <v>511350724.93363285</v>
      </c>
      <c r="H44" s="46">
        <v>10533824.933632851</v>
      </c>
      <c r="I44" s="55">
        <v>1094220</v>
      </c>
      <c r="J44" s="56">
        <v>97.94</v>
      </c>
      <c r="K44" s="46">
        <v>1117235</v>
      </c>
      <c r="L44" s="45">
        <v>1094220</v>
      </c>
      <c r="M44" s="46">
        <v>0</v>
      </c>
      <c r="N44" s="57">
        <v>69972.11</v>
      </c>
      <c r="O44" s="58">
        <v>3.8359999999999999</v>
      </c>
      <c r="P44" s="46">
        <v>1824090.4588112619</v>
      </c>
      <c r="Q44" s="59">
        <v>99.9</v>
      </c>
      <c r="R44" s="46">
        <v>1825916.3751864482</v>
      </c>
      <c r="S44" s="50">
        <v>0</v>
      </c>
      <c r="T44" s="51">
        <v>97.94</v>
      </c>
      <c r="U44" s="52">
        <v>0</v>
      </c>
      <c r="V44" s="60">
        <v>0</v>
      </c>
      <c r="W44" s="46">
        <v>12359741.3088193</v>
      </c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45">
        <v>0</v>
      </c>
    </row>
    <row r="45" spans="1:40" s="8" customFormat="1" x14ac:dyDescent="0.2">
      <c r="A45" s="36" t="s">
        <v>3</v>
      </c>
      <c r="B45" s="19" t="s">
        <v>77</v>
      </c>
      <c r="C45" s="42" t="s">
        <v>5</v>
      </c>
      <c r="D45" s="35" t="s">
        <v>138</v>
      </c>
      <c r="E45" s="55">
        <v>330140900</v>
      </c>
      <c r="F45" s="56">
        <v>94.19</v>
      </c>
      <c r="G45" s="45">
        <v>350505255.3349613</v>
      </c>
      <c r="H45" s="46">
        <v>20364355.334961295</v>
      </c>
      <c r="I45" s="55">
        <v>0</v>
      </c>
      <c r="J45" s="56">
        <v>94.19</v>
      </c>
      <c r="K45" s="46">
        <v>0</v>
      </c>
      <c r="L45" s="45">
        <v>0</v>
      </c>
      <c r="M45" s="46">
        <v>0</v>
      </c>
      <c r="N45" s="57">
        <v>41001.82</v>
      </c>
      <c r="O45" s="58">
        <v>4.2590000000000003</v>
      </c>
      <c r="P45" s="46">
        <v>962710.02582765906</v>
      </c>
      <c r="Q45" s="59">
        <v>95.05</v>
      </c>
      <c r="R45" s="46">
        <v>1012845.8977671321</v>
      </c>
      <c r="S45" s="50">
        <v>0</v>
      </c>
      <c r="T45" s="51">
        <v>94.19</v>
      </c>
      <c r="U45" s="52">
        <v>0</v>
      </c>
      <c r="V45" s="60">
        <v>0</v>
      </c>
      <c r="W45" s="46">
        <v>21377201.232728429</v>
      </c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45">
        <v>0</v>
      </c>
    </row>
    <row r="46" spans="1:40" s="8" customFormat="1" x14ac:dyDescent="0.2">
      <c r="A46" s="36" t="s">
        <v>3</v>
      </c>
      <c r="B46" s="19" t="s">
        <v>76</v>
      </c>
      <c r="C46" s="42" t="s">
        <v>5</v>
      </c>
      <c r="D46" s="35" t="s">
        <v>139</v>
      </c>
      <c r="E46" s="55">
        <v>411807800</v>
      </c>
      <c r="F46" s="56">
        <v>96.55</v>
      </c>
      <c r="G46" s="45">
        <v>426522837.90781981</v>
      </c>
      <c r="H46" s="46">
        <v>14715037.907819808</v>
      </c>
      <c r="I46" s="55">
        <v>100</v>
      </c>
      <c r="J46" s="56">
        <v>96.55</v>
      </c>
      <c r="K46" s="46">
        <v>104</v>
      </c>
      <c r="L46" s="45">
        <v>100</v>
      </c>
      <c r="M46" s="46">
        <v>0</v>
      </c>
      <c r="N46" s="57">
        <v>59597.74</v>
      </c>
      <c r="O46" s="58">
        <v>4.2380000000000004</v>
      </c>
      <c r="P46" s="46">
        <v>1406270.4105710238</v>
      </c>
      <c r="Q46" s="59">
        <v>96.69</v>
      </c>
      <c r="R46" s="46">
        <v>1454411.4288665052</v>
      </c>
      <c r="S46" s="50">
        <v>0</v>
      </c>
      <c r="T46" s="51">
        <v>96.55</v>
      </c>
      <c r="U46" s="52">
        <v>0</v>
      </c>
      <c r="V46" s="60">
        <v>0</v>
      </c>
      <c r="W46" s="46">
        <v>16169449.336686313</v>
      </c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45">
        <v>0</v>
      </c>
    </row>
    <row r="47" spans="1:40" s="8" customFormat="1" x14ac:dyDescent="0.2">
      <c r="A47" s="36" t="s">
        <v>3</v>
      </c>
      <c r="B47" s="19" t="s">
        <v>75</v>
      </c>
      <c r="C47" s="34"/>
      <c r="D47" s="35" t="s">
        <v>140</v>
      </c>
      <c r="E47" s="55">
        <v>17165200</v>
      </c>
      <c r="F47" s="56">
        <v>100</v>
      </c>
      <c r="G47" s="45">
        <v>17165200</v>
      </c>
      <c r="H47" s="46">
        <v>0</v>
      </c>
      <c r="I47" s="55">
        <v>1096</v>
      </c>
      <c r="J47" s="56">
        <v>100</v>
      </c>
      <c r="K47" s="46">
        <v>1096</v>
      </c>
      <c r="L47" s="45">
        <v>1096</v>
      </c>
      <c r="M47" s="46">
        <v>0</v>
      </c>
      <c r="N47" s="57">
        <v>2316.42</v>
      </c>
      <c r="O47" s="58">
        <v>1.827</v>
      </c>
      <c r="P47" s="46">
        <v>126788.17733990149</v>
      </c>
      <c r="Q47" s="59">
        <v>100</v>
      </c>
      <c r="R47" s="46">
        <v>126788.17733990149</v>
      </c>
      <c r="S47" s="50">
        <v>0</v>
      </c>
      <c r="T47" s="51">
        <v>100</v>
      </c>
      <c r="U47" s="52">
        <v>0</v>
      </c>
      <c r="V47" s="60">
        <v>0</v>
      </c>
      <c r="W47" s="46">
        <v>126788.17733990149</v>
      </c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45">
        <v>0</v>
      </c>
    </row>
    <row r="48" spans="1:40" s="8" customFormat="1" x14ac:dyDescent="0.2">
      <c r="A48" s="36" t="s">
        <v>3</v>
      </c>
      <c r="B48" s="19" t="s">
        <v>74</v>
      </c>
      <c r="C48" s="42" t="s">
        <v>5</v>
      </c>
      <c r="D48" s="35" t="s">
        <v>141</v>
      </c>
      <c r="E48" s="55">
        <v>3181910504</v>
      </c>
      <c r="F48" s="56">
        <v>91.41</v>
      </c>
      <c r="G48" s="45">
        <v>3480921675.9654307</v>
      </c>
      <c r="H48" s="46">
        <v>299011171.96543074</v>
      </c>
      <c r="I48" s="55">
        <v>7548549</v>
      </c>
      <c r="J48" s="56">
        <v>91.41</v>
      </c>
      <c r="K48" s="46">
        <v>8257903</v>
      </c>
      <c r="L48" s="45">
        <v>7548549</v>
      </c>
      <c r="M48" s="46">
        <v>0</v>
      </c>
      <c r="N48" s="57">
        <v>150478.32999999999</v>
      </c>
      <c r="O48" s="58">
        <v>3.8530000000000002</v>
      </c>
      <c r="P48" s="46">
        <v>3905484.8170256941</v>
      </c>
      <c r="Q48" s="59">
        <v>90.69</v>
      </c>
      <c r="R48" s="46">
        <v>4306411.7510482902</v>
      </c>
      <c r="S48" s="50">
        <v>0</v>
      </c>
      <c r="T48" s="51">
        <v>91.41</v>
      </c>
      <c r="U48" s="52">
        <v>0</v>
      </c>
      <c r="V48" s="60">
        <v>0</v>
      </c>
      <c r="W48" s="46">
        <v>303317583.716479</v>
      </c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45">
        <v>0</v>
      </c>
    </row>
    <row r="49" spans="1:40" s="8" customFormat="1" x14ac:dyDescent="0.2">
      <c r="A49" s="36" t="s">
        <v>3</v>
      </c>
      <c r="B49" s="19" t="s">
        <v>73</v>
      </c>
      <c r="C49" s="42" t="s">
        <v>5</v>
      </c>
      <c r="D49" s="35" t="s">
        <v>142</v>
      </c>
      <c r="E49" s="55">
        <v>706154700</v>
      </c>
      <c r="F49" s="56">
        <v>92.64</v>
      </c>
      <c r="G49" s="45">
        <v>762256800.51813471</v>
      </c>
      <c r="H49" s="46">
        <v>56102100.518134713</v>
      </c>
      <c r="I49" s="55">
        <v>200</v>
      </c>
      <c r="J49" s="56">
        <v>92.64</v>
      </c>
      <c r="K49" s="46">
        <v>216</v>
      </c>
      <c r="L49" s="45">
        <v>200</v>
      </c>
      <c r="M49" s="46">
        <v>0</v>
      </c>
      <c r="N49" s="57">
        <v>28736.27</v>
      </c>
      <c r="O49" s="58">
        <v>3.9380000000000002</v>
      </c>
      <c r="P49" s="46">
        <v>729717.36922295578</v>
      </c>
      <c r="Q49" s="59">
        <v>94.25</v>
      </c>
      <c r="R49" s="46">
        <v>774235.93551507243</v>
      </c>
      <c r="S49" s="50">
        <v>0</v>
      </c>
      <c r="T49" s="51">
        <v>92.64</v>
      </c>
      <c r="U49" s="52">
        <v>0</v>
      </c>
      <c r="V49" s="60">
        <v>0</v>
      </c>
      <c r="W49" s="46">
        <v>56876336.453649789</v>
      </c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45">
        <v>0</v>
      </c>
    </row>
    <row r="50" spans="1:40" s="8" customFormat="1" x14ac:dyDescent="0.2">
      <c r="A50" s="36" t="s">
        <v>3</v>
      </c>
      <c r="B50" s="19" t="s">
        <v>72</v>
      </c>
      <c r="C50" s="42" t="s">
        <v>5</v>
      </c>
      <c r="D50" s="35" t="s">
        <v>143</v>
      </c>
      <c r="E50" s="55">
        <v>2637706250</v>
      </c>
      <c r="F50" s="56">
        <v>100.14</v>
      </c>
      <c r="G50" s="45">
        <v>2634018623.9265027</v>
      </c>
      <c r="H50" s="46">
        <v>-3687626.0734972954</v>
      </c>
      <c r="I50" s="55">
        <v>5425223</v>
      </c>
      <c r="J50" s="56">
        <v>100</v>
      </c>
      <c r="K50" s="46">
        <v>5425223</v>
      </c>
      <c r="L50" s="45">
        <v>5425223</v>
      </c>
      <c r="M50" s="46">
        <v>0</v>
      </c>
      <c r="N50" s="57">
        <v>197907.86</v>
      </c>
      <c r="O50" s="58">
        <v>3.3359999999999999</v>
      </c>
      <c r="P50" s="46">
        <v>5932489.8081534766</v>
      </c>
      <c r="Q50" s="59">
        <v>101.08</v>
      </c>
      <c r="R50" s="46">
        <v>5869103.4904565457</v>
      </c>
      <c r="S50" s="50">
        <v>0</v>
      </c>
      <c r="T50" s="51">
        <v>100.14</v>
      </c>
      <c r="U50" s="52">
        <v>0</v>
      </c>
      <c r="V50" s="60">
        <v>22711046</v>
      </c>
      <c r="W50" s="46">
        <v>24892523.416959248</v>
      </c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45">
        <v>0</v>
      </c>
    </row>
    <row r="51" spans="1:40" s="8" customFormat="1" x14ac:dyDescent="0.2">
      <c r="A51" s="36" t="s">
        <v>3</v>
      </c>
      <c r="B51" s="19" t="s">
        <v>71</v>
      </c>
      <c r="C51" s="34"/>
      <c r="D51" s="35" t="s">
        <v>144</v>
      </c>
      <c r="E51" s="61">
        <v>65733800</v>
      </c>
      <c r="F51" s="62">
        <v>96.91</v>
      </c>
      <c r="G51" s="45">
        <v>67829738.93303065</v>
      </c>
      <c r="H51" s="46">
        <v>2095938.93303065</v>
      </c>
      <c r="I51" s="61">
        <v>70782</v>
      </c>
      <c r="J51" s="62">
        <v>96.91</v>
      </c>
      <c r="K51" s="46">
        <v>73039</v>
      </c>
      <c r="L51" s="45">
        <v>70782</v>
      </c>
      <c r="M51" s="46">
        <v>0</v>
      </c>
      <c r="N51" s="63">
        <v>9409.5400000000009</v>
      </c>
      <c r="O51" s="64">
        <v>7.6379999999999999</v>
      </c>
      <c r="P51" s="46">
        <v>123193.76800209479</v>
      </c>
      <c r="Q51" s="65">
        <v>96.81</v>
      </c>
      <c r="R51" s="46">
        <v>127253.14327248711</v>
      </c>
      <c r="S51" s="50">
        <v>0</v>
      </c>
      <c r="T51" s="51">
        <v>96.91</v>
      </c>
      <c r="U51" s="52">
        <v>0</v>
      </c>
      <c r="V51" s="60">
        <v>0</v>
      </c>
      <c r="W51" s="46">
        <v>2223192.076303137</v>
      </c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45">
        <v>0</v>
      </c>
    </row>
    <row r="52" spans="1:40" x14ac:dyDescent="0.2">
      <c r="A52" s="11"/>
      <c r="B52" s="1"/>
      <c r="C52" s="1"/>
      <c r="D52" s="1"/>
      <c r="E52" s="4"/>
      <c r="F52" s="5"/>
      <c r="G52" s="4"/>
      <c r="H52" s="4"/>
      <c r="I52" s="4"/>
      <c r="J52" s="5"/>
      <c r="K52" s="4"/>
      <c r="L52" s="4"/>
      <c r="M52" s="4"/>
      <c r="N52" s="6"/>
      <c r="O52" s="7"/>
      <c r="P52" s="4"/>
      <c r="Q52" s="6"/>
      <c r="R52" s="10"/>
      <c r="T52" s="5"/>
      <c r="U52" s="4"/>
      <c r="V52" s="6"/>
      <c r="W52" s="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5"/>
    </row>
    <row r="53" spans="1:40" x14ac:dyDescent="0.2">
      <c r="A53" s="12"/>
      <c r="B53" s="13"/>
      <c r="C53" s="13"/>
      <c r="D53" s="18" t="s">
        <v>29</v>
      </c>
      <c r="E53" s="37">
        <f>SUM(E15:E51)</f>
        <v>36323419122</v>
      </c>
      <c r="F53" s="37"/>
      <c r="G53" s="37">
        <f>SUM(G15:G51)</f>
        <v>37723768391.927284</v>
      </c>
      <c r="H53" s="37">
        <f>SUM(H15:H51)</f>
        <v>1400349269.9272709</v>
      </c>
      <c r="I53" s="37">
        <f>SUM(I15:I51)</f>
        <v>91986684</v>
      </c>
      <c r="J53" s="37"/>
      <c r="K53" s="37">
        <f>SUM(K15:K51)</f>
        <v>96012403</v>
      </c>
      <c r="L53" s="37">
        <f>SUM(L15:L51)</f>
        <v>91986684</v>
      </c>
      <c r="M53" s="37"/>
      <c r="N53" s="38">
        <f>SUM(N15:N51)</f>
        <v>7819824.2300000014</v>
      </c>
      <c r="O53" s="38"/>
      <c r="P53" s="37">
        <f>SUM(P15:P51)</f>
        <v>231192033.72485235</v>
      </c>
      <c r="Q53" s="37"/>
      <c r="R53" s="37">
        <f>SUM(R15:R51)</f>
        <v>236211973.84263846</v>
      </c>
      <c r="S53" s="37"/>
      <c r="T53" s="38"/>
      <c r="U53" s="37"/>
      <c r="V53" s="37">
        <f t="shared" ref="V53:AM53" si="0">SUM(V15:V51)</f>
        <v>62497265</v>
      </c>
      <c r="W53" s="37">
        <f t="shared" si="0"/>
        <v>1699058508.7699099</v>
      </c>
      <c r="X53" s="37">
        <f t="shared" si="0"/>
        <v>0</v>
      </c>
      <c r="Y53" s="37">
        <f t="shared" si="0"/>
        <v>0</v>
      </c>
      <c r="Z53" s="37">
        <f t="shared" si="0"/>
        <v>0</v>
      </c>
      <c r="AA53" s="37">
        <f t="shared" si="0"/>
        <v>0</v>
      </c>
      <c r="AB53" s="37">
        <f t="shared" si="0"/>
        <v>0</v>
      </c>
      <c r="AC53" s="37">
        <f t="shared" si="0"/>
        <v>0</v>
      </c>
      <c r="AD53" s="37">
        <f t="shared" si="0"/>
        <v>0</v>
      </c>
      <c r="AE53" s="37">
        <f t="shared" si="0"/>
        <v>0</v>
      </c>
      <c r="AF53" s="37">
        <f t="shared" si="0"/>
        <v>0</v>
      </c>
      <c r="AG53" s="37">
        <f t="shared" si="0"/>
        <v>0</v>
      </c>
      <c r="AH53" s="37">
        <f t="shared" si="0"/>
        <v>0</v>
      </c>
      <c r="AI53" s="37">
        <f t="shared" si="0"/>
        <v>0</v>
      </c>
      <c r="AJ53" s="37">
        <f t="shared" si="0"/>
        <v>0</v>
      </c>
      <c r="AK53" s="37">
        <f t="shared" si="0"/>
        <v>0</v>
      </c>
      <c r="AL53" s="37">
        <f t="shared" si="0"/>
        <v>0</v>
      </c>
      <c r="AM53" s="37">
        <f t="shared" si="0"/>
        <v>0</v>
      </c>
      <c r="AN53" s="37">
        <f>SUM(AN15:AN51)</f>
        <v>0</v>
      </c>
    </row>
    <row r="54" spans="1:40" x14ac:dyDescent="0.2">
      <c r="A54" s="12"/>
      <c r="B54" s="13"/>
      <c r="C54" s="13"/>
      <c r="D54" s="33"/>
      <c r="E54" s="29"/>
      <c r="F54" s="29"/>
      <c r="G54" s="29"/>
      <c r="H54" s="29"/>
      <c r="I54" s="29"/>
      <c r="J54" s="29"/>
      <c r="K54" s="29"/>
      <c r="L54" s="29"/>
      <c r="M54" s="29"/>
      <c r="N54" s="30"/>
      <c r="O54" s="30"/>
      <c r="P54" s="29"/>
      <c r="Q54" s="29"/>
      <c r="R54" s="31"/>
      <c r="S54" s="29"/>
      <c r="T54" s="30"/>
      <c r="U54" s="29"/>
      <c r="V54" s="29"/>
      <c r="W54" s="29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</row>
    <row r="55" spans="1:40" s="24" customFormat="1" ht="11.25" x14ac:dyDescent="0.2">
      <c r="B55" s="17"/>
      <c r="C55" s="17"/>
      <c r="D55" s="17"/>
      <c r="E55" s="17" t="s">
        <v>104</v>
      </c>
      <c r="F55" s="26"/>
      <c r="G55" s="25"/>
      <c r="H55" s="25"/>
      <c r="I55" s="27"/>
      <c r="J55" s="27"/>
      <c r="K55" s="27"/>
      <c r="L55" s="25"/>
      <c r="M55" s="25"/>
      <c r="N55" s="69" t="s">
        <v>105</v>
      </c>
      <c r="O55" s="69"/>
      <c r="P55" s="69"/>
      <c r="Q55" s="69"/>
      <c r="R55" s="69"/>
      <c r="S55" s="69"/>
      <c r="T55" s="69"/>
      <c r="U55" s="69"/>
      <c r="V55" s="69"/>
      <c r="W55" s="69"/>
      <c r="X55" s="69" t="s">
        <v>104</v>
      </c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</row>
    <row r="56" spans="1:40" x14ac:dyDescent="0.2"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16"/>
      <c r="Y56" s="16"/>
      <c r="Z56" s="16"/>
      <c r="AA56" s="16"/>
      <c r="AB56" s="16"/>
      <c r="AC56" s="2"/>
      <c r="AD56" s="2"/>
      <c r="AE56" s="2"/>
      <c r="AF56" s="2"/>
    </row>
    <row r="57" spans="1:40" x14ac:dyDescent="0.2">
      <c r="X57" s="6"/>
      <c r="Y57" s="6"/>
      <c r="Z57" s="6"/>
      <c r="AA57" s="6"/>
      <c r="AB57" s="6"/>
    </row>
    <row r="58" spans="1:40" x14ac:dyDescent="0.2">
      <c r="X58" s="6"/>
      <c r="Y58" s="6"/>
      <c r="Z58" s="6"/>
      <c r="AA58" s="6"/>
      <c r="AB58" s="6"/>
    </row>
    <row r="59" spans="1:40" x14ac:dyDescent="0.2">
      <c r="X59" s="6"/>
      <c r="Y59" s="6"/>
      <c r="Z59" s="6"/>
      <c r="AA59" s="6"/>
      <c r="AB59" s="6"/>
    </row>
    <row r="60" spans="1:40" x14ac:dyDescent="0.2">
      <c r="X60" s="6"/>
      <c r="Y60" s="6"/>
      <c r="Z60" s="6"/>
      <c r="AA60" s="6"/>
      <c r="AB60" s="6"/>
    </row>
    <row r="61" spans="1:40" x14ac:dyDescent="0.2">
      <c r="X61" s="6"/>
      <c r="Y61" s="6"/>
      <c r="Z61" s="6"/>
      <c r="AA61" s="6"/>
      <c r="AB61" s="6"/>
    </row>
    <row r="62" spans="1:40" x14ac:dyDescent="0.2">
      <c r="X62" s="6"/>
      <c r="Y62" s="6"/>
      <c r="Z62" s="6"/>
      <c r="AA62" s="6"/>
      <c r="AB62" s="6"/>
    </row>
    <row r="63" spans="1:40" x14ac:dyDescent="0.2">
      <c r="X63" s="6"/>
      <c r="Y63" s="6"/>
      <c r="Z63" s="6"/>
      <c r="AA63" s="6"/>
      <c r="AB63" s="6"/>
    </row>
    <row r="64" spans="1:40" x14ac:dyDescent="0.2">
      <c r="X64" s="6"/>
      <c r="Y64" s="6"/>
      <c r="Z64" s="6"/>
      <c r="AA64" s="6"/>
      <c r="AB64" s="6"/>
    </row>
    <row r="65" spans="24:28" x14ac:dyDescent="0.2">
      <c r="X65" s="6"/>
      <c r="Y65" s="6"/>
      <c r="Z65" s="6"/>
      <c r="AA65" s="6"/>
      <c r="AB65" s="6"/>
    </row>
    <row r="66" spans="24:28" x14ac:dyDescent="0.2">
      <c r="X66" s="6"/>
      <c r="Y66" s="6"/>
      <c r="Z66" s="6"/>
      <c r="AA66" s="6"/>
      <c r="AB66" s="6"/>
    </row>
    <row r="67" spans="24:28" x14ac:dyDescent="0.2">
      <c r="X67" s="6"/>
      <c r="Y67" s="6"/>
      <c r="Z67" s="6"/>
      <c r="AA67" s="6"/>
      <c r="AB67" s="6"/>
    </row>
    <row r="68" spans="24:28" x14ac:dyDescent="0.2">
      <c r="X68" s="6"/>
      <c r="Y68" s="6"/>
      <c r="Z68" s="6"/>
      <c r="AA68" s="6"/>
      <c r="AB68" s="6"/>
    </row>
    <row r="69" spans="24:28" x14ac:dyDescent="0.2">
      <c r="X69" s="6"/>
      <c r="Y69" s="6"/>
      <c r="Z69" s="6"/>
      <c r="AA69" s="6"/>
      <c r="AB69" s="6"/>
    </row>
    <row r="71" spans="24:28" x14ac:dyDescent="0.2">
      <c r="X71" s="6"/>
      <c r="Y71" s="6"/>
      <c r="Z71" s="6"/>
      <c r="AA71" s="6"/>
      <c r="AB71" s="6"/>
    </row>
  </sheetData>
  <mergeCells count="47">
    <mergeCell ref="AE9:AE14"/>
    <mergeCell ref="AF9:AF14"/>
    <mergeCell ref="AG9:AG14"/>
    <mergeCell ref="AH9:AH14"/>
    <mergeCell ref="AN9:AN14"/>
    <mergeCell ref="AI9:AI14"/>
    <mergeCell ref="AJ9:AJ14"/>
    <mergeCell ref="AK9:AK14"/>
    <mergeCell ref="AL9:AL14"/>
    <mergeCell ref="AM9:AM14"/>
    <mergeCell ref="X9:X14"/>
    <mergeCell ref="AB9:AB14"/>
    <mergeCell ref="AC9:AC14"/>
    <mergeCell ref="AD9:AD14"/>
    <mergeCell ref="Y9:Y14"/>
    <mergeCell ref="Z9:Z14"/>
    <mergeCell ref="AA9:AA14"/>
    <mergeCell ref="N5:R7"/>
    <mergeCell ref="W5:W7"/>
    <mergeCell ref="W9:W14"/>
    <mergeCell ref="R9:R14"/>
    <mergeCell ref="P9:P14"/>
    <mergeCell ref="S5:U7"/>
    <mergeCell ref="U9:U14"/>
    <mergeCell ref="N9:N14"/>
    <mergeCell ref="O9:O14"/>
    <mergeCell ref="I9:I14"/>
    <mergeCell ref="J9:J13"/>
    <mergeCell ref="K9:K14"/>
    <mergeCell ref="L9:L14"/>
    <mergeCell ref="V9:V14"/>
    <mergeCell ref="X7:AN7"/>
    <mergeCell ref="N55:W55"/>
    <mergeCell ref="X55:AN55"/>
    <mergeCell ref="C9:C14"/>
    <mergeCell ref="D9:D14"/>
    <mergeCell ref="Q9:Q14"/>
    <mergeCell ref="I5:M7"/>
    <mergeCell ref="E5:H7"/>
    <mergeCell ref="V5:V7"/>
    <mergeCell ref="S9:S14"/>
    <mergeCell ref="T9:T14"/>
    <mergeCell ref="M9:M14"/>
    <mergeCell ref="E9:E14"/>
    <mergeCell ref="F9:F14"/>
    <mergeCell ref="G9:G14"/>
    <mergeCell ref="H9:H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rowBreaks count="1" manualBreakCount="1">
    <brk id="41" max="39" man="1"/>
  </rowBreaks>
  <colBreaks count="2" manualBreakCount="2">
    <brk id="13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Camden County Equalization Table 2018</dc:title>
  <dc:subject>Camden County Equalization Table 2018</dc:subject>
  <dc:creator>NJ Taxation</dc:creator>
  <cp:keywords>Camden County Equalization, Table 2018</cp:keywords>
  <cp:lastModifiedBy>Christopher Beitz, </cp:lastModifiedBy>
  <cp:lastPrinted>2012-03-19T14:12:43Z</cp:lastPrinted>
  <dcterms:created xsi:type="dcterms:W3CDTF">2002-01-15T13:54:18Z</dcterms:created>
  <dcterms:modified xsi:type="dcterms:W3CDTF">2018-04-13T14:54:59Z</dcterms:modified>
</cp:coreProperties>
</file>