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 tabRatio="301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Table'!$A$1:$AN$37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X32" i="1"/>
  <c r="V32" i="1"/>
  <c r="N32" i="1"/>
  <c r="I32" i="1"/>
  <c r="E32" i="1"/>
  <c r="AD2" i="1"/>
  <c r="R32" i="1" l="1"/>
  <c r="P32" i="1"/>
  <c r="K32" i="1"/>
  <c r="AN32" i="1"/>
  <c r="H32" i="1"/>
  <c r="G32" i="1"/>
  <c r="W32" i="1" l="1"/>
  <c r="L32" i="1"/>
</calcChain>
</file>

<file path=xl/sharedStrings.xml><?xml version="1.0" encoding="utf-8"?>
<sst xmlns="http://schemas.openxmlformats.org/spreadsheetml/2006/main" count="142" uniqueCount="118">
  <si>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</si>
  <si>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</si>
  <si>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</si>
  <si>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</si>
  <si>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</si>
  <si>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</si>
  <si>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</si>
  <si>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</si>
  <si>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</si>
  <si>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</si>
  <si>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</si>
  <si>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</si>
  <si>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</si>
  <si>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</si>
  <si>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</si>
  <si>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</si>
  <si>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</si>
  <si>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</si>
  <si>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</si>
  <si>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</si>
  <si>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</si>
  <si>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</si>
  <si>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</si>
  <si>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</si>
  <si>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</si>
  <si>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</si>
  <si>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</si>
  <si>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</si>
  <si>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</si>
  <si>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</si>
  <si>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</si>
  <si>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</si>
  <si>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</si>
  <si>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</si>
  <si>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</si>
  <si>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</si>
  <si>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</si>
  <si>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</si>
  <si>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</si>
  <si>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</si>
  <si>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</si>
  <si>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</si>
  <si>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</si>
  <si>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</si>
  <si>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</si>
  <si>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</si>
  <si>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</si>
  <si>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</si>
  <si>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</si>
  <si>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</si>
  <si>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</si>
  <si>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</si>
  <si>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</si>
  <si>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</si>
  <si>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</si>
  <si>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</si>
  <si>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</si>
  <si>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</si>
  <si>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</si>
  <si>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</si>
  <si>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</si>
  <si>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</si>
  <si>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</si>
  <si>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</si>
  <si>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</si>
  <si>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</si>
  <si>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</si>
  <si>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</si>
  <si>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</si>
  <si>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</si>
  <si>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</si>
  <si>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</si>
  <si>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</si>
  <si>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</si>
  <si>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</si>
  <si>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</si>
  <si>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</si>
  <si>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</si>
  <si>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</si>
  <si>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</si>
  <si>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</si>
  <si>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</si>
  <si>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</si>
  <si>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</si>
  <si>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</si>
  <si>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</si>
  <si>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</si>
  <si>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</si>
  <si>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</si>
  <si>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</si>
  <si>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</si>
  <si>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</si>
  <si>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</si>
  <si>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</si>
  <si>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</si>
  <si>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</si>
  <si>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</si>
  <si>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</si>
  <si>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</si>
  <si>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</si>
  <si>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</si>
  <si>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</si>
  <si>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</si>
  <si>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</si>
  <si>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</si>
  <si>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</si>
  <si>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</si>
  <si>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</si>
  <si>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</si>
  <si>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</si>
  <si>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</si>
  <si>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</si>
  <si>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 </t>
  </si>
  <si>
    <t xml:space="preserve">Total Value (Sum of A Through P) </t>
  </si>
  <si>
    <t>r</t>
  </si>
  <si>
    <t>R</t>
  </si>
  <si>
    <t>WOODLAND PARK BORO</t>
  </si>
  <si>
    <t>Final Equalization Table, County of Passaic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</si>
</sst>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0" borderId="5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6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right" vertical="center" wrapText="1"/>
    </xf>
    <xf numFmtId="3" fontId="0" fillId="2" borderId="7" xfId="0" applyNumberFormat="1" applyFill="1" applyBorder="1" applyAlignment="1">
      <alignment horizontal="right"/>
    </xf>
    <xf numFmtId="165" fontId="0" fillId="0" borderId="6" xfId="1" applyNumberFormat="1" applyFont="1" applyFill="1" applyBorder="1" applyAlignment="1">
      <alignment horizontal="right" vertical="center" wrapText="1"/>
    </xf>
    <xf numFmtId="43" fontId="0" fillId="0" borderId="2" xfId="1" applyFont="1" applyFill="1" applyBorder="1" applyAlignment="1">
      <alignment horizontal="right" vertical="center" wrapText="1"/>
    </xf>
    <xf numFmtId="4" fontId="0" fillId="2" borderId="0" xfId="0" applyNumberFormat="1" applyFill="1" applyAlignment="1">
      <alignment horizontal="right"/>
    </xf>
    <xf numFmtId="4" fontId="0" fillId="2" borderId="7" xfId="0" applyNumberFormat="1" applyFill="1" applyBorder="1" applyAlignment="1">
      <alignment horizontal="right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0"/>
  <sheetViews>
    <sheetView tabSelected="1" topLeftCell="A10" zoomScaleNormal="100" workbookViewId="0">
      <selection activeCell="V38" sqref="V38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2" t="s">
        <v>117</v>
      </c>
      <c r="P2" s="3" t="str">
        <f>H2</f>
        <v>Final Equalization Table, County of Passaic for the year 2018</v>
      </c>
      <c r="AD2" s="3" t="str">
        <f>H2</f>
        <v>Final Equalization Table, County of Passaic for the year 2018</v>
      </c>
    </row>
    <row r="5" spans="1:40" ht="27.6" customHeight="1" x14ac:dyDescent="0.2">
      <c r="E5" s="63" t="s">
        <v>6</v>
      </c>
      <c r="F5" s="63"/>
      <c r="G5" s="63"/>
      <c r="H5" s="63"/>
      <c r="I5" s="62" t="s">
        <v>70</v>
      </c>
      <c r="J5" s="62"/>
      <c r="K5" s="62"/>
      <c r="L5" s="62"/>
      <c r="M5" s="62"/>
      <c r="N5" s="63" t="s">
        <v>47</v>
      </c>
      <c r="O5" s="63"/>
      <c r="P5" s="63"/>
      <c r="Q5" s="63"/>
      <c r="R5" s="63"/>
      <c r="S5" s="62" t="s">
        <v>48</v>
      </c>
      <c r="T5" s="62"/>
      <c r="U5" s="62"/>
      <c r="V5" s="62" t="s">
        <v>30</v>
      </c>
      <c r="W5" s="62" t="s">
        <v>49</v>
      </c>
    </row>
    <row r="6" spans="1:40" ht="28.15" customHeight="1" x14ac:dyDescent="0.2">
      <c r="E6" s="63"/>
      <c r="F6" s="63"/>
      <c r="G6" s="63"/>
      <c r="H6" s="63"/>
      <c r="I6" s="62"/>
      <c r="J6" s="62"/>
      <c r="K6" s="62"/>
      <c r="L6" s="62"/>
      <c r="M6" s="62"/>
      <c r="N6" s="63"/>
      <c r="O6" s="63"/>
      <c r="P6" s="63"/>
      <c r="Q6" s="63"/>
      <c r="R6" s="63"/>
      <c r="S6" s="62"/>
      <c r="T6" s="62"/>
      <c r="U6" s="62"/>
      <c r="V6" s="62"/>
      <c r="W6" s="62"/>
    </row>
    <row r="7" spans="1:40" ht="12.75" customHeight="1" x14ac:dyDescent="0.2">
      <c r="E7" s="63"/>
      <c r="F7" s="63"/>
      <c r="G7" s="63"/>
      <c r="H7" s="63"/>
      <c r="I7" s="62"/>
      <c r="J7" s="62"/>
      <c r="K7" s="62"/>
      <c r="L7" s="62"/>
      <c r="M7" s="62"/>
      <c r="N7" s="63"/>
      <c r="O7" s="63"/>
      <c r="P7" s="63"/>
      <c r="Q7" s="63"/>
      <c r="R7" s="63"/>
      <c r="S7" s="62"/>
      <c r="T7" s="62"/>
      <c r="U7" s="62"/>
      <c r="V7" s="62"/>
      <c r="W7" s="62"/>
      <c r="X7" s="56" t="s">
        <v>46</v>
      </c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8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82</v>
      </c>
      <c r="AL8" s="36" t="s">
        <v>104</v>
      </c>
      <c r="AM8" s="36" t="s">
        <v>105</v>
      </c>
      <c r="AN8" s="36" t="s">
        <v>106</v>
      </c>
    </row>
    <row r="9" spans="1:40" s="8" customFormat="1" ht="13.15" customHeight="1" x14ac:dyDescent="0.2">
      <c r="B9" s="9"/>
      <c r="C9" s="60" t="s">
        <v>44</v>
      </c>
      <c r="D9" s="61" t="s">
        <v>45</v>
      </c>
      <c r="E9" s="64" t="s">
        <v>31</v>
      </c>
      <c r="F9" s="62" t="s">
        <v>8</v>
      </c>
      <c r="G9" s="62" t="s">
        <v>50</v>
      </c>
      <c r="H9" s="62" t="s">
        <v>51</v>
      </c>
      <c r="I9" s="62" t="s">
        <v>7</v>
      </c>
      <c r="J9" s="65" t="s">
        <v>11</v>
      </c>
      <c r="K9" s="62" t="s">
        <v>56</v>
      </c>
      <c r="L9" s="62" t="s">
        <v>52</v>
      </c>
      <c r="M9" s="62" t="s">
        <v>102</v>
      </c>
      <c r="N9" s="62" t="s">
        <v>53</v>
      </c>
      <c r="O9" s="62" t="s">
        <v>9</v>
      </c>
      <c r="P9" s="62" t="s">
        <v>57</v>
      </c>
      <c r="Q9" s="62" t="s">
        <v>58</v>
      </c>
      <c r="R9" s="62" t="s">
        <v>54</v>
      </c>
      <c r="S9" s="62" t="s">
        <v>7</v>
      </c>
      <c r="T9" s="62" t="s">
        <v>10</v>
      </c>
      <c r="U9" s="62" t="s">
        <v>59</v>
      </c>
      <c r="V9" s="62" t="s">
        <v>85</v>
      </c>
      <c r="W9" s="62" t="s">
        <v>55</v>
      </c>
      <c r="X9" s="62" t="s">
        <v>60</v>
      </c>
      <c r="Y9" s="62" t="s">
        <v>107</v>
      </c>
      <c r="Z9" s="62" t="s">
        <v>69</v>
      </c>
      <c r="AA9" s="62" t="s">
        <v>68</v>
      </c>
      <c r="AB9" s="65" t="s">
        <v>108</v>
      </c>
      <c r="AC9" s="62" t="s">
        <v>103</v>
      </c>
      <c r="AD9" s="65" t="s">
        <v>109</v>
      </c>
      <c r="AE9" s="65" t="s">
        <v>110</v>
      </c>
      <c r="AF9" s="65" t="s">
        <v>111</v>
      </c>
      <c r="AG9" s="62" t="s">
        <v>62</v>
      </c>
      <c r="AH9" s="62" t="s">
        <v>61</v>
      </c>
      <c r="AI9" s="62" t="s">
        <v>64</v>
      </c>
      <c r="AJ9" s="62" t="s">
        <v>63</v>
      </c>
      <c r="AK9" s="67" t="s">
        <v>65</v>
      </c>
      <c r="AL9" s="67" t="s">
        <v>66</v>
      </c>
      <c r="AM9" s="67" t="s">
        <v>67</v>
      </c>
      <c r="AN9" s="67" t="s">
        <v>113</v>
      </c>
    </row>
    <row r="10" spans="1:40" s="8" customFormat="1" x14ac:dyDescent="0.2">
      <c r="B10" s="9"/>
      <c r="C10" s="60"/>
      <c r="D10" s="61"/>
      <c r="E10" s="64"/>
      <c r="F10" s="62"/>
      <c r="G10" s="62"/>
      <c r="H10" s="62"/>
      <c r="I10" s="62"/>
      <c r="J10" s="66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6"/>
      <c r="AC10" s="62"/>
      <c r="AD10" s="66"/>
      <c r="AE10" s="66"/>
      <c r="AF10" s="66"/>
      <c r="AG10" s="62"/>
      <c r="AH10" s="62"/>
      <c r="AI10" s="62"/>
      <c r="AJ10" s="62"/>
      <c r="AK10" s="62"/>
      <c r="AL10" s="62"/>
      <c r="AM10" s="62"/>
      <c r="AN10" s="62"/>
    </row>
    <row r="11" spans="1:40" s="8" customFormat="1" ht="55.9" customHeight="1" x14ac:dyDescent="0.2">
      <c r="B11" s="9"/>
      <c r="C11" s="60"/>
      <c r="D11" s="61"/>
      <c r="E11" s="64"/>
      <c r="F11" s="62"/>
      <c r="G11" s="62"/>
      <c r="H11" s="62"/>
      <c r="I11" s="62"/>
      <c r="J11" s="66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6"/>
      <c r="AC11" s="62"/>
      <c r="AD11" s="66"/>
      <c r="AE11" s="66"/>
      <c r="AF11" s="66"/>
      <c r="AG11" s="62"/>
      <c r="AH11" s="62"/>
      <c r="AI11" s="62"/>
      <c r="AJ11" s="62"/>
      <c r="AK11" s="62"/>
      <c r="AL11" s="62"/>
      <c r="AM11" s="62"/>
      <c r="AN11" s="62"/>
    </row>
    <row r="12" spans="1:40" s="8" customFormat="1" x14ac:dyDescent="0.2">
      <c r="B12" s="9"/>
      <c r="C12" s="60"/>
      <c r="D12" s="61"/>
      <c r="E12" s="64"/>
      <c r="F12" s="62"/>
      <c r="G12" s="62"/>
      <c r="H12" s="62"/>
      <c r="I12" s="62"/>
      <c r="J12" s="66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6"/>
      <c r="AC12" s="62"/>
      <c r="AD12" s="66"/>
      <c r="AE12" s="66"/>
      <c r="AF12" s="66"/>
      <c r="AG12" s="62"/>
      <c r="AH12" s="62"/>
      <c r="AI12" s="62"/>
      <c r="AJ12" s="62"/>
      <c r="AK12" s="62"/>
      <c r="AL12" s="62"/>
      <c r="AM12" s="62"/>
      <c r="AN12" s="62"/>
    </row>
    <row r="13" spans="1:40" s="8" customFormat="1" x14ac:dyDescent="0.2">
      <c r="B13" s="9"/>
      <c r="C13" s="60"/>
      <c r="D13" s="61"/>
      <c r="E13" s="64"/>
      <c r="F13" s="62"/>
      <c r="G13" s="62"/>
      <c r="H13" s="62"/>
      <c r="I13" s="62"/>
      <c r="J13" s="66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6"/>
      <c r="AC13" s="62"/>
      <c r="AD13" s="66"/>
      <c r="AE13" s="66"/>
      <c r="AF13" s="66"/>
      <c r="AG13" s="62"/>
      <c r="AH13" s="62"/>
      <c r="AI13" s="62"/>
      <c r="AJ13" s="62"/>
      <c r="AK13" s="62"/>
      <c r="AL13" s="62"/>
      <c r="AM13" s="62"/>
      <c r="AN13" s="62"/>
    </row>
    <row r="14" spans="1:40" s="8" customFormat="1" x14ac:dyDescent="0.2">
      <c r="B14" s="9"/>
      <c r="C14" s="60"/>
      <c r="D14" s="61"/>
      <c r="E14" s="64"/>
      <c r="F14" s="62"/>
      <c r="G14" s="62"/>
      <c r="H14" s="62"/>
      <c r="I14" s="62"/>
      <c r="J14" s="22" t="s">
        <v>86</v>
      </c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7"/>
      <c r="AC14" s="62"/>
      <c r="AD14" s="67"/>
      <c r="AE14" s="67"/>
      <c r="AF14" s="67"/>
      <c r="AG14" s="62"/>
      <c r="AH14" s="62"/>
      <c r="AI14" s="62"/>
      <c r="AJ14" s="62"/>
      <c r="AK14" s="62"/>
      <c r="AL14" s="62"/>
      <c r="AM14" s="62"/>
      <c r="AN14" s="62"/>
    </row>
    <row r="15" spans="1:40" s="47" customFormat="1" x14ac:dyDescent="0.2">
      <c r="A15" s="39" t="s">
        <v>71</v>
      </c>
      <c r="B15" s="40" t="s">
        <v>0</v>
      </c>
      <c r="C15" s="38" t="s">
        <v>112</v>
      </c>
      <c r="D15" s="37" t="s">
        <v>87</v>
      </c>
      <c r="E15" s="52">
        <v>731139100</v>
      </c>
      <c r="F15" s="41">
        <v>86.08</v>
      </c>
      <c r="G15" s="49">
        <v>849371631</v>
      </c>
      <c r="H15" s="50">
        <v>118232531</v>
      </c>
      <c r="I15" s="49">
        <v>0</v>
      </c>
      <c r="J15" s="44">
        <v>86.08</v>
      </c>
      <c r="K15" s="50">
        <v>0</v>
      </c>
      <c r="L15" s="49">
        <v>0</v>
      </c>
      <c r="M15" s="43">
        <v>0</v>
      </c>
      <c r="N15" s="53">
        <v>66231.67</v>
      </c>
      <c r="O15" s="45">
        <v>4.2140000000000004</v>
      </c>
      <c r="P15" s="50">
        <v>1571706</v>
      </c>
      <c r="Q15" s="41">
        <v>88.22</v>
      </c>
      <c r="R15" s="50">
        <v>1781576</v>
      </c>
      <c r="S15" s="42">
        <v>0</v>
      </c>
      <c r="T15" s="41">
        <v>86.08</v>
      </c>
      <c r="U15" s="42">
        <v>0</v>
      </c>
      <c r="V15" s="49">
        <v>11375600</v>
      </c>
      <c r="W15" s="50">
        <v>131389707</v>
      </c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2">
        <v>0</v>
      </c>
    </row>
    <row r="16" spans="1:40" s="47" customFormat="1" x14ac:dyDescent="0.2">
      <c r="A16" s="39" t="s">
        <v>71</v>
      </c>
      <c r="B16" s="40" t="s">
        <v>1</v>
      </c>
      <c r="C16" s="38" t="s">
        <v>5</v>
      </c>
      <c r="D16" s="37" t="s">
        <v>88</v>
      </c>
      <c r="E16" s="52">
        <v>5302478500</v>
      </c>
      <c r="F16" s="41">
        <v>54.93</v>
      </c>
      <c r="G16" s="49">
        <v>9653155835</v>
      </c>
      <c r="H16" s="50">
        <v>4350677335</v>
      </c>
      <c r="I16" s="49">
        <v>7000090</v>
      </c>
      <c r="J16" s="41">
        <v>54.93</v>
      </c>
      <c r="K16" s="50">
        <v>12743656</v>
      </c>
      <c r="L16" s="49">
        <v>7000090</v>
      </c>
      <c r="M16" s="43">
        <v>0</v>
      </c>
      <c r="N16" s="53">
        <v>3161018.39</v>
      </c>
      <c r="O16" s="45">
        <v>5.3639999999999999</v>
      </c>
      <c r="P16" s="50">
        <v>58930246</v>
      </c>
      <c r="Q16" s="41">
        <v>55.6</v>
      </c>
      <c r="R16" s="50">
        <v>105989651</v>
      </c>
      <c r="S16" s="42">
        <v>0</v>
      </c>
      <c r="T16" s="41">
        <v>54.93</v>
      </c>
      <c r="U16" s="42">
        <v>0</v>
      </c>
      <c r="V16" s="49">
        <v>20792600</v>
      </c>
      <c r="W16" s="50">
        <v>4477459586</v>
      </c>
      <c r="X16" s="46"/>
      <c r="Y16" s="46">
        <v>765200</v>
      </c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2">
        <v>765200</v>
      </c>
    </row>
    <row r="17" spans="1:40" s="47" customFormat="1" x14ac:dyDescent="0.2">
      <c r="A17" s="39" t="s">
        <v>71</v>
      </c>
      <c r="B17" s="40" t="s">
        <v>2</v>
      </c>
      <c r="C17" s="38"/>
      <c r="D17" s="37" t="s">
        <v>89</v>
      </c>
      <c r="E17" s="52">
        <v>508574300</v>
      </c>
      <c r="F17" s="41">
        <v>91.96</v>
      </c>
      <c r="G17" s="49">
        <v>553038604</v>
      </c>
      <c r="H17" s="50">
        <v>44464304</v>
      </c>
      <c r="I17" s="49">
        <v>0</v>
      </c>
      <c r="J17" s="41">
        <v>91.96</v>
      </c>
      <c r="K17" s="50">
        <v>0</v>
      </c>
      <c r="L17" s="49">
        <v>0</v>
      </c>
      <c r="M17" s="43">
        <v>0</v>
      </c>
      <c r="N17" s="53">
        <v>76347.66</v>
      </c>
      <c r="O17" s="45">
        <v>4.5049999999999999</v>
      </c>
      <c r="P17" s="50">
        <v>1694732</v>
      </c>
      <c r="Q17" s="41">
        <v>95.3</v>
      </c>
      <c r="R17" s="50">
        <v>1778313</v>
      </c>
      <c r="S17" s="42">
        <v>0</v>
      </c>
      <c r="T17" s="41">
        <v>91.96</v>
      </c>
      <c r="U17" s="42">
        <v>0</v>
      </c>
      <c r="V17" s="49">
        <v>0</v>
      </c>
      <c r="W17" s="50">
        <v>46242617</v>
      </c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2">
        <v>0</v>
      </c>
    </row>
    <row r="18" spans="1:40" s="47" customFormat="1" x14ac:dyDescent="0.2">
      <c r="A18" s="39" t="s">
        <v>71</v>
      </c>
      <c r="B18" s="40" t="s">
        <v>3</v>
      </c>
      <c r="C18" s="38"/>
      <c r="D18" s="37" t="s">
        <v>90</v>
      </c>
      <c r="E18" s="52">
        <v>1220763500</v>
      </c>
      <c r="F18" s="41">
        <v>51.26</v>
      </c>
      <c r="G18" s="49">
        <v>2381512876</v>
      </c>
      <c r="H18" s="50">
        <v>1160749376</v>
      </c>
      <c r="I18" s="49">
        <v>513</v>
      </c>
      <c r="J18" s="41">
        <v>51.26</v>
      </c>
      <c r="K18" s="50">
        <v>1001</v>
      </c>
      <c r="L18" s="49">
        <v>513</v>
      </c>
      <c r="M18" s="43">
        <v>0</v>
      </c>
      <c r="N18" s="53">
        <v>278340.14</v>
      </c>
      <c r="O18" s="45">
        <v>5.7510000000000003</v>
      </c>
      <c r="P18" s="50">
        <v>4839856</v>
      </c>
      <c r="Q18" s="41">
        <v>51.83</v>
      </c>
      <c r="R18" s="50">
        <v>9337943</v>
      </c>
      <c r="S18" s="42">
        <v>0</v>
      </c>
      <c r="T18" s="41">
        <v>51.26</v>
      </c>
      <c r="U18" s="42">
        <v>0</v>
      </c>
      <c r="V18" s="49">
        <v>0</v>
      </c>
      <c r="W18" s="50">
        <v>1170087319</v>
      </c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2">
        <v>0</v>
      </c>
    </row>
    <row r="19" spans="1:40" s="47" customFormat="1" x14ac:dyDescent="0.2">
      <c r="A19" s="39" t="s">
        <v>71</v>
      </c>
      <c r="B19" s="40" t="s">
        <v>4</v>
      </c>
      <c r="C19" s="38"/>
      <c r="D19" s="37" t="s">
        <v>91</v>
      </c>
      <c r="E19" s="52">
        <v>1492741400</v>
      </c>
      <c r="F19" s="41">
        <v>92.51</v>
      </c>
      <c r="G19" s="49">
        <v>1613600043</v>
      </c>
      <c r="H19" s="50">
        <v>120858643</v>
      </c>
      <c r="I19" s="49">
        <v>4515700</v>
      </c>
      <c r="J19" s="41">
        <v>92.51</v>
      </c>
      <c r="K19" s="50">
        <v>4881310</v>
      </c>
      <c r="L19" s="49">
        <v>4515700</v>
      </c>
      <c r="M19" s="43">
        <v>0</v>
      </c>
      <c r="N19" s="53">
        <v>218459.15</v>
      </c>
      <c r="O19" s="45">
        <v>3.1629999999999998</v>
      </c>
      <c r="P19" s="50">
        <v>6906707</v>
      </c>
      <c r="Q19" s="41">
        <v>91.9</v>
      </c>
      <c r="R19" s="50">
        <v>7515459</v>
      </c>
      <c r="S19" s="42">
        <v>0</v>
      </c>
      <c r="T19" s="41">
        <v>92.51</v>
      </c>
      <c r="U19" s="42">
        <v>0</v>
      </c>
      <c r="V19" s="49">
        <v>0</v>
      </c>
      <c r="W19" s="50">
        <v>128374102</v>
      </c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2">
        <v>0</v>
      </c>
    </row>
    <row r="20" spans="1:40" s="47" customFormat="1" x14ac:dyDescent="0.2">
      <c r="A20" s="39" t="s">
        <v>71</v>
      </c>
      <c r="B20" s="40" t="s">
        <v>81</v>
      </c>
      <c r="C20" s="38" t="s">
        <v>112</v>
      </c>
      <c r="D20" s="37" t="s">
        <v>92</v>
      </c>
      <c r="E20" s="52">
        <v>1182930300</v>
      </c>
      <c r="F20" s="41">
        <v>88</v>
      </c>
      <c r="G20" s="49">
        <v>1344238977</v>
      </c>
      <c r="H20" s="50">
        <v>161308677</v>
      </c>
      <c r="I20" s="49">
        <v>880</v>
      </c>
      <c r="J20" s="41">
        <v>88</v>
      </c>
      <c r="K20" s="50">
        <v>1000</v>
      </c>
      <c r="L20" s="49">
        <v>880</v>
      </c>
      <c r="M20" s="43">
        <v>0</v>
      </c>
      <c r="N20" s="53">
        <v>40457.800000000003</v>
      </c>
      <c r="O20" s="48">
        <v>2.85</v>
      </c>
      <c r="P20" s="50">
        <v>1419572</v>
      </c>
      <c r="Q20" s="41">
        <v>89.85</v>
      </c>
      <c r="R20" s="50">
        <v>1579935</v>
      </c>
      <c r="S20" s="42">
        <v>0</v>
      </c>
      <c r="T20" s="41">
        <v>88</v>
      </c>
      <c r="U20" s="42">
        <v>0</v>
      </c>
      <c r="V20" s="49">
        <v>0</v>
      </c>
      <c r="W20" s="50">
        <v>162888612</v>
      </c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2">
        <v>0</v>
      </c>
    </row>
    <row r="21" spans="1:40" s="47" customFormat="1" x14ac:dyDescent="0.2">
      <c r="A21" s="39" t="s">
        <v>71</v>
      </c>
      <c r="B21" s="40" t="s">
        <v>80</v>
      </c>
      <c r="C21" s="38" t="s">
        <v>5</v>
      </c>
      <c r="D21" s="37" t="s">
        <v>93</v>
      </c>
      <c r="E21" s="52">
        <v>2983702200</v>
      </c>
      <c r="F21" s="41">
        <v>86.07</v>
      </c>
      <c r="G21" s="49">
        <v>3466599512</v>
      </c>
      <c r="H21" s="50">
        <v>482897312</v>
      </c>
      <c r="I21" s="49">
        <v>15213200</v>
      </c>
      <c r="J21" s="41">
        <v>86.07</v>
      </c>
      <c r="K21" s="50">
        <v>17675381</v>
      </c>
      <c r="L21" s="49">
        <v>15213200</v>
      </c>
      <c r="M21" s="43">
        <v>0</v>
      </c>
      <c r="N21" s="53">
        <v>2280206.87</v>
      </c>
      <c r="O21" s="45">
        <v>3.4870000000000001</v>
      </c>
      <c r="P21" s="50">
        <v>65391651</v>
      </c>
      <c r="Q21" s="41">
        <v>90.5</v>
      </c>
      <c r="R21" s="50">
        <v>72255968</v>
      </c>
      <c r="S21" s="42">
        <v>0</v>
      </c>
      <c r="T21" s="41">
        <v>86.07</v>
      </c>
      <c r="U21" s="42">
        <v>0</v>
      </c>
      <c r="V21" s="49">
        <v>28233400</v>
      </c>
      <c r="W21" s="50">
        <v>583386680</v>
      </c>
      <c r="X21" s="46"/>
      <c r="Y21" s="46"/>
      <c r="Z21" s="46"/>
      <c r="AA21" s="46"/>
      <c r="AB21" s="46"/>
      <c r="AC21" s="46"/>
      <c r="AD21" s="46"/>
      <c r="AE21" s="46"/>
      <c r="AF21" s="46"/>
      <c r="AG21" s="46">
        <v>5871000</v>
      </c>
      <c r="AH21" s="46"/>
      <c r="AI21" s="46"/>
      <c r="AJ21" s="46"/>
      <c r="AK21" s="46"/>
      <c r="AL21" s="46"/>
      <c r="AM21" s="46"/>
      <c r="AN21" s="42">
        <v>5871000</v>
      </c>
    </row>
    <row r="22" spans="1:40" s="47" customFormat="1" x14ac:dyDescent="0.2">
      <c r="A22" s="39" t="s">
        <v>71</v>
      </c>
      <c r="B22" s="40" t="s">
        <v>79</v>
      </c>
      <c r="C22" s="38" t="s">
        <v>114</v>
      </c>
      <c r="D22" s="37" t="s">
        <v>94</v>
      </c>
      <c r="E22" s="52">
        <v>5800162700</v>
      </c>
      <c r="F22" s="41">
        <v>88.89</v>
      </c>
      <c r="G22" s="49">
        <v>6525101474</v>
      </c>
      <c r="H22" s="50">
        <v>724938774</v>
      </c>
      <c r="I22" s="49">
        <v>13181928</v>
      </c>
      <c r="J22" s="41">
        <v>100</v>
      </c>
      <c r="K22" s="50">
        <v>13181928</v>
      </c>
      <c r="L22" s="49">
        <v>13181928</v>
      </c>
      <c r="M22" s="43">
        <v>0</v>
      </c>
      <c r="N22" s="53">
        <v>2698544.21</v>
      </c>
      <c r="O22" s="48">
        <v>4.16</v>
      </c>
      <c r="P22" s="50">
        <v>64868851</v>
      </c>
      <c r="Q22" s="41">
        <v>95.44</v>
      </c>
      <c r="R22" s="50">
        <v>67968201</v>
      </c>
      <c r="S22" s="42">
        <v>0</v>
      </c>
      <c r="T22" s="41">
        <v>88.89</v>
      </c>
      <c r="U22" s="42">
        <v>0</v>
      </c>
      <c r="V22" s="49">
        <v>68841800</v>
      </c>
      <c r="W22" s="50">
        <v>861748775</v>
      </c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2">
        <v>0</v>
      </c>
    </row>
    <row r="23" spans="1:40" s="47" customFormat="1" x14ac:dyDescent="0.2">
      <c r="A23" s="39" t="s">
        <v>71</v>
      </c>
      <c r="B23" s="40" t="s">
        <v>78</v>
      </c>
      <c r="C23" s="38" t="s">
        <v>115</v>
      </c>
      <c r="D23" s="37" t="s">
        <v>95</v>
      </c>
      <c r="E23" s="52">
        <v>1216691400</v>
      </c>
      <c r="F23" s="41">
        <v>103.8</v>
      </c>
      <c r="G23" s="49">
        <v>1172149711</v>
      </c>
      <c r="H23" s="50">
        <v>-44541689</v>
      </c>
      <c r="I23" s="49">
        <v>0</v>
      </c>
      <c r="J23" s="41">
        <v>100</v>
      </c>
      <c r="K23" s="50">
        <v>0</v>
      </c>
      <c r="L23" s="49">
        <v>0</v>
      </c>
      <c r="M23" s="43">
        <v>0</v>
      </c>
      <c r="N23" s="53">
        <v>268451.18</v>
      </c>
      <c r="O23" s="45">
        <v>6.9539999999999997</v>
      </c>
      <c r="P23" s="50">
        <v>3860385</v>
      </c>
      <c r="Q23" s="41">
        <v>54.77</v>
      </c>
      <c r="R23" s="50">
        <v>7048357</v>
      </c>
      <c r="S23" s="42">
        <v>0</v>
      </c>
      <c r="T23" s="41">
        <v>103.8</v>
      </c>
      <c r="U23" s="42">
        <v>0</v>
      </c>
      <c r="V23" s="49">
        <v>377200</v>
      </c>
      <c r="W23" s="50">
        <v>-37116132</v>
      </c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2">
        <v>0</v>
      </c>
    </row>
    <row r="24" spans="1:40" s="47" customFormat="1" x14ac:dyDescent="0.2">
      <c r="A24" s="39" t="s">
        <v>71</v>
      </c>
      <c r="B24" s="40" t="s">
        <v>77</v>
      </c>
      <c r="C24" s="38"/>
      <c r="D24" s="37" t="s">
        <v>96</v>
      </c>
      <c r="E24" s="52">
        <v>262874500</v>
      </c>
      <c r="F24" s="41">
        <v>87.89</v>
      </c>
      <c r="G24" s="49">
        <v>299094891</v>
      </c>
      <c r="H24" s="50">
        <v>36220391</v>
      </c>
      <c r="I24" s="49">
        <v>145000</v>
      </c>
      <c r="J24" s="41">
        <v>87.89</v>
      </c>
      <c r="K24" s="50">
        <v>164979</v>
      </c>
      <c r="L24" s="49">
        <v>145000</v>
      </c>
      <c r="M24" s="43">
        <v>0</v>
      </c>
      <c r="N24" s="53">
        <v>52735.97</v>
      </c>
      <c r="O24" s="45">
        <v>5.0529999999999999</v>
      </c>
      <c r="P24" s="50">
        <v>1043657</v>
      </c>
      <c r="Q24" s="41">
        <v>93.55</v>
      </c>
      <c r="R24" s="50">
        <v>1115614</v>
      </c>
      <c r="S24" s="42">
        <v>0</v>
      </c>
      <c r="T24" s="41">
        <v>87.89</v>
      </c>
      <c r="U24" s="42">
        <v>0</v>
      </c>
      <c r="V24" s="49">
        <v>0</v>
      </c>
      <c r="W24" s="50">
        <v>37336005</v>
      </c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2">
        <v>0</v>
      </c>
    </row>
    <row r="25" spans="1:40" s="47" customFormat="1" x14ac:dyDescent="0.2">
      <c r="A25" s="39" t="s">
        <v>71</v>
      </c>
      <c r="B25" s="40" t="s">
        <v>76</v>
      </c>
      <c r="C25" s="38"/>
      <c r="D25" s="37" t="s">
        <v>97</v>
      </c>
      <c r="E25" s="52">
        <v>1466348400</v>
      </c>
      <c r="F25" s="41">
        <v>88.49</v>
      </c>
      <c r="G25" s="49">
        <v>1657078088</v>
      </c>
      <c r="H25" s="50">
        <v>190729688</v>
      </c>
      <c r="I25" s="49">
        <v>0</v>
      </c>
      <c r="J25" s="41">
        <v>88.49</v>
      </c>
      <c r="K25" s="50">
        <v>0</v>
      </c>
      <c r="L25" s="49">
        <v>0</v>
      </c>
      <c r="M25" s="43">
        <v>0</v>
      </c>
      <c r="N25" s="53">
        <v>20146.11</v>
      </c>
      <c r="O25" s="45">
        <v>3.6549999999999998</v>
      </c>
      <c r="P25" s="50">
        <v>551193</v>
      </c>
      <c r="Q25" s="41">
        <v>90.13</v>
      </c>
      <c r="R25" s="50">
        <v>611553</v>
      </c>
      <c r="S25" s="42">
        <v>0</v>
      </c>
      <c r="T25" s="41">
        <v>88.49</v>
      </c>
      <c r="U25" s="42">
        <v>0</v>
      </c>
      <c r="V25" s="49">
        <v>0</v>
      </c>
      <c r="W25" s="50">
        <v>191341241</v>
      </c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2">
        <v>0</v>
      </c>
    </row>
    <row r="26" spans="1:40" s="47" customFormat="1" x14ac:dyDescent="0.2">
      <c r="A26" s="39" t="s">
        <v>71</v>
      </c>
      <c r="B26" s="40" t="s">
        <v>75</v>
      </c>
      <c r="C26" s="38" t="s">
        <v>5</v>
      </c>
      <c r="D26" s="37" t="s">
        <v>98</v>
      </c>
      <c r="E26" s="52">
        <v>2275245400</v>
      </c>
      <c r="F26" s="41">
        <v>106.18</v>
      </c>
      <c r="G26" s="49">
        <v>2142819175</v>
      </c>
      <c r="H26" s="50">
        <v>-132426225</v>
      </c>
      <c r="I26" s="49">
        <v>0</v>
      </c>
      <c r="J26" s="41">
        <v>100</v>
      </c>
      <c r="K26" s="50">
        <v>0</v>
      </c>
      <c r="L26" s="49">
        <v>0</v>
      </c>
      <c r="M26" s="43">
        <v>0</v>
      </c>
      <c r="N26" s="53">
        <v>275536.53999999998</v>
      </c>
      <c r="O26" s="45">
        <v>2.359</v>
      </c>
      <c r="P26" s="50">
        <v>11680226</v>
      </c>
      <c r="Q26" s="41">
        <v>107.41</v>
      </c>
      <c r="R26" s="50">
        <v>10874431</v>
      </c>
      <c r="S26" s="42">
        <v>0</v>
      </c>
      <c r="T26" s="41">
        <v>106.18</v>
      </c>
      <c r="U26" s="42">
        <v>0</v>
      </c>
      <c r="V26" s="49">
        <v>0</v>
      </c>
      <c r="W26" s="50">
        <v>-121551794</v>
      </c>
      <c r="X26" s="46"/>
      <c r="Y26" s="46">
        <v>289900</v>
      </c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2">
        <v>289900</v>
      </c>
    </row>
    <row r="27" spans="1:40" s="47" customFormat="1" x14ac:dyDescent="0.2">
      <c r="A27" s="39" t="s">
        <v>71</v>
      </c>
      <c r="B27" s="40" t="s">
        <v>74</v>
      </c>
      <c r="C27" s="38"/>
      <c r="D27" s="37" t="s">
        <v>99</v>
      </c>
      <c r="E27" s="52">
        <v>1119326200</v>
      </c>
      <c r="F27" s="41">
        <v>87.09</v>
      </c>
      <c r="G27" s="49">
        <v>1285252268</v>
      </c>
      <c r="H27" s="50">
        <v>165926068</v>
      </c>
      <c r="I27" s="49">
        <v>0</v>
      </c>
      <c r="J27" s="41">
        <v>87.09</v>
      </c>
      <c r="K27" s="50">
        <v>0</v>
      </c>
      <c r="L27" s="49">
        <v>0</v>
      </c>
      <c r="M27" s="43">
        <v>0</v>
      </c>
      <c r="N27" s="53">
        <v>114261.18</v>
      </c>
      <c r="O27" s="48">
        <v>3.74</v>
      </c>
      <c r="P27" s="50">
        <v>3055112</v>
      </c>
      <c r="Q27" s="41">
        <v>89.18</v>
      </c>
      <c r="R27" s="50">
        <v>3425782</v>
      </c>
      <c r="S27" s="42">
        <v>0</v>
      </c>
      <c r="T27" s="41">
        <v>87.09</v>
      </c>
      <c r="U27" s="42">
        <v>0</v>
      </c>
      <c r="V27" s="49">
        <v>6389886</v>
      </c>
      <c r="W27" s="50">
        <v>175741736</v>
      </c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2">
        <v>0</v>
      </c>
    </row>
    <row r="28" spans="1:40" s="47" customFormat="1" x14ac:dyDescent="0.2">
      <c r="A28" s="39" t="s">
        <v>71</v>
      </c>
      <c r="B28" s="40" t="s">
        <v>73</v>
      </c>
      <c r="C28" s="38" t="s">
        <v>5</v>
      </c>
      <c r="D28" s="37" t="s">
        <v>100</v>
      </c>
      <c r="E28" s="52">
        <v>5248415700</v>
      </c>
      <c r="F28" s="41">
        <v>52.79</v>
      </c>
      <c r="G28" s="49">
        <v>9942064217</v>
      </c>
      <c r="H28" s="50">
        <v>4693648517</v>
      </c>
      <c r="I28" s="49">
        <v>0</v>
      </c>
      <c r="J28" s="41">
        <v>52.79</v>
      </c>
      <c r="K28" s="50">
        <v>0</v>
      </c>
      <c r="L28" s="49">
        <v>0</v>
      </c>
      <c r="M28" s="43">
        <v>0</v>
      </c>
      <c r="N28" s="53">
        <v>862875.33</v>
      </c>
      <c r="O28" s="45">
        <v>5.415</v>
      </c>
      <c r="P28" s="50">
        <v>15934909</v>
      </c>
      <c r="Q28" s="41">
        <v>52.3</v>
      </c>
      <c r="R28" s="50">
        <v>30468277</v>
      </c>
      <c r="S28" s="42">
        <v>0</v>
      </c>
      <c r="T28" s="41">
        <v>52.79</v>
      </c>
      <c r="U28" s="42">
        <v>0</v>
      </c>
      <c r="V28" s="49">
        <v>7171600</v>
      </c>
      <c r="W28" s="50">
        <v>4731288394</v>
      </c>
      <c r="X28" s="46"/>
      <c r="Y28" s="46">
        <v>112800</v>
      </c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2">
        <v>112800</v>
      </c>
    </row>
    <row r="29" spans="1:40" s="47" customFormat="1" x14ac:dyDescent="0.2">
      <c r="A29" s="39" t="s">
        <v>71</v>
      </c>
      <c r="B29" s="40" t="s">
        <v>72</v>
      </c>
      <c r="C29" s="38"/>
      <c r="D29" s="37" t="s">
        <v>101</v>
      </c>
      <c r="E29" s="52">
        <v>2741062600</v>
      </c>
      <c r="F29" s="41">
        <v>91.95</v>
      </c>
      <c r="G29" s="49">
        <v>2981035998</v>
      </c>
      <c r="H29" s="50">
        <v>239973398</v>
      </c>
      <c r="I29" s="49">
        <v>100</v>
      </c>
      <c r="J29" s="41">
        <v>91.95</v>
      </c>
      <c r="K29" s="50">
        <v>109</v>
      </c>
      <c r="L29" s="49">
        <v>100</v>
      </c>
      <c r="M29" s="43">
        <v>0</v>
      </c>
      <c r="N29" s="53">
        <v>126110.88</v>
      </c>
      <c r="O29" s="45">
        <v>3.7029999999999998</v>
      </c>
      <c r="P29" s="50">
        <v>3405641</v>
      </c>
      <c r="Q29" s="41">
        <v>91.76</v>
      </c>
      <c r="R29" s="50">
        <v>3711466</v>
      </c>
      <c r="S29" s="42">
        <v>0</v>
      </c>
      <c r="T29" s="41">
        <v>91.95</v>
      </c>
      <c r="U29" s="42">
        <v>0</v>
      </c>
      <c r="V29" s="49">
        <v>23100</v>
      </c>
      <c r="W29" s="50">
        <v>243707964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2">
        <v>0</v>
      </c>
    </row>
    <row r="30" spans="1:40" s="47" customFormat="1" x14ac:dyDescent="0.2">
      <c r="A30" s="39" t="s">
        <v>71</v>
      </c>
      <c r="B30" s="40" t="s">
        <v>71</v>
      </c>
      <c r="C30" s="38" t="s">
        <v>5</v>
      </c>
      <c r="D30" s="37" t="s">
        <v>116</v>
      </c>
      <c r="E30" s="52">
        <v>1684160100</v>
      </c>
      <c r="F30" s="41">
        <v>91.64</v>
      </c>
      <c r="G30" s="49">
        <v>1837800196</v>
      </c>
      <c r="H30" s="50">
        <v>153640096</v>
      </c>
      <c r="I30" s="49">
        <v>1109824</v>
      </c>
      <c r="J30" s="41">
        <v>91.64</v>
      </c>
      <c r="K30" s="50">
        <v>1211069</v>
      </c>
      <c r="L30" s="49">
        <v>1109824</v>
      </c>
      <c r="M30" s="43">
        <v>0</v>
      </c>
      <c r="N30" s="53">
        <v>217273.68</v>
      </c>
      <c r="O30" s="45">
        <v>3.0790000000000002</v>
      </c>
      <c r="P30" s="50">
        <v>7056631</v>
      </c>
      <c r="Q30" s="41">
        <v>93.26</v>
      </c>
      <c r="R30" s="50">
        <v>7566621</v>
      </c>
      <c r="S30" s="42">
        <v>0</v>
      </c>
      <c r="T30" s="41">
        <v>91.64</v>
      </c>
      <c r="U30" s="42">
        <v>0</v>
      </c>
      <c r="V30" s="49">
        <v>81900</v>
      </c>
      <c r="W30" s="50">
        <v>161288617</v>
      </c>
      <c r="X30" s="46"/>
      <c r="Y30" s="46">
        <v>262600</v>
      </c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2">
        <v>262600</v>
      </c>
    </row>
    <row r="31" spans="1:40" x14ac:dyDescent="0.2">
      <c r="A31" s="11"/>
      <c r="B31" s="1"/>
      <c r="C31" s="1"/>
      <c r="D31" s="1"/>
      <c r="E31" s="10"/>
      <c r="F31" s="5"/>
      <c r="G31" s="10"/>
      <c r="H31" s="10"/>
      <c r="I31" s="10"/>
      <c r="J31" s="5"/>
      <c r="K31" s="4"/>
      <c r="L31" s="4"/>
      <c r="M31" s="4"/>
      <c r="N31" s="54"/>
      <c r="O31" s="7"/>
      <c r="P31" s="10"/>
      <c r="Q31" s="6"/>
      <c r="R31" s="10"/>
      <c r="T31" s="5"/>
      <c r="U31" s="4"/>
      <c r="V31" s="54"/>
      <c r="W31" s="10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5"/>
    </row>
    <row r="32" spans="1:40" x14ac:dyDescent="0.2">
      <c r="A32" s="12"/>
      <c r="B32" s="13"/>
      <c r="C32" s="13"/>
      <c r="D32" s="18" t="s">
        <v>29</v>
      </c>
      <c r="E32" s="51">
        <f>SUM(E15:E30)</f>
        <v>35236616300</v>
      </c>
      <c r="F32" s="33"/>
      <c r="G32" s="51">
        <f>SUM(G15:G30)</f>
        <v>47703913496</v>
      </c>
      <c r="H32" s="51">
        <f>SUM(H15:H30)</f>
        <v>12467297196</v>
      </c>
      <c r="I32" s="51">
        <f>SUM(I15:I30)</f>
        <v>41167235</v>
      </c>
      <c r="J32" s="33"/>
      <c r="K32" s="51">
        <f>SUM(K15:K30)</f>
        <v>49860433</v>
      </c>
      <c r="L32" s="51">
        <f>SUM(L15:L30)</f>
        <v>41167235</v>
      </c>
      <c r="M32" s="33"/>
      <c r="N32" s="55">
        <f>SUM(N15:N30)</f>
        <v>10756996.76</v>
      </c>
      <c r="O32" s="34"/>
      <c r="P32" s="51">
        <f>SUM(P15:P30)</f>
        <v>252211075</v>
      </c>
      <c r="Q32" s="33"/>
      <c r="R32" s="51">
        <f>SUM(R15:R30)</f>
        <v>333029147</v>
      </c>
      <c r="S32" s="33"/>
      <c r="T32" s="34"/>
      <c r="U32" s="33"/>
      <c r="V32" s="51">
        <f t="shared" ref="V32:AM32" si="0">SUM(V15:V30)</f>
        <v>143287086</v>
      </c>
      <c r="W32" s="51">
        <f t="shared" si="0"/>
        <v>12943613429</v>
      </c>
      <c r="X32" s="33">
        <f t="shared" si="0"/>
        <v>0</v>
      </c>
      <c r="Y32" s="33">
        <f t="shared" si="0"/>
        <v>1430500</v>
      </c>
      <c r="Z32" s="33">
        <f t="shared" si="0"/>
        <v>0</v>
      </c>
      <c r="AA32" s="33">
        <f t="shared" si="0"/>
        <v>0</v>
      </c>
      <c r="AB32" s="33">
        <f t="shared" si="0"/>
        <v>0</v>
      </c>
      <c r="AC32" s="33">
        <f t="shared" si="0"/>
        <v>0</v>
      </c>
      <c r="AD32" s="33">
        <f t="shared" si="0"/>
        <v>0</v>
      </c>
      <c r="AE32" s="33">
        <f t="shared" si="0"/>
        <v>0</v>
      </c>
      <c r="AF32" s="33">
        <f t="shared" si="0"/>
        <v>0</v>
      </c>
      <c r="AG32" s="33">
        <f t="shared" si="0"/>
        <v>5871000</v>
      </c>
      <c r="AH32" s="33">
        <f t="shared" si="0"/>
        <v>0</v>
      </c>
      <c r="AI32" s="33">
        <f t="shared" si="0"/>
        <v>0</v>
      </c>
      <c r="AJ32" s="33">
        <f t="shared" si="0"/>
        <v>0</v>
      </c>
      <c r="AK32" s="33">
        <f t="shared" si="0"/>
        <v>0</v>
      </c>
      <c r="AL32" s="33">
        <f t="shared" si="0"/>
        <v>0</v>
      </c>
      <c r="AM32" s="33">
        <f t="shared" si="0"/>
        <v>0</v>
      </c>
      <c r="AN32" s="33">
        <f>SUM(AN15:AN30)</f>
        <v>7301500</v>
      </c>
    </row>
    <row r="33" spans="1:40" x14ac:dyDescent="0.2">
      <c r="A33" s="12"/>
      <c r="B33" s="13"/>
      <c r="C33" s="13"/>
      <c r="D33" s="32"/>
      <c r="E33" s="28"/>
      <c r="F33" s="28"/>
      <c r="G33" s="28"/>
      <c r="H33" s="28"/>
      <c r="I33" s="28"/>
      <c r="J33" s="28"/>
      <c r="K33" s="28"/>
      <c r="L33" s="28"/>
      <c r="M33" s="28"/>
      <c r="N33" s="29"/>
      <c r="O33" s="29"/>
      <c r="P33" s="28"/>
      <c r="Q33" s="28"/>
      <c r="R33" s="30"/>
      <c r="S33" s="28"/>
      <c r="T33" s="29"/>
      <c r="U33" s="28"/>
      <c r="V33" s="28"/>
      <c r="W33" s="28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</row>
    <row r="34" spans="1:40" s="23" customFormat="1" ht="11.25" x14ac:dyDescent="0.2">
      <c r="B34" s="17"/>
      <c r="C34" s="17"/>
      <c r="D34" s="17"/>
      <c r="E34" s="17" t="s">
        <v>83</v>
      </c>
      <c r="F34" s="25"/>
      <c r="G34" s="24"/>
      <c r="H34" s="24"/>
      <c r="I34" s="26"/>
      <c r="J34" s="26"/>
      <c r="K34" s="26"/>
      <c r="L34" s="24"/>
      <c r="M34" s="24"/>
      <c r="N34" s="59" t="s">
        <v>84</v>
      </c>
      <c r="O34" s="59"/>
      <c r="P34" s="59"/>
      <c r="Q34" s="59"/>
      <c r="R34" s="59"/>
      <c r="S34" s="59"/>
      <c r="T34" s="59"/>
      <c r="U34" s="59"/>
      <c r="V34" s="59"/>
      <c r="W34" s="59"/>
      <c r="X34" s="59" t="s">
        <v>83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</row>
    <row r="35" spans="1:40" x14ac:dyDescent="0.2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16"/>
      <c r="Y35" s="16"/>
      <c r="Z35" s="16"/>
      <c r="AA35" s="16"/>
      <c r="AB35" s="16"/>
      <c r="AC35" s="2"/>
      <c r="AD35" s="2"/>
      <c r="AE35" s="2"/>
      <c r="AF35" s="2"/>
    </row>
    <row r="36" spans="1:40" x14ac:dyDescent="0.2">
      <c r="X36" s="6"/>
      <c r="Y36" s="6"/>
      <c r="Z36" s="6"/>
      <c r="AA36" s="6"/>
      <c r="AB36" s="6"/>
    </row>
    <row r="37" spans="1:40" x14ac:dyDescent="0.2">
      <c r="X37" s="6"/>
      <c r="Y37" s="6"/>
      <c r="Z37" s="6"/>
      <c r="AA37" s="6"/>
      <c r="AB37" s="6"/>
    </row>
    <row r="38" spans="1:40" x14ac:dyDescent="0.2">
      <c r="X38" s="6"/>
      <c r="Y38" s="6"/>
      <c r="Z38" s="6"/>
      <c r="AA38" s="6"/>
      <c r="AB38" s="6"/>
    </row>
    <row r="39" spans="1:40" x14ac:dyDescent="0.2">
      <c r="X39" s="6"/>
      <c r="Y39" s="6"/>
      <c r="Z39" s="6"/>
      <c r="AA39" s="6"/>
      <c r="AB39" s="6"/>
    </row>
    <row r="40" spans="1:40" x14ac:dyDescent="0.2">
      <c r="X40" s="6"/>
      <c r="Y40" s="6"/>
      <c r="Z40" s="6"/>
      <c r="AA40" s="6"/>
      <c r="AB40" s="6"/>
    </row>
    <row r="41" spans="1:40" x14ac:dyDescent="0.2">
      <c r="X41" s="6"/>
      <c r="Y41" s="6"/>
      <c r="Z41" s="6"/>
      <c r="AA41" s="6"/>
      <c r="AB41" s="6"/>
    </row>
    <row r="42" spans="1:40" x14ac:dyDescent="0.2">
      <c r="X42" s="6"/>
      <c r="Y42" s="6"/>
      <c r="Z42" s="6"/>
      <c r="AA42" s="6"/>
      <c r="AB42" s="6"/>
    </row>
    <row r="43" spans="1:40" x14ac:dyDescent="0.2">
      <c r="X43" s="6"/>
      <c r="Y43" s="6"/>
      <c r="Z43" s="6"/>
      <c r="AA43" s="6"/>
      <c r="AB43" s="6"/>
    </row>
    <row r="44" spans="1:40" x14ac:dyDescent="0.2">
      <c r="X44" s="6"/>
      <c r="Y44" s="6"/>
      <c r="Z44" s="6"/>
      <c r="AA44" s="6"/>
      <c r="AB44" s="6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50" spans="24:28" x14ac:dyDescent="0.2">
      <c r="X50" s="6"/>
      <c r="Y50" s="6"/>
      <c r="Z50" s="6"/>
      <c r="AA50" s="6"/>
      <c r="AB50" s="6"/>
    </row>
  </sheetData>
  <mergeCells count="47"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  <mergeCell ref="X9:X14"/>
    <mergeCell ref="AB9:AB14"/>
    <mergeCell ref="AC9:AC14"/>
    <mergeCell ref="AD9:AD14"/>
    <mergeCell ref="Y9:Y14"/>
    <mergeCell ref="Z9:Z14"/>
    <mergeCell ref="AA9:AA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I9:I14"/>
    <mergeCell ref="J9:J13"/>
    <mergeCell ref="K9:K14"/>
    <mergeCell ref="L9:L14"/>
    <mergeCell ref="V9:V14"/>
    <mergeCell ref="X7:AN7"/>
    <mergeCell ref="N34:W34"/>
    <mergeCell ref="X34:AN34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Passaic County EQ Table 2018</dc:title>
  <dc:subject>Passaic County EQ Table 2018</dc:subject>
  <dc:creator>NJ Taxation</dc:creator>
  <cp:keywords>Passaic County EQ Table 2018</cp:keywords>
  <cp:lastModifiedBy>Christopher Beitz, </cp:lastModifiedBy>
  <cp:lastPrinted>2012-04-12T15:31:18Z</cp:lastPrinted>
  <dcterms:created xsi:type="dcterms:W3CDTF">2002-01-15T13:54:18Z</dcterms:created>
  <dcterms:modified xsi:type="dcterms:W3CDTF">2018-05-17T16:24:45Z</dcterms:modified>
</cp:coreProperties>
</file>