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placeholders" defaultThemeVersion="124226"/>
  <bookViews>
    <workbookView xWindow="120" yWindow="120" windowWidth="9375" windowHeight="4455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Table'!$A$1:$AN$42</definedName>
    <definedName name="_xlnm.Print_Titles" localSheetId="0">'Equalization Table'!$A:$D,'Equalization Table'!$1:$14</definedName>
  </definedNames>
  <calcPr calcId="152511"/>
</workbook>
</file>

<file path=xl/calcChain.xml><?xml version="1.0" encoding="utf-8"?>
<calcChain xmlns="http://schemas.openxmlformats.org/spreadsheetml/2006/main">
  <c r="P2" i="1" l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X37" i="1"/>
  <c r="V37" i="1"/>
  <c r="N37" i="1"/>
  <c r="I37" i="1"/>
  <c r="E37" i="1"/>
  <c r="AD2" i="1"/>
  <c r="AN37" i="1" l="1"/>
  <c r="R37" i="1"/>
  <c r="P37" i="1"/>
  <c r="K37" i="1"/>
  <c r="G37" i="1"/>
  <c r="H37" i="1"/>
  <c r="L37" i="1"/>
  <c r="W37" i="1" l="1"/>
</calcChain>
</file>

<file path=xl/sharedStrings.xml><?xml version="1.0" encoding="utf-8"?>
<sst xmlns="http://schemas.openxmlformats.org/spreadsheetml/2006/main" count="169" uniqueCount="128">
  <si>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</si>
  <si>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</si>
  <si>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</si>
  <si>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</si>
  <si>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</si>
  <si>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</si>
  <si>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</si>
  <si>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</si>
  <si>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</si>
  <si>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</si>
  <si>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</si>
  <si>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</si>
  <si>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</si>
  <si>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</si>
  <si>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</si>
  <si>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</si>
  <si>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</si>
  <si>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</si>
  <si>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</si>
  <si>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</si>
  <si>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</si>
  <si>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</si>
  <si>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</si>
  <si>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</si>
  <si>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</si>
  <si>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</si>
  <si>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</si>
  <si>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</si>
  <si>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</si>
  <si>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</si>
  <si>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</si>
  <si>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</si>
  <si>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</si>
  <si>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</si>
  <si>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</si>
  <si>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</si>
  <si>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</si>
  <si>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</si>
  <si>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</si>
  <si>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</si>
  <si>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</si>
  <si>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</si>
  <si>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</si>
  <si>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</si>
  <si>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</si>
  <si>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</si>
  <si>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</si>
  <si>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</si>
  <si>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</si>
  <si>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</si>
  <si>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</si>
  <si>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</si>
  <si>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</si>
  <si>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</si>
  <si>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</si>
  <si>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</si>
  <si>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</si>
  <si>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</si>
  <si>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</si>
  <si>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</si>
  <si>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</si>
  <si>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</si>
  <si>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</si>
  <si>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</si>
  <si>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</si>
  <si>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</si>
  <si>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</si>
  <si>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</si>
  <si>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</si>
  <si>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</si>
  <si>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</si>
  <si>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</si>
  <si>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</si>
  <si>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</si>
  <si>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</si>
  <si>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</si>
  <si>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</si>
  <si>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</si>
  <si>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</si>
  <si>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</si>
  <si>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</si>
  <si>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</si>
  <si>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</si>
  <si>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</si>
  <si>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</si>
  <si>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</si>
  <si>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</si>
  <si>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</si>
  <si>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</si>
  <si>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</si>
  <si>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</si>
  <si>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FRANKLIN TWP</t>
  </si>
  <si>
    <t>BEDMINSTER TWP</t>
  </si>
  <si>
    <t>BERNARDS TWP</t>
  </si>
  <si>
    <t>BERNARDSVILLE BORO</t>
  </si>
  <si>
    <t>BOUND BROOK BORO</t>
  </si>
  <si>
    <t>BRANCHBURG TWP</t>
  </si>
  <si>
    <t>BRIDGEWATER TWP</t>
  </si>
  <si>
    <t>FAR HILLS BORO</t>
  </si>
  <si>
    <t>GREEN BROOK TWP</t>
  </si>
  <si>
    <t>HILLSBOROUGH TWP</t>
  </si>
  <si>
    <t>MANVILLE BORO</t>
  </si>
  <si>
    <t>MILLSTONE BORO</t>
  </si>
  <si>
    <t>MONTGOMERY TWP</t>
  </si>
  <si>
    <t>NORTH PLAINFIELD BORO</t>
  </si>
  <si>
    <t>PEAPACK GLADSTONE BORO</t>
  </si>
  <si>
    <t>RARITAN BORO</t>
  </si>
  <si>
    <t>ROCKY HILL BORO</t>
  </si>
  <si>
    <t>SOMERVILLE BORO</t>
  </si>
  <si>
    <t>SO BOUND BROOK BORO</t>
  </si>
  <si>
    <t>WARREN TWP</t>
  </si>
  <si>
    <t>WATCHUNG BORO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</si>
  <si>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</si>
  <si>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</si>
  <si>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</si>
  <si>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</si>
  <si>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</si>
  <si>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</si>
  <si>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</si>
  <si>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</si>
  <si>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</si>
  <si>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</si>
  <si>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</si>
  <si>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Multi-Family Dwelling Exemption N.J.S.A. 40A:21-6</t>
  </si>
  <si>
    <t>r</t>
  </si>
  <si>
    <t>rE</t>
  </si>
  <si>
    <t xml:space="preserve"> </t>
  </si>
  <si>
    <t>Final Equalization Table, County of Somerset for the year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</si>
</sst>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_);_(* \(#,##0\);_(* &quot;-&quot;??_);_(@_)"/>
  </numFmts>
  <fonts count="5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</font>
    <font>
      <sz val="12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2" fontId="0" fillId="2" borderId="0" xfId="0" applyNumberFormat="1" applyFill="1"/>
    <xf numFmtId="4" fontId="0" fillId="2" borderId="0" xfId="0" applyNumberFormat="1" applyFill="1"/>
    <xf numFmtId="164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3" fontId="0" fillId="2" borderId="0" xfId="0" applyNumberFormat="1" applyFill="1" applyAlignment="1">
      <alignment horizontal="right"/>
    </xf>
    <xf numFmtId="0" fontId="2" fillId="2" borderId="0" xfId="0" quotePrefix="1" applyFont="1" applyFill="1" applyAlignment="1">
      <alignment horizontal="left"/>
    </xf>
    <xf numFmtId="3" fontId="2" fillId="2" borderId="0" xfId="0" quotePrefix="1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right"/>
    </xf>
    <xf numFmtId="4" fontId="0" fillId="2" borderId="0" xfId="0" applyNumberFormat="1" applyFill="1" applyAlignment="1">
      <alignment horizontal="center"/>
    </xf>
    <xf numFmtId="0" fontId="3" fillId="2" borderId="0" xfId="0" applyFont="1" applyFill="1" applyAlignment="1">
      <alignment horizontal="left"/>
    </xf>
    <xf numFmtId="3" fontId="2" fillId="2" borderId="1" xfId="0" applyNumberFormat="1" applyFont="1" applyFill="1" applyBorder="1" applyAlignment="1">
      <alignment horizontal="left" vertical="center"/>
    </xf>
    <xf numFmtId="0" fontId="0" fillId="2" borderId="2" xfId="0" quotePrefix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0" xfId="0" applyFont="1" applyFill="1"/>
    <xf numFmtId="3" fontId="3" fillId="2" borderId="0" xfId="0" applyNumberFormat="1" applyFont="1" applyFill="1"/>
    <xf numFmtId="0" fontId="3" fillId="2" borderId="0" xfId="0" applyFont="1" applyFill="1" applyAlignment="1">
      <alignment wrapText="1"/>
    </xf>
    <xf numFmtId="3" fontId="3" fillId="2" borderId="0" xfId="0" applyNumberFormat="1" applyFont="1" applyFill="1" applyAlignment="1"/>
    <xf numFmtId="0" fontId="4" fillId="2" borderId="0" xfId="0" applyFont="1" applyFill="1"/>
    <xf numFmtId="3" fontId="0" fillId="2" borderId="0" xfId="0" applyNumberFormat="1" applyFill="1" applyBorder="1"/>
    <xf numFmtId="4" fontId="0" fillId="2" borderId="0" xfId="0" applyNumberFormat="1" applyFill="1" applyBorder="1"/>
    <xf numFmtId="3" fontId="0" fillId="2" borderId="0" xfId="0" applyNumberFormat="1" applyFill="1" applyBorder="1" applyAlignment="1">
      <alignment horizontal="right"/>
    </xf>
    <xf numFmtId="3" fontId="2" fillId="2" borderId="0" xfId="1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2" xfId="0" applyBorder="1"/>
    <xf numFmtId="49" fontId="0" fillId="2" borderId="2" xfId="0" applyNumberFormat="1" applyFill="1" applyBorder="1" applyAlignment="1">
      <alignment horizontal="right" vertical="center"/>
    </xf>
    <xf numFmtId="165" fontId="0" fillId="2" borderId="2" xfId="1" applyNumberFormat="1" applyFont="1" applyFill="1" applyBorder="1" applyAlignment="1">
      <alignment horizontal="center" vertical="center" wrapText="1"/>
    </xf>
    <xf numFmtId="165" fontId="0" fillId="2" borderId="2" xfId="0" applyNumberFormat="1" applyFill="1" applyBorder="1" applyAlignment="1">
      <alignment horizontal="center" vertical="center" wrapText="1"/>
    </xf>
    <xf numFmtId="3" fontId="0" fillId="2" borderId="7" xfId="0" applyNumberFormat="1" applyFill="1" applyBorder="1"/>
    <xf numFmtId="4" fontId="0" fillId="2" borderId="7" xfId="0" applyNumberFormat="1" applyFill="1" applyBorder="1"/>
    <xf numFmtId="49" fontId="0" fillId="2" borderId="5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165" fontId="0" fillId="0" borderId="6" xfId="1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165" fontId="0" fillId="0" borderId="2" xfId="1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43" fontId="0" fillId="0" borderId="2" xfId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0" xfId="0" applyFill="1"/>
    <xf numFmtId="2" fontId="0" fillId="0" borderId="0" xfId="0" applyNumberFormat="1" applyFill="1"/>
    <xf numFmtId="3" fontId="0" fillId="0" borderId="0" xfId="0" applyNumberFormat="1" applyFill="1"/>
    <xf numFmtId="4" fontId="0" fillId="0" borderId="0" xfId="0" applyNumberFormat="1" applyFill="1"/>
    <xf numFmtId="0" fontId="2" fillId="0" borderId="0" xfId="0" applyFont="1" applyFill="1" applyAlignment="1">
      <alignment horizontal="right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44" fontId="0" fillId="2" borderId="2" xfId="2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55"/>
  <sheetViews>
    <sheetView tabSelected="1" zoomScaleNormal="100" workbookViewId="0">
      <selection activeCell="L19" sqref="L19"/>
    </sheetView>
  </sheetViews>
  <sheetFormatPr defaultRowHeight="12.75" x14ac:dyDescent="0.2"/>
  <cols>
    <col min="1" max="1" width="3.42578125" style="3" bestFit="1" customWidth="1"/>
    <col min="2" max="2" width="3" style="2" bestFit="1" customWidth="1"/>
    <col min="3" max="3" width="6.140625" style="3" customWidth="1"/>
    <col min="4" max="4" width="35.28515625" style="3" bestFit="1" customWidth="1"/>
    <col min="5" max="5" width="16.140625" style="3" customWidth="1"/>
    <col min="6" max="6" width="17.85546875" style="3" customWidth="1"/>
    <col min="7" max="7" width="16.7109375" style="3" customWidth="1"/>
    <col min="8" max="8" width="19.28515625" style="3" customWidth="1"/>
    <col min="9" max="9" width="15.28515625" style="3" customWidth="1"/>
    <col min="10" max="10" width="19.85546875" style="3" customWidth="1"/>
    <col min="11" max="11" width="16" style="3" customWidth="1"/>
    <col min="12" max="12" width="15.42578125" style="3" customWidth="1"/>
    <col min="13" max="13" width="14" style="3" customWidth="1"/>
    <col min="14" max="14" width="18.5703125" style="3" customWidth="1"/>
    <col min="15" max="15" width="11.7109375" style="3" customWidth="1"/>
    <col min="16" max="16" width="15.7109375" style="3" customWidth="1"/>
    <col min="17" max="17" width="19.28515625" style="3" customWidth="1"/>
    <col min="18" max="18" width="15.5703125" style="3" customWidth="1"/>
    <col min="19" max="19" width="11.42578125" style="3" customWidth="1"/>
    <col min="20" max="20" width="14" style="3" customWidth="1"/>
    <col min="21" max="21" width="14.85546875" style="3" customWidth="1"/>
    <col min="22" max="22" width="16" style="3" customWidth="1"/>
    <col min="23" max="23" width="13.7109375" style="3" customWidth="1"/>
    <col min="24" max="27" width="11" style="3" customWidth="1"/>
    <col min="28" max="28" width="11.28515625" style="3" customWidth="1"/>
    <col min="29" max="29" width="9.7109375" style="3" customWidth="1"/>
    <col min="30" max="30" width="12.7109375" style="3" customWidth="1"/>
    <col min="31" max="31" width="10.7109375" style="3" customWidth="1"/>
    <col min="32" max="32" width="13.140625" style="3" customWidth="1"/>
    <col min="33" max="33" width="11.42578125" style="3" customWidth="1"/>
    <col min="34" max="34" width="11.140625" style="3" customWidth="1"/>
    <col min="35" max="35" width="10.140625" style="3" customWidth="1"/>
    <col min="36" max="36" width="11.5703125" style="3" customWidth="1"/>
    <col min="37" max="38" width="12" style="3" customWidth="1"/>
    <col min="39" max="39" width="11.28515625" style="3" customWidth="1"/>
    <col min="40" max="40" width="12" style="3" customWidth="1"/>
    <col min="41" max="16384" width="9.140625" style="3"/>
  </cols>
  <sheetData>
    <row r="2" spans="1:40" ht="15" x14ac:dyDescent="0.2">
      <c r="G2" s="27"/>
      <c r="H2" s="2" t="s">
        <v>127</v>
      </c>
      <c r="P2" s="3" t="str">
        <f>H2</f>
        <v>Final Equalization Table, County of Somerset for the year 2018</v>
      </c>
      <c r="AD2" s="3" t="str">
        <f>H2</f>
        <v>Final Equalization Table, County of Somerset for the year 2018</v>
      </c>
    </row>
    <row r="5" spans="1:40" ht="27.6" customHeight="1" x14ac:dyDescent="0.2">
      <c r="E5" s="64" t="s">
        <v>6</v>
      </c>
      <c r="F5" s="64"/>
      <c r="G5" s="64"/>
      <c r="H5" s="64"/>
      <c r="I5" s="57" t="s">
        <v>69</v>
      </c>
      <c r="J5" s="57"/>
      <c r="K5" s="57"/>
      <c r="L5" s="57"/>
      <c r="M5" s="57"/>
      <c r="N5" s="64" t="s">
        <v>47</v>
      </c>
      <c r="O5" s="64"/>
      <c r="P5" s="64"/>
      <c r="Q5" s="64"/>
      <c r="R5" s="64"/>
      <c r="S5" s="57" t="s">
        <v>48</v>
      </c>
      <c r="T5" s="57"/>
      <c r="U5" s="57"/>
      <c r="V5" s="57" t="s">
        <v>30</v>
      </c>
      <c r="W5" s="57" t="s">
        <v>49</v>
      </c>
    </row>
    <row r="6" spans="1:40" ht="28.15" customHeight="1" x14ac:dyDescent="0.2">
      <c r="E6" s="64"/>
      <c r="F6" s="64"/>
      <c r="G6" s="64"/>
      <c r="H6" s="64"/>
      <c r="I6" s="57"/>
      <c r="J6" s="57"/>
      <c r="K6" s="57"/>
      <c r="L6" s="57"/>
      <c r="M6" s="57"/>
      <c r="N6" s="64"/>
      <c r="O6" s="64"/>
      <c r="P6" s="64"/>
      <c r="Q6" s="64"/>
      <c r="R6" s="64"/>
      <c r="S6" s="57"/>
      <c r="T6" s="57"/>
      <c r="U6" s="57"/>
      <c r="V6" s="57"/>
      <c r="W6" s="57"/>
    </row>
    <row r="7" spans="1:40" ht="12.75" customHeight="1" x14ac:dyDescent="0.2">
      <c r="E7" s="64"/>
      <c r="F7" s="64"/>
      <c r="G7" s="64"/>
      <c r="H7" s="64"/>
      <c r="I7" s="57"/>
      <c r="J7" s="57"/>
      <c r="K7" s="57"/>
      <c r="L7" s="57"/>
      <c r="M7" s="57"/>
      <c r="N7" s="64"/>
      <c r="O7" s="64"/>
      <c r="P7" s="64"/>
      <c r="Q7" s="64"/>
      <c r="R7" s="64"/>
      <c r="S7" s="57"/>
      <c r="T7" s="57"/>
      <c r="U7" s="57"/>
      <c r="V7" s="57"/>
      <c r="W7" s="57"/>
      <c r="X7" s="60" t="s">
        <v>46</v>
      </c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2"/>
    </row>
    <row r="8" spans="1:40" x14ac:dyDescent="0.2">
      <c r="E8" s="20" t="s">
        <v>12</v>
      </c>
      <c r="F8" s="20" t="s">
        <v>13</v>
      </c>
      <c r="G8" s="20" t="s">
        <v>14</v>
      </c>
      <c r="H8" s="20" t="s">
        <v>15</v>
      </c>
      <c r="I8" s="20" t="s">
        <v>16</v>
      </c>
      <c r="J8" s="20" t="s">
        <v>17</v>
      </c>
      <c r="K8" s="20" t="s">
        <v>18</v>
      </c>
      <c r="L8" s="20" t="s">
        <v>19</v>
      </c>
      <c r="M8" s="20" t="s">
        <v>20</v>
      </c>
      <c r="N8" s="20" t="s">
        <v>21</v>
      </c>
      <c r="O8" s="20" t="s">
        <v>22</v>
      </c>
      <c r="P8" s="20" t="s">
        <v>23</v>
      </c>
      <c r="Q8" s="20" t="s">
        <v>24</v>
      </c>
      <c r="R8" s="20" t="s">
        <v>25</v>
      </c>
      <c r="S8" s="21" t="s">
        <v>26</v>
      </c>
      <c r="T8" s="21" t="s">
        <v>27</v>
      </c>
      <c r="U8" s="21" t="s">
        <v>28</v>
      </c>
      <c r="V8" s="21">
        <v>5</v>
      </c>
      <c r="W8" s="21">
        <v>6</v>
      </c>
      <c r="X8" s="19" t="s">
        <v>32</v>
      </c>
      <c r="Y8" s="19" t="s">
        <v>33</v>
      </c>
      <c r="Z8" s="19" t="s">
        <v>34</v>
      </c>
      <c r="AA8" s="19" t="s">
        <v>35</v>
      </c>
      <c r="AB8" s="19" t="s">
        <v>5</v>
      </c>
      <c r="AC8" s="19" t="s">
        <v>36</v>
      </c>
      <c r="AD8" s="19" t="s">
        <v>37</v>
      </c>
      <c r="AE8" s="19" t="s">
        <v>38</v>
      </c>
      <c r="AF8" s="19" t="s">
        <v>39</v>
      </c>
      <c r="AG8" s="19" t="s">
        <v>40</v>
      </c>
      <c r="AH8" s="19" t="s">
        <v>41</v>
      </c>
      <c r="AI8" s="19" t="s">
        <v>42</v>
      </c>
      <c r="AJ8" s="40" t="s">
        <v>43</v>
      </c>
      <c r="AK8" s="41" t="s">
        <v>86</v>
      </c>
      <c r="AL8" s="41" t="s">
        <v>114</v>
      </c>
      <c r="AM8" s="41" t="s">
        <v>115</v>
      </c>
      <c r="AN8" s="41" t="s">
        <v>116</v>
      </c>
    </row>
    <row r="9" spans="1:40" s="8" customFormat="1" ht="13.15" customHeight="1" x14ac:dyDescent="0.2">
      <c r="B9" s="9"/>
      <c r="C9" s="65" t="s">
        <v>44</v>
      </c>
      <c r="D9" s="66" t="s">
        <v>45</v>
      </c>
      <c r="E9" s="67" t="s">
        <v>31</v>
      </c>
      <c r="F9" s="57" t="s">
        <v>8</v>
      </c>
      <c r="G9" s="57" t="s">
        <v>50</v>
      </c>
      <c r="H9" s="57" t="s">
        <v>51</v>
      </c>
      <c r="I9" s="57" t="s">
        <v>7</v>
      </c>
      <c r="J9" s="58" t="s">
        <v>11</v>
      </c>
      <c r="K9" s="57" t="s">
        <v>56</v>
      </c>
      <c r="L9" s="57" t="s">
        <v>52</v>
      </c>
      <c r="M9" s="57" t="s">
        <v>112</v>
      </c>
      <c r="N9" s="57" t="s">
        <v>53</v>
      </c>
      <c r="O9" s="57" t="s">
        <v>9</v>
      </c>
      <c r="P9" s="57" t="s">
        <v>57</v>
      </c>
      <c r="Q9" s="57" t="s">
        <v>58</v>
      </c>
      <c r="R9" s="57" t="s">
        <v>54</v>
      </c>
      <c r="S9" s="57" t="s">
        <v>7</v>
      </c>
      <c r="T9" s="57" t="s">
        <v>10</v>
      </c>
      <c r="U9" s="57" t="s">
        <v>59</v>
      </c>
      <c r="V9" s="57" t="s">
        <v>89</v>
      </c>
      <c r="W9" s="57" t="s">
        <v>55</v>
      </c>
      <c r="X9" s="57" t="s">
        <v>60</v>
      </c>
      <c r="Y9" s="57" t="s">
        <v>117</v>
      </c>
      <c r="Z9" s="57" t="s">
        <v>68</v>
      </c>
      <c r="AA9" s="57" t="s">
        <v>67</v>
      </c>
      <c r="AB9" s="58" t="s">
        <v>118</v>
      </c>
      <c r="AC9" s="57" t="s">
        <v>113</v>
      </c>
      <c r="AD9" s="58" t="s">
        <v>119</v>
      </c>
      <c r="AE9" s="58" t="s">
        <v>120</v>
      </c>
      <c r="AF9" s="58" t="s">
        <v>121</v>
      </c>
      <c r="AG9" s="57" t="s">
        <v>62</v>
      </c>
      <c r="AH9" s="57" t="s">
        <v>61</v>
      </c>
      <c r="AI9" s="57" t="s">
        <v>64</v>
      </c>
      <c r="AJ9" s="57" t="s">
        <v>63</v>
      </c>
      <c r="AK9" s="56" t="s">
        <v>123</v>
      </c>
      <c r="AL9" s="56" t="s">
        <v>65</v>
      </c>
      <c r="AM9" s="56" t="s">
        <v>66</v>
      </c>
      <c r="AN9" s="56" t="s">
        <v>122</v>
      </c>
    </row>
    <row r="10" spans="1:40" s="8" customFormat="1" x14ac:dyDescent="0.2">
      <c r="B10" s="9"/>
      <c r="C10" s="65"/>
      <c r="D10" s="66"/>
      <c r="E10" s="67"/>
      <c r="F10" s="57"/>
      <c r="G10" s="57"/>
      <c r="H10" s="57"/>
      <c r="I10" s="57"/>
      <c r="J10" s="59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9"/>
      <c r="AC10" s="57"/>
      <c r="AD10" s="59"/>
      <c r="AE10" s="59"/>
      <c r="AF10" s="59"/>
      <c r="AG10" s="57"/>
      <c r="AH10" s="57"/>
      <c r="AI10" s="57"/>
      <c r="AJ10" s="57"/>
      <c r="AK10" s="57"/>
      <c r="AL10" s="57"/>
      <c r="AM10" s="57"/>
      <c r="AN10" s="57"/>
    </row>
    <row r="11" spans="1:40" s="8" customFormat="1" ht="55.9" customHeight="1" x14ac:dyDescent="0.2">
      <c r="B11" s="9"/>
      <c r="C11" s="65"/>
      <c r="D11" s="66"/>
      <c r="E11" s="67"/>
      <c r="F11" s="57"/>
      <c r="G11" s="57"/>
      <c r="H11" s="57"/>
      <c r="I11" s="57"/>
      <c r="J11" s="59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9"/>
      <c r="AC11" s="57"/>
      <c r="AD11" s="59"/>
      <c r="AE11" s="59"/>
      <c r="AF11" s="59"/>
      <c r="AG11" s="57"/>
      <c r="AH11" s="57"/>
      <c r="AI11" s="57"/>
      <c r="AJ11" s="57"/>
      <c r="AK11" s="57"/>
      <c r="AL11" s="57"/>
      <c r="AM11" s="57"/>
      <c r="AN11" s="57"/>
    </row>
    <row r="12" spans="1:40" s="8" customFormat="1" x14ac:dyDescent="0.2">
      <c r="B12" s="9"/>
      <c r="C12" s="65"/>
      <c r="D12" s="66"/>
      <c r="E12" s="67"/>
      <c r="F12" s="57"/>
      <c r="G12" s="57"/>
      <c r="H12" s="57"/>
      <c r="I12" s="57"/>
      <c r="J12" s="59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9"/>
      <c r="AC12" s="57"/>
      <c r="AD12" s="59"/>
      <c r="AE12" s="59"/>
      <c r="AF12" s="59"/>
      <c r="AG12" s="57"/>
      <c r="AH12" s="57"/>
      <c r="AI12" s="57"/>
      <c r="AJ12" s="57"/>
      <c r="AK12" s="57"/>
      <c r="AL12" s="57"/>
      <c r="AM12" s="57"/>
      <c r="AN12" s="57"/>
    </row>
    <row r="13" spans="1:40" s="8" customFormat="1" x14ac:dyDescent="0.2">
      <c r="B13" s="9"/>
      <c r="C13" s="65"/>
      <c r="D13" s="66"/>
      <c r="E13" s="67"/>
      <c r="F13" s="57"/>
      <c r="G13" s="57"/>
      <c r="H13" s="57"/>
      <c r="I13" s="57"/>
      <c r="J13" s="59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9"/>
      <c r="AC13" s="57"/>
      <c r="AD13" s="59"/>
      <c r="AE13" s="59"/>
      <c r="AF13" s="59"/>
      <c r="AG13" s="57"/>
      <c r="AH13" s="57"/>
      <c r="AI13" s="57"/>
      <c r="AJ13" s="57"/>
      <c r="AK13" s="57"/>
      <c r="AL13" s="57"/>
      <c r="AM13" s="57"/>
      <c r="AN13" s="57"/>
    </row>
    <row r="14" spans="1:40" s="8" customFormat="1" x14ac:dyDescent="0.2">
      <c r="B14" s="9"/>
      <c r="C14" s="65"/>
      <c r="D14" s="66"/>
      <c r="E14" s="67"/>
      <c r="F14" s="57"/>
      <c r="G14" s="57"/>
      <c r="H14" s="57"/>
      <c r="I14" s="57"/>
      <c r="J14" s="22" t="s">
        <v>90</v>
      </c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6"/>
      <c r="AC14" s="57"/>
      <c r="AD14" s="56"/>
      <c r="AE14" s="56"/>
      <c r="AF14" s="56"/>
      <c r="AG14" s="57"/>
      <c r="AH14" s="57"/>
      <c r="AI14" s="57"/>
      <c r="AJ14" s="57"/>
      <c r="AK14" s="57"/>
      <c r="AL14" s="57"/>
      <c r="AM14" s="57"/>
      <c r="AN14" s="57"/>
    </row>
    <row r="15" spans="1:40" s="8" customFormat="1" x14ac:dyDescent="0.2">
      <c r="A15" s="35" t="s">
        <v>73</v>
      </c>
      <c r="B15" s="18" t="s">
        <v>0</v>
      </c>
      <c r="C15" s="33" t="s">
        <v>124</v>
      </c>
      <c r="D15" s="34" t="s">
        <v>92</v>
      </c>
      <c r="E15" s="42">
        <v>2446455070</v>
      </c>
      <c r="F15" s="43">
        <v>98.01</v>
      </c>
      <c r="G15" s="36">
        <v>2496128018</v>
      </c>
      <c r="H15" s="37">
        <v>49672948</v>
      </c>
      <c r="I15" s="44">
        <v>5760405</v>
      </c>
      <c r="J15" s="45">
        <v>100</v>
      </c>
      <c r="K15" s="37">
        <v>5760405</v>
      </c>
      <c r="L15" s="36">
        <v>5760405</v>
      </c>
      <c r="M15" s="37">
        <v>0</v>
      </c>
      <c r="N15" s="46">
        <v>59577</v>
      </c>
      <c r="O15" s="47">
        <v>1.379</v>
      </c>
      <c r="P15" s="37">
        <v>4320305</v>
      </c>
      <c r="Q15" s="43">
        <v>98.85</v>
      </c>
      <c r="R15" s="37">
        <v>4370567</v>
      </c>
      <c r="S15" s="44">
        <v>0</v>
      </c>
      <c r="T15" s="43">
        <v>98.01</v>
      </c>
      <c r="U15" s="44">
        <v>0</v>
      </c>
      <c r="V15" s="44">
        <v>0</v>
      </c>
      <c r="W15" s="49">
        <v>54043515</v>
      </c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36">
        <v>0</v>
      </c>
    </row>
    <row r="16" spans="1:40" s="8" customFormat="1" x14ac:dyDescent="0.2">
      <c r="A16" s="35" t="s">
        <v>73</v>
      </c>
      <c r="B16" s="18" t="s">
        <v>1</v>
      </c>
      <c r="C16" s="33" t="s">
        <v>124</v>
      </c>
      <c r="D16" s="34" t="s">
        <v>93</v>
      </c>
      <c r="E16" s="42">
        <v>6800115600</v>
      </c>
      <c r="F16" s="43">
        <v>96.83</v>
      </c>
      <c r="G16" s="36">
        <v>7022736342</v>
      </c>
      <c r="H16" s="37">
        <v>222620742</v>
      </c>
      <c r="I16" s="44">
        <v>7863361</v>
      </c>
      <c r="J16" s="45">
        <v>100</v>
      </c>
      <c r="K16" s="37">
        <v>7863361</v>
      </c>
      <c r="L16" s="36">
        <v>7863361</v>
      </c>
      <c r="M16" s="37">
        <v>0</v>
      </c>
      <c r="N16" s="46">
        <v>127450</v>
      </c>
      <c r="O16" s="48">
        <v>1.9890000000000001</v>
      </c>
      <c r="P16" s="37">
        <v>6407743</v>
      </c>
      <c r="Q16" s="43">
        <v>97.25</v>
      </c>
      <c r="R16" s="37">
        <v>6588939</v>
      </c>
      <c r="S16" s="44">
        <v>0</v>
      </c>
      <c r="T16" s="43">
        <v>96.83</v>
      </c>
      <c r="U16" s="44">
        <v>0</v>
      </c>
      <c r="V16" s="44">
        <v>0</v>
      </c>
      <c r="W16" s="49">
        <v>229209681</v>
      </c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36">
        <v>0</v>
      </c>
    </row>
    <row r="17" spans="1:40" s="8" customFormat="1" x14ac:dyDescent="0.2">
      <c r="A17" s="35" t="s">
        <v>73</v>
      </c>
      <c r="B17" s="18" t="s">
        <v>2</v>
      </c>
      <c r="C17" s="33" t="s">
        <v>124</v>
      </c>
      <c r="D17" s="34" t="s">
        <v>94</v>
      </c>
      <c r="E17" s="42">
        <v>2238684500</v>
      </c>
      <c r="F17" s="43">
        <v>98.27</v>
      </c>
      <c r="G17" s="36">
        <v>2278095553</v>
      </c>
      <c r="H17" s="37">
        <v>39411053</v>
      </c>
      <c r="I17" s="44">
        <v>4483157</v>
      </c>
      <c r="J17" s="45">
        <v>100</v>
      </c>
      <c r="K17" s="37">
        <v>4483157</v>
      </c>
      <c r="L17" s="36">
        <v>4483157</v>
      </c>
      <c r="M17" s="37">
        <v>0</v>
      </c>
      <c r="N17" s="46">
        <v>84377</v>
      </c>
      <c r="O17" s="47">
        <v>1.927</v>
      </c>
      <c r="P17" s="37">
        <v>4378672</v>
      </c>
      <c r="Q17" s="43">
        <v>98.96</v>
      </c>
      <c r="R17" s="37">
        <v>4424689</v>
      </c>
      <c r="S17" s="44">
        <v>0</v>
      </c>
      <c r="T17" s="43">
        <v>98.27</v>
      </c>
      <c r="U17" s="44">
        <v>0</v>
      </c>
      <c r="V17" s="44">
        <v>0</v>
      </c>
      <c r="W17" s="49">
        <v>43835742</v>
      </c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36">
        <v>0</v>
      </c>
    </row>
    <row r="18" spans="1:40" s="8" customFormat="1" x14ac:dyDescent="0.2">
      <c r="A18" s="35" t="s">
        <v>73</v>
      </c>
      <c r="B18" s="18" t="s">
        <v>3</v>
      </c>
      <c r="C18" s="33" t="s">
        <v>125</v>
      </c>
      <c r="D18" s="34" t="s">
        <v>95</v>
      </c>
      <c r="E18" s="42">
        <v>745892940</v>
      </c>
      <c r="F18" s="43">
        <v>96.01</v>
      </c>
      <c r="G18" s="36">
        <v>776890886</v>
      </c>
      <c r="H18" s="37">
        <v>30997946</v>
      </c>
      <c r="I18" s="44">
        <v>6904888</v>
      </c>
      <c r="J18" s="45">
        <v>100</v>
      </c>
      <c r="K18" s="37">
        <v>6904888</v>
      </c>
      <c r="L18" s="36">
        <v>6904888</v>
      </c>
      <c r="M18" s="37">
        <v>0</v>
      </c>
      <c r="N18" s="46">
        <v>94516</v>
      </c>
      <c r="O18" s="47">
        <v>3.411</v>
      </c>
      <c r="P18" s="37">
        <v>2770918</v>
      </c>
      <c r="Q18" s="43">
        <v>99.19</v>
      </c>
      <c r="R18" s="37">
        <v>2793546</v>
      </c>
      <c r="S18" s="44">
        <v>0</v>
      </c>
      <c r="T18" s="43">
        <v>96.01</v>
      </c>
      <c r="U18" s="44">
        <v>0</v>
      </c>
      <c r="V18" s="44">
        <v>0</v>
      </c>
      <c r="W18" s="49">
        <v>33791492</v>
      </c>
      <c r="X18" s="50"/>
      <c r="Y18" s="50"/>
      <c r="Z18" s="50"/>
      <c r="AA18" s="50"/>
      <c r="AB18" s="50"/>
      <c r="AC18" s="50"/>
      <c r="AD18" s="50"/>
      <c r="AE18" s="50"/>
      <c r="AF18" s="50"/>
      <c r="AG18" s="50">
        <v>45000</v>
      </c>
      <c r="AH18" s="50"/>
      <c r="AI18" s="50"/>
      <c r="AJ18" s="50"/>
      <c r="AK18" s="50"/>
      <c r="AL18" s="50"/>
      <c r="AM18" s="50"/>
      <c r="AN18" s="36">
        <v>45000</v>
      </c>
    </row>
    <row r="19" spans="1:40" s="8" customFormat="1" x14ac:dyDescent="0.2">
      <c r="A19" s="35" t="s">
        <v>73</v>
      </c>
      <c r="B19" s="18" t="s">
        <v>4</v>
      </c>
      <c r="C19" s="33" t="s">
        <v>125</v>
      </c>
      <c r="D19" s="34" t="s">
        <v>96</v>
      </c>
      <c r="E19" s="42">
        <v>3083424000</v>
      </c>
      <c r="F19" s="43">
        <v>99.15</v>
      </c>
      <c r="G19" s="36">
        <v>3109857791</v>
      </c>
      <c r="H19" s="37">
        <v>26433791</v>
      </c>
      <c r="I19" s="44">
        <v>4536447</v>
      </c>
      <c r="J19" s="45">
        <v>100</v>
      </c>
      <c r="K19" s="37">
        <v>4536447</v>
      </c>
      <c r="L19" s="36">
        <v>4536447</v>
      </c>
      <c r="M19" s="37">
        <v>0</v>
      </c>
      <c r="N19" s="46">
        <v>105478</v>
      </c>
      <c r="O19" s="47">
        <v>2.1760000000000002</v>
      </c>
      <c r="P19" s="37">
        <v>4847335</v>
      </c>
      <c r="Q19" s="43">
        <v>99.25</v>
      </c>
      <c r="R19" s="37">
        <v>4883965</v>
      </c>
      <c r="S19" s="44">
        <v>0</v>
      </c>
      <c r="T19" s="43">
        <v>99.15</v>
      </c>
      <c r="U19" s="44">
        <v>0</v>
      </c>
      <c r="V19" s="44">
        <v>0</v>
      </c>
      <c r="W19" s="49">
        <v>31317756</v>
      </c>
      <c r="X19" s="50">
        <v>501600</v>
      </c>
      <c r="Y19" s="50">
        <v>1516000</v>
      </c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36">
        <v>2017600</v>
      </c>
    </row>
    <row r="20" spans="1:40" s="8" customFormat="1" x14ac:dyDescent="0.2">
      <c r="A20" s="35" t="s">
        <v>73</v>
      </c>
      <c r="B20" s="18" t="s">
        <v>85</v>
      </c>
      <c r="C20" s="33" t="s">
        <v>124</v>
      </c>
      <c r="D20" s="34" t="s">
        <v>97</v>
      </c>
      <c r="E20" s="42">
        <v>8777528400</v>
      </c>
      <c r="F20" s="43">
        <v>97.54</v>
      </c>
      <c r="G20" s="36">
        <v>8998901374</v>
      </c>
      <c r="H20" s="37">
        <v>221372974</v>
      </c>
      <c r="I20" s="44">
        <v>8296409</v>
      </c>
      <c r="J20" s="45">
        <v>100</v>
      </c>
      <c r="K20" s="37">
        <v>8296409</v>
      </c>
      <c r="L20" s="36">
        <v>8296409</v>
      </c>
      <c r="M20" s="37">
        <v>0</v>
      </c>
      <c r="N20" s="46">
        <v>2083809</v>
      </c>
      <c r="O20" s="47">
        <v>2.093</v>
      </c>
      <c r="P20" s="37">
        <v>99560870</v>
      </c>
      <c r="Q20" s="43">
        <v>95.38</v>
      </c>
      <c r="R20" s="37">
        <v>104383382</v>
      </c>
      <c r="S20" s="44">
        <v>0</v>
      </c>
      <c r="T20" s="43">
        <v>97.54</v>
      </c>
      <c r="U20" s="44">
        <v>0</v>
      </c>
      <c r="V20" s="44">
        <v>10997280</v>
      </c>
      <c r="W20" s="49">
        <v>336753636</v>
      </c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36">
        <v>0</v>
      </c>
    </row>
    <row r="21" spans="1:40" s="8" customFormat="1" x14ac:dyDescent="0.2">
      <c r="A21" s="35" t="s">
        <v>73</v>
      </c>
      <c r="B21" s="18" t="s">
        <v>84</v>
      </c>
      <c r="C21" s="33" t="s">
        <v>124</v>
      </c>
      <c r="D21" s="34" t="s">
        <v>98</v>
      </c>
      <c r="E21" s="42">
        <v>437614920</v>
      </c>
      <c r="F21" s="43">
        <v>96.87</v>
      </c>
      <c r="G21" s="36">
        <v>451754847</v>
      </c>
      <c r="H21" s="37">
        <v>14139927</v>
      </c>
      <c r="I21" s="44">
        <v>415140</v>
      </c>
      <c r="J21" s="45">
        <v>100</v>
      </c>
      <c r="K21" s="37">
        <v>415140</v>
      </c>
      <c r="L21" s="36">
        <v>415140</v>
      </c>
      <c r="M21" s="37">
        <v>0</v>
      </c>
      <c r="N21" s="46">
        <v>10591</v>
      </c>
      <c r="O21" s="47">
        <v>1.3080000000000001</v>
      </c>
      <c r="P21" s="37">
        <v>809709</v>
      </c>
      <c r="Q21" s="43">
        <v>99.31</v>
      </c>
      <c r="R21" s="37">
        <v>815335</v>
      </c>
      <c r="S21" s="44">
        <v>0</v>
      </c>
      <c r="T21" s="43">
        <v>96.87</v>
      </c>
      <c r="U21" s="44">
        <v>0</v>
      </c>
      <c r="V21" s="44">
        <v>0</v>
      </c>
      <c r="W21" s="49">
        <v>14955262</v>
      </c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36">
        <v>0</v>
      </c>
    </row>
    <row r="22" spans="1:40" s="8" customFormat="1" x14ac:dyDescent="0.2">
      <c r="A22" s="35" t="s">
        <v>73</v>
      </c>
      <c r="B22" s="18" t="s">
        <v>83</v>
      </c>
      <c r="C22" s="33" t="s">
        <v>125</v>
      </c>
      <c r="D22" s="34" t="s">
        <v>91</v>
      </c>
      <c r="E22" s="42">
        <v>9791647050</v>
      </c>
      <c r="F22" s="43">
        <v>98.17</v>
      </c>
      <c r="G22" s="36">
        <v>9974174442</v>
      </c>
      <c r="H22" s="37">
        <v>182527392</v>
      </c>
      <c r="I22" s="44">
        <v>15544197</v>
      </c>
      <c r="J22" s="45">
        <v>100</v>
      </c>
      <c r="K22" s="37">
        <v>15544197</v>
      </c>
      <c r="L22" s="36">
        <v>15544197</v>
      </c>
      <c r="M22" s="37">
        <v>0</v>
      </c>
      <c r="N22" s="46">
        <v>283131</v>
      </c>
      <c r="O22" s="47">
        <v>2.262</v>
      </c>
      <c r="P22" s="37">
        <v>12516844</v>
      </c>
      <c r="Q22" s="43">
        <v>100.94</v>
      </c>
      <c r="R22" s="37">
        <v>12400281</v>
      </c>
      <c r="S22" s="44">
        <v>0</v>
      </c>
      <c r="T22" s="43">
        <v>98.17</v>
      </c>
      <c r="U22" s="44">
        <v>0</v>
      </c>
      <c r="V22" s="44">
        <v>0</v>
      </c>
      <c r="W22" s="49">
        <v>194927673</v>
      </c>
      <c r="X22" s="50"/>
      <c r="Y22" s="50">
        <v>440100</v>
      </c>
      <c r="Z22" s="50"/>
      <c r="AA22" s="50"/>
      <c r="AB22" s="50"/>
      <c r="AC22" s="50"/>
      <c r="AD22" s="50"/>
      <c r="AE22" s="50"/>
      <c r="AF22" s="50"/>
      <c r="AG22" s="50">
        <v>1734900</v>
      </c>
      <c r="AH22" s="50"/>
      <c r="AI22" s="50"/>
      <c r="AJ22" s="50"/>
      <c r="AK22" s="50"/>
      <c r="AL22" s="50"/>
      <c r="AM22" s="50"/>
      <c r="AN22" s="36">
        <v>2175000</v>
      </c>
    </row>
    <row r="23" spans="1:40" s="8" customFormat="1" x14ac:dyDescent="0.2">
      <c r="A23" s="35" t="s">
        <v>73</v>
      </c>
      <c r="B23" s="18" t="s">
        <v>82</v>
      </c>
      <c r="C23" s="33" t="s">
        <v>124</v>
      </c>
      <c r="D23" s="34" t="s">
        <v>99</v>
      </c>
      <c r="E23" s="42">
        <v>1348311740</v>
      </c>
      <c r="F23" s="43">
        <v>98.09</v>
      </c>
      <c r="G23" s="36">
        <v>1374565950</v>
      </c>
      <c r="H23" s="37">
        <v>26254210</v>
      </c>
      <c r="I23" s="44">
        <v>547607</v>
      </c>
      <c r="J23" s="45">
        <v>100</v>
      </c>
      <c r="K23" s="37">
        <v>547607</v>
      </c>
      <c r="L23" s="36">
        <v>547607</v>
      </c>
      <c r="M23" s="37">
        <v>0</v>
      </c>
      <c r="N23" s="46">
        <v>75136</v>
      </c>
      <c r="O23" s="47">
        <v>2.5350000000000001</v>
      </c>
      <c r="P23" s="37">
        <v>2963945</v>
      </c>
      <c r="Q23" s="43">
        <v>97.63</v>
      </c>
      <c r="R23" s="37">
        <v>3035896</v>
      </c>
      <c r="S23" s="44">
        <v>0</v>
      </c>
      <c r="T23" s="43">
        <v>98.09</v>
      </c>
      <c r="U23" s="44">
        <v>0</v>
      </c>
      <c r="V23" s="44">
        <v>0</v>
      </c>
      <c r="W23" s="49">
        <v>29290106</v>
      </c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36">
        <v>0</v>
      </c>
    </row>
    <row r="24" spans="1:40" s="8" customFormat="1" x14ac:dyDescent="0.2">
      <c r="A24" s="35" t="s">
        <v>73</v>
      </c>
      <c r="B24" s="18" t="s">
        <v>81</v>
      </c>
      <c r="C24" s="33" t="s">
        <v>124</v>
      </c>
      <c r="D24" s="34" t="s">
        <v>100</v>
      </c>
      <c r="E24" s="42">
        <v>5927732300</v>
      </c>
      <c r="F24" s="43">
        <v>95.91</v>
      </c>
      <c r="G24" s="36">
        <v>6180515379</v>
      </c>
      <c r="H24" s="37">
        <v>252783079</v>
      </c>
      <c r="I24" s="44">
        <v>3109514</v>
      </c>
      <c r="J24" s="45">
        <v>100</v>
      </c>
      <c r="K24" s="37">
        <v>3109514</v>
      </c>
      <c r="L24" s="36">
        <v>3109514</v>
      </c>
      <c r="M24" s="37">
        <v>0</v>
      </c>
      <c r="N24" s="46">
        <v>202536</v>
      </c>
      <c r="O24" s="47">
        <v>2.3719999999999999</v>
      </c>
      <c r="P24" s="37">
        <v>8538617</v>
      </c>
      <c r="Q24" s="43">
        <v>96.07</v>
      </c>
      <c r="R24" s="37">
        <v>8887912</v>
      </c>
      <c r="S24" s="44">
        <v>0</v>
      </c>
      <c r="T24" s="43">
        <v>95.91</v>
      </c>
      <c r="U24" s="44">
        <v>0</v>
      </c>
      <c r="V24" s="44">
        <v>4415860</v>
      </c>
      <c r="W24" s="49">
        <v>266086851</v>
      </c>
      <c r="X24" s="50"/>
      <c r="Y24" s="50">
        <v>873700</v>
      </c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36">
        <v>873700</v>
      </c>
    </row>
    <row r="25" spans="1:40" s="8" customFormat="1" x14ac:dyDescent="0.2">
      <c r="A25" s="35" t="s">
        <v>73</v>
      </c>
      <c r="B25" s="18" t="s">
        <v>80</v>
      </c>
      <c r="C25" s="33" t="s">
        <v>124</v>
      </c>
      <c r="D25" s="34" t="s">
        <v>101</v>
      </c>
      <c r="E25" s="42">
        <v>867006050</v>
      </c>
      <c r="F25" s="43">
        <v>98.6</v>
      </c>
      <c r="G25" s="36">
        <v>879316481</v>
      </c>
      <c r="H25" s="37">
        <v>12310431</v>
      </c>
      <c r="I25" s="44">
        <v>1993914</v>
      </c>
      <c r="J25" s="45">
        <v>100</v>
      </c>
      <c r="K25" s="37">
        <v>1993914</v>
      </c>
      <c r="L25" s="36">
        <v>1993914</v>
      </c>
      <c r="M25" s="37">
        <v>0</v>
      </c>
      <c r="N25" s="46">
        <v>608076</v>
      </c>
      <c r="O25" s="47">
        <v>3.214</v>
      </c>
      <c r="P25" s="37">
        <v>18919602</v>
      </c>
      <c r="Q25" s="43">
        <v>98.09</v>
      </c>
      <c r="R25" s="37">
        <v>19288003</v>
      </c>
      <c r="S25" s="44">
        <v>0</v>
      </c>
      <c r="T25" s="43">
        <v>98.6</v>
      </c>
      <c r="U25" s="44">
        <v>0</v>
      </c>
      <c r="V25" s="44">
        <v>0</v>
      </c>
      <c r="W25" s="49">
        <v>31598434</v>
      </c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36">
        <v>0</v>
      </c>
    </row>
    <row r="26" spans="1:40" s="8" customFormat="1" x14ac:dyDescent="0.2">
      <c r="A26" s="35" t="s">
        <v>73</v>
      </c>
      <c r="B26" s="18" t="s">
        <v>79</v>
      </c>
      <c r="C26" s="33" t="s">
        <v>124</v>
      </c>
      <c r="D26" s="34" t="s">
        <v>102</v>
      </c>
      <c r="E26" s="42">
        <v>52325900</v>
      </c>
      <c r="F26" s="43">
        <v>96.13</v>
      </c>
      <c r="G26" s="36">
        <v>54432435</v>
      </c>
      <c r="H26" s="37">
        <v>2106535</v>
      </c>
      <c r="I26" s="44">
        <v>0</v>
      </c>
      <c r="J26" s="45">
        <v>100</v>
      </c>
      <c r="K26" s="37">
        <v>0</v>
      </c>
      <c r="L26" s="36">
        <v>0</v>
      </c>
      <c r="M26" s="37">
        <v>0</v>
      </c>
      <c r="N26" s="46">
        <v>2412</v>
      </c>
      <c r="O26" s="47">
        <v>2.7549999999999999</v>
      </c>
      <c r="P26" s="37">
        <v>87550</v>
      </c>
      <c r="Q26" s="43">
        <v>100.35</v>
      </c>
      <c r="R26" s="37">
        <v>87245</v>
      </c>
      <c r="S26" s="44">
        <v>0</v>
      </c>
      <c r="T26" s="43">
        <v>96.13</v>
      </c>
      <c r="U26" s="44">
        <v>0</v>
      </c>
      <c r="V26" s="44">
        <v>0</v>
      </c>
      <c r="W26" s="49">
        <v>2193780</v>
      </c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36">
        <v>0</v>
      </c>
    </row>
    <row r="27" spans="1:40" s="8" customFormat="1" x14ac:dyDescent="0.2">
      <c r="A27" s="35" t="s">
        <v>73</v>
      </c>
      <c r="B27" s="18" t="s">
        <v>78</v>
      </c>
      <c r="C27" s="33" t="s">
        <v>5</v>
      </c>
      <c r="D27" s="34" t="s">
        <v>103</v>
      </c>
      <c r="E27" s="42">
        <v>3846630000</v>
      </c>
      <c r="F27" s="43">
        <v>82.27</v>
      </c>
      <c r="G27" s="36">
        <v>4675616871</v>
      </c>
      <c r="H27" s="37">
        <v>828986871</v>
      </c>
      <c r="I27" s="44">
        <v>2074985</v>
      </c>
      <c r="J27" s="45">
        <v>82.27</v>
      </c>
      <c r="K27" s="37">
        <v>2522165</v>
      </c>
      <c r="L27" s="36">
        <v>2074985</v>
      </c>
      <c r="M27" s="37">
        <v>0</v>
      </c>
      <c r="N27" s="46">
        <v>124742</v>
      </c>
      <c r="O27" s="47">
        <v>2.9780000000000002</v>
      </c>
      <c r="P27" s="37">
        <v>4188784</v>
      </c>
      <c r="Q27" s="43">
        <v>83</v>
      </c>
      <c r="R27" s="37">
        <v>5046728</v>
      </c>
      <c r="S27" s="44">
        <v>0</v>
      </c>
      <c r="T27" s="43">
        <v>82.27</v>
      </c>
      <c r="U27" s="44">
        <v>0</v>
      </c>
      <c r="V27" s="44">
        <v>0</v>
      </c>
      <c r="W27" s="49">
        <v>834033599</v>
      </c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36">
        <v>0</v>
      </c>
    </row>
    <row r="28" spans="1:40" s="8" customFormat="1" x14ac:dyDescent="0.2">
      <c r="A28" s="35" t="s">
        <v>73</v>
      </c>
      <c r="B28" s="18" t="s">
        <v>77</v>
      </c>
      <c r="C28" s="33" t="s">
        <v>5</v>
      </c>
      <c r="D28" s="34" t="s">
        <v>104</v>
      </c>
      <c r="E28" s="42">
        <v>1562994350</v>
      </c>
      <c r="F28" s="43">
        <v>94.07</v>
      </c>
      <c r="G28" s="36">
        <v>1661522643</v>
      </c>
      <c r="H28" s="37">
        <v>98528293</v>
      </c>
      <c r="I28" s="44">
        <v>1426277</v>
      </c>
      <c r="J28" s="45">
        <v>94.07</v>
      </c>
      <c r="K28" s="37">
        <v>1516187</v>
      </c>
      <c r="L28" s="36">
        <v>1426277</v>
      </c>
      <c r="M28" s="37">
        <v>0</v>
      </c>
      <c r="N28" s="46">
        <v>142671</v>
      </c>
      <c r="O28" s="47">
        <v>3.7749999999999999</v>
      </c>
      <c r="P28" s="37">
        <v>3779364</v>
      </c>
      <c r="Q28" s="43">
        <v>98.61</v>
      </c>
      <c r="R28" s="37">
        <v>3832638</v>
      </c>
      <c r="S28" s="44">
        <v>0</v>
      </c>
      <c r="T28" s="43">
        <v>94.07</v>
      </c>
      <c r="U28" s="44">
        <v>0</v>
      </c>
      <c r="V28" s="44">
        <v>0</v>
      </c>
      <c r="W28" s="49">
        <v>102360931</v>
      </c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>
        <v>146000</v>
      </c>
      <c r="AI28" s="50"/>
      <c r="AJ28" s="50"/>
      <c r="AK28" s="50"/>
      <c r="AL28" s="50"/>
      <c r="AM28" s="50"/>
      <c r="AN28" s="36">
        <v>146000</v>
      </c>
    </row>
    <row r="29" spans="1:40" s="8" customFormat="1" x14ac:dyDescent="0.2">
      <c r="A29" s="35" t="s">
        <v>73</v>
      </c>
      <c r="B29" s="18" t="s">
        <v>76</v>
      </c>
      <c r="C29" s="33" t="s">
        <v>124</v>
      </c>
      <c r="D29" s="34" t="s">
        <v>105</v>
      </c>
      <c r="E29" s="42">
        <v>730738835</v>
      </c>
      <c r="F29" s="43">
        <v>99.74</v>
      </c>
      <c r="G29" s="36">
        <v>732643709</v>
      </c>
      <c r="H29" s="37">
        <v>1904874</v>
      </c>
      <c r="I29" s="44">
        <v>0</v>
      </c>
      <c r="J29" s="45">
        <v>100</v>
      </c>
      <c r="K29" s="37">
        <v>0</v>
      </c>
      <c r="L29" s="36">
        <v>0</v>
      </c>
      <c r="M29" s="37">
        <v>0</v>
      </c>
      <c r="N29" s="46">
        <v>28649</v>
      </c>
      <c r="O29" s="47">
        <v>1.9019999999999999</v>
      </c>
      <c r="P29" s="37">
        <v>1506257</v>
      </c>
      <c r="Q29" s="43">
        <v>99.06</v>
      </c>
      <c r="R29" s="37">
        <v>1520550</v>
      </c>
      <c r="S29" s="44">
        <v>0</v>
      </c>
      <c r="T29" s="43">
        <v>99.74</v>
      </c>
      <c r="U29" s="44">
        <v>0</v>
      </c>
      <c r="V29" s="44">
        <v>0</v>
      </c>
      <c r="W29" s="49">
        <v>3425424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36">
        <v>0</v>
      </c>
    </row>
    <row r="30" spans="1:40" s="8" customFormat="1" x14ac:dyDescent="0.2">
      <c r="A30" s="35" t="s">
        <v>73</v>
      </c>
      <c r="B30" s="18" t="s">
        <v>75</v>
      </c>
      <c r="C30" s="33" t="s">
        <v>5</v>
      </c>
      <c r="D30" s="34" t="s">
        <v>106</v>
      </c>
      <c r="E30" s="42">
        <v>1193296827</v>
      </c>
      <c r="F30" s="43">
        <v>93.93</v>
      </c>
      <c r="G30" s="36">
        <v>1270410760</v>
      </c>
      <c r="H30" s="37">
        <v>77113933</v>
      </c>
      <c r="I30" s="44">
        <v>1436933</v>
      </c>
      <c r="J30" s="45">
        <v>93.93</v>
      </c>
      <c r="K30" s="37">
        <v>1529791</v>
      </c>
      <c r="L30" s="36">
        <v>1436933</v>
      </c>
      <c r="M30" s="37">
        <v>0</v>
      </c>
      <c r="N30" s="46">
        <v>248034</v>
      </c>
      <c r="O30" s="47">
        <v>2.3860000000000001</v>
      </c>
      <c r="P30" s="37">
        <v>10395390</v>
      </c>
      <c r="Q30" s="43">
        <v>95.96</v>
      </c>
      <c r="R30" s="37">
        <v>10833045</v>
      </c>
      <c r="S30" s="44">
        <v>0</v>
      </c>
      <c r="T30" s="43">
        <v>93.93</v>
      </c>
      <c r="U30" s="44">
        <v>0</v>
      </c>
      <c r="V30" s="44">
        <v>0</v>
      </c>
      <c r="W30" s="49">
        <v>87946978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36">
        <v>0</v>
      </c>
    </row>
    <row r="31" spans="1:40" s="8" customFormat="1" x14ac:dyDescent="0.2">
      <c r="A31" s="35" t="s">
        <v>73</v>
      </c>
      <c r="B31" s="18" t="s">
        <v>74</v>
      </c>
      <c r="C31" s="33" t="s">
        <v>124</v>
      </c>
      <c r="D31" s="34" t="s">
        <v>107</v>
      </c>
      <c r="E31" s="42">
        <v>129576700</v>
      </c>
      <c r="F31" s="43">
        <v>100.39</v>
      </c>
      <c r="G31" s="36">
        <v>129073314</v>
      </c>
      <c r="H31" s="37">
        <v>-503386</v>
      </c>
      <c r="I31" s="44">
        <v>376924</v>
      </c>
      <c r="J31" s="45">
        <v>100</v>
      </c>
      <c r="K31" s="37">
        <v>376924</v>
      </c>
      <c r="L31" s="36">
        <v>376924</v>
      </c>
      <c r="M31" s="37">
        <v>0</v>
      </c>
      <c r="N31" s="46">
        <v>26014</v>
      </c>
      <c r="O31" s="47">
        <v>2.1709999999999998</v>
      </c>
      <c r="P31" s="37">
        <v>1198250</v>
      </c>
      <c r="Q31" s="43">
        <v>100.11</v>
      </c>
      <c r="R31" s="37">
        <v>1196933</v>
      </c>
      <c r="S31" s="44">
        <v>0</v>
      </c>
      <c r="T31" s="43">
        <v>100.39</v>
      </c>
      <c r="U31" s="44">
        <v>0</v>
      </c>
      <c r="V31" s="44">
        <v>0</v>
      </c>
      <c r="W31" s="49">
        <v>693547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36">
        <v>0</v>
      </c>
    </row>
    <row r="32" spans="1:40" s="8" customFormat="1" x14ac:dyDescent="0.2">
      <c r="A32" s="35" t="s">
        <v>73</v>
      </c>
      <c r="B32" s="18" t="s">
        <v>73</v>
      </c>
      <c r="C32" s="33" t="s">
        <v>5</v>
      </c>
      <c r="D32" s="34" t="s">
        <v>108</v>
      </c>
      <c r="E32" s="42">
        <v>1153401000</v>
      </c>
      <c r="F32" s="43">
        <v>91.64</v>
      </c>
      <c r="G32" s="36">
        <v>1258621781</v>
      </c>
      <c r="H32" s="37">
        <v>105220781</v>
      </c>
      <c r="I32" s="44">
        <v>8015843</v>
      </c>
      <c r="J32" s="45">
        <v>91.64</v>
      </c>
      <c r="K32" s="37">
        <v>8747101</v>
      </c>
      <c r="L32" s="36">
        <v>8015843</v>
      </c>
      <c r="M32" s="37">
        <v>0</v>
      </c>
      <c r="N32" s="46">
        <v>252385</v>
      </c>
      <c r="O32" s="47">
        <v>3.5219999999999998</v>
      </c>
      <c r="P32" s="37">
        <v>7165957</v>
      </c>
      <c r="Q32" s="43">
        <v>95.03</v>
      </c>
      <c r="R32" s="37">
        <v>7540731</v>
      </c>
      <c r="S32" s="44">
        <v>0</v>
      </c>
      <c r="T32" s="43">
        <v>91.64</v>
      </c>
      <c r="U32" s="44">
        <v>0</v>
      </c>
      <c r="V32" s="44">
        <v>26269050</v>
      </c>
      <c r="W32" s="49">
        <v>139030562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>
        <v>222500</v>
      </c>
      <c r="AI32" s="50"/>
      <c r="AJ32" s="50"/>
      <c r="AK32" s="50"/>
      <c r="AL32" s="50"/>
      <c r="AM32" s="50">
        <v>144300</v>
      </c>
      <c r="AN32" s="36">
        <v>366800</v>
      </c>
    </row>
    <row r="33" spans="1:40" s="8" customFormat="1" x14ac:dyDescent="0.2">
      <c r="A33" s="35" t="s">
        <v>73</v>
      </c>
      <c r="B33" s="18" t="s">
        <v>72</v>
      </c>
      <c r="C33" s="33" t="s">
        <v>126</v>
      </c>
      <c r="D33" s="34" t="s">
        <v>109</v>
      </c>
      <c r="E33" s="42">
        <v>326516776</v>
      </c>
      <c r="F33" s="43">
        <v>95.42</v>
      </c>
      <c r="G33" s="36">
        <v>342189034</v>
      </c>
      <c r="H33" s="37">
        <v>15672258</v>
      </c>
      <c r="I33" s="44">
        <v>1015201</v>
      </c>
      <c r="J33" s="45">
        <v>95.42</v>
      </c>
      <c r="K33" s="37">
        <v>1063929</v>
      </c>
      <c r="L33" s="36">
        <v>1015201</v>
      </c>
      <c r="M33" s="37">
        <v>0</v>
      </c>
      <c r="N33" s="46">
        <v>77440</v>
      </c>
      <c r="O33" s="47">
        <v>3.3719999999999999</v>
      </c>
      <c r="P33" s="37">
        <v>2296560</v>
      </c>
      <c r="Q33" s="43">
        <v>98.83</v>
      </c>
      <c r="R33" s="37">
        <v>2323748</v>
      </c>
      <c r="S33" s="44">
        <v>0</v>
      </c>
      <c r="T33" s="43">
        <v>95.42</v>
      </c>
      <c r="U33" s="44">
        <v>0</v>
      </c>
      <c r="V33" s="44">
        <v>0</v>
      </c>
      <c r="W33" s="49">
        <v>17996006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36">
        <v>0</v>
      </c>
    </row>
    <row r="34" spans="1:40" s="8" customFormat="1" x14ac:dyDescent="0.2">
      <c r="A34" s="35" t="s">
        <v>73</v>
      </c>
      <c r="B34" s="18" t="s">
        <v>71</v>
      </c>
      <c r="C34" s="33" t="s">
        <v>124</v>
      </c>
      <c r="D34" s="34" t="s">
        <v>110</v>
      </c>
      <c r="E34" s="42">
        <v>4636023890</v>
      </c>
      <c r="F34" s="43">
        <v>100.6</v>
      </c>
      <c r="G34" s="36">
        <v>4608373648</v>
      </c>
      <c r="H34" s="37">
        <v>-27650242</v>
      </c>
      <c r="I34" s="44">
        <v>5616235</v>
      </c>
      <c r="J34" s="45">
        <v>100</v>
      </c>
      <c r="K34" s="37">
        <v>5616235</v>
      </c>
      <c r="L34" s="36">
        <v>5616235</v>
      </c>
      <c r="M34" s="37">
        <v>0</v>
      </c>
      <c r="N34" s="46">
        <v>130156</v>
      </c>
      <c r="O34" s="47">
        <v>1.988</v>
      </c>
      <c r="P34" s="37">
        <v>6547082</v>
      </c>
      <c r="Q34" s="43">
        <v>99.96</v>
      </c>
      <c r="R34" s="37">
        <v>6549702</v>
      </c>
      <c r="S34" s="44">
        <v>0</v>
      </c>
      <c r="T34" s="43">
        <v>100.6</v>
      </c>
      <c r="U34" s="44">
        <v>0</v>
      </c>
      <c r="V34" s="44">
        <v>0</v>
      </c>
      <c r="W34" s="49">
        <v>-21100540</v>
      </c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36">
        <v>0</v>
      </c>
    </row>
    <row r="35" spans="1:40" s="8" customFormat="1" x14ac:dyDescent="0.2">
      <c r="A35" s="35" t="s">
        <v>73</v>
      </c>
      <c r="B35" s="18" t="s">
        <v>70</v>
      </c>
      <c r="C35" s="33" t="s">
        <v>124</v>
      </c>
      <c r="D35" s="34" t="s">
        <v>111</v>
      </c>
      <c r="E35" s="42">
        <v>1796713590</v>
      </c>
      <c r="F35" s="43">
        <v>100.71</v>
      </c>
      <c r="G35" s="36">
        <v>1784046857</v>
      </c>
      <c r="H35" s="37">
        <v>-12666733</v>
      </c>
      <c r="I35" s="44">
        <v>1170134</v>
      </c>
      <c r="J35" s="45">
        <v>100</v>
      </c>
      <c r="K35" s="37">
        <v>1170134</v>
      </c>
      <c r="L35" s="36">
        <v>1170134</v>
      </c>
      <c r="M35" s="37">
        <v>0</v>
      </c>
      <c r="N35" s="46">
        <v>229597</v>
      </c>
      <c r="O35" s="47">
        <v>1.9790000000000001</v>
      </c>
      <c r="P35" s="37">
        <v>11601668</v>
      </c>
      <c r="Q35" s="43">
        <v>100.74</v>
      </c>
      <c r="R35" s="37">
        <v>11516446</v>
      </c>
      <c r="S35" s="44">
        <v>0</v>
      </c>
      <c r="T35" s="43">
        <v>100.71</v>
      </c>
      <c r="U35" s="44">
        <v>0</v>
      </c>
      <c r="V35" s="44">
        <v>0</v>
      </c>
      <c r="W35" s="49">
        <v>-1150287</v>
      </c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36">
        <v>0</v>
      </c>
    </row>
    <row r="36" spans="1:40" x14ac:dyDescent="0.2">
      <c r="A36" s="11"/>
      <c r="B36" s="1"/>
      <c r="C36" s="1"/>
      <c r="D36" s="1"/>
      <c r="E36" s="4"/>
      <c r="F36" s="5"/>
      <c r="G36" s="4"/>
      <c r="H36" s="4"/>
      <c r="I36" s="4"/>
      <c r="J36" s="5"/>
      <c r="K36" s="4"/>
      <c r="L36" s="4"/>
      <c r="M36" s="4"/>
      <c r="N36" s="6"/>
      <c r="O36" s="7"/>
      <c r="P36" s="4"/>
      <c r="Q36" s="6"/>
      <c r="R36" s="10"/>
      <c r="S36" s="51"/>
      <c r="T36" s="52"/>
      <c r="U36" s="53"/>
      <c r="V36" s="54"/>
      <c r="W36" s="53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14"/>
    </row>
    <row r="37" spans="1:40" x14ac:dyDescent="0.2">
      <c r="A37" s="12"/>
      <c r="B37" s="13"/>
      <c r="C37" s="13"/>
      <c r="D37" s="17" t="s">
        <v>29</v>
      </c>
      <c r="E37" s="38">
        <f>SUM(E15:E35)</f>
        <v>57892630438</v>
      </c>
      <c r="F37" s="38"/>
      <c r="G37" s="38">
        <f>SUM(G15:G35)</f>
        <v>60059868115</v>
      </c>
      <c r="H37" s="38">
        <f>SUM(H15:H35)</f>
        <v>2167237677</v>
      </c>
      <c r="I37" s="38">
        <f>SUM(I15:I35)</f>
        <v>80587571</v>
      </c>
      <c r="J37" s="38"/>
      <c r="K37" s="38">
        <f>SUM(K15:K35)</f>
        <v>81997505</v>
      </c>
      <c r="L37" s="38">
        <f>SUM(L15:L35)</f>
        <v>80587571</v>
      </c>
      <c r="M37" s="38"/>
      <c r="N37" s="39">
        <f>SUM(N15:N35)</f>
        <v>4996777</v>
      </c>
      <c r="O37" s="39"/>
      <c r="P37" s="38">
        <f>SUM(P15:P35)</f>
        <v>214801422</v>
      </c>
      <c r="Q37" s="38"/>
      <c r="R37" s="38">
        <f>SUM(R15:R35)</f>
        <v>222320281</v>
      </c>
      <c r="S37" s="38"/>
      <c r="T37" s="39"/>
      <c r="U37" s="38"/>
      <c r="V37" s="38">
        <f t="shared" ref="V37:AM37" si="0">SUM(V15:V35)</f>
        <v>41682190</v>
      </c>
      <c r="W37" s="38">
        <f t="shared" si="0"/>
        <v>2431240148</v>
      </c>
      <c r="X37" s="38">
        <f t="shared" si="0"/>
        <v>501600</v>
      </c>
      <c r="Y37" s="38">
        <f t="shared" si="0"/>
        <v>2829800</v>
      </c>
      <c r="Z37" s="38">
        <f t="shared" si="0"/>
        <v>0</v>
      </c>
      <c r="AA37" s="38">
        <f t="shared" si="0"/>
        <v>0</v>
      </c>
      <c r="AB37" s="38">
        <f t="shared" si="0"/>
        <v>0</v>
      </c>
      <c r="AC37" s="38">
        <f t="shared" si="0"/>
        <v>0</v>
      </c>
      <c r="AD37" s="38">
        <f t="shared" si="0"/>
        <v>0</v>
      </c>
      <c r="AE37" s="38">
        <f t="shared" si="0"/>
        <v>0</v>
      </c>
      <c r="AF37" s="38">
        <f t="shared" si="0"/>
        <v>0</v>
      </c>
      <c r="AG37" s="38">
        <f t="shared" si="0"/>
        <v>1779900</v>
      </c>
      <c r="AH37" s="38">
        <f t="shared" si="0"/>
        <v>368500</v>
      </c>
      <c r="AI37" s="38">
        <f t="shared" si="0"/>
        <v>0</v>
      </c>
      <c r="AJ37" s="38">
        <f t="shared" si="0"/>
        <v>0</v>
      </c>
      <c r="AK37" s="38">
        <f t="shared" si="0"/>
        <v>0</v>
      </c>
      <c r="AL37" s="38">
        <f t="shared" si="0"/>
        <v>0</v>
      </c>
      <c r="AM37" s="38">
        <f t="shared" si="0"/>
        <v>144300</v>
      </c>
      <c r="AN37" s="38">
        <f>SUM(AN15:AN35)</f>
        <v>5624100</v>
      </c>
    </row>
    <row r="38" spans="1:40" x14ac:dyDescent="0.2">
      <c r="A38" s="12"/>
      <c r="B38" s="13"/>
      <c r="C38" s="13"/>
      <c r="D38" s="32"/>
      <c r="E38" s="28"/>
      <c r="F38" s="28"/>
      <c r="G38" s="28"/>
      <c r="H38" s="28"/>
      <c r="I38" s="28"/>
      <c r="J38" s="28"/>
      <c r="K38" s="28"/>
      <c r="L38" s="28"/>
      <c r="M38" s="28"/>
      <c r="N38" s="29"/>
      <c r="O38" s="29"/>
      <c r="P38" s="28"/>
      <c r="Q38" s="28"/>
      <c r="R38" s="30"/>
      <c r="S38" s="28"/>
      <c r="T38" s="29"/>
      <c r="U38" s="28"/>
      <c r="V38" s="28"/>
      <c r="W38" s="28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</row>
    <row r="39" spans="1:40" s="23" customFormat="1" ht="11.25" x14ac:dyDescent="0.2">
      <c r="B39" s="16"/>
      <c r="C39" s="16"/>
      <c r="D39" s="16"/>
      <c r="E39" s="16" t="s">
        <v>87</v>
      </c>
      <c r="F39" s="25"/>
      <c r="G39" s="24"/>
      <c r="H39" s="24"/>
      <c r="I39" s="26"/>
      <c r="J39" s="26"/>
      <c r="K39" s="26"/>
      <c r="L39" s="24"/>
      <c r="M39" s="24"/>
      <c r="N39" s="63" t="s">
        <v>88</v>
      </c>
      <c r="O39" s="63"/>
      <c r="P39" s="63"/>
      <c r="Q39" s="63"/>
      <c r="R39" s="63"/>
      <c r="S39" s="63"/>
      <c r="T39" s="63"/>
      <c r="U39" s="63"/>
      <c r="V39" s="63"/>
      <c r="W39" s="63"/>
      <c r="X39" s="63" t="s">
        <v>87</v>
      </c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</row>
    <row r="40" spans="1:40" x14ac:dyDescent="0.2"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15"/>
      <c r="Y40" s="15"/>
      <c r="Z40" s="15"/>
      <c r="AA40" s="15"/>
      <c r="AB40" s="15"/>
      <c r="AC40" s="2"/>
      <c r="AD40" s="2"/>
      <c r="AE40" s="2"/>
      <c r="AF40" s="2"/>
    </row>
    <row r="41" spans="1:40" x14ac:dyDescent="0.2">
      <c r="X41" s="6"/>
      <c r="Y41" s="6"/>
      <c r="Z41" s="6"/>
      <c r="AA41" s="6"/>
      <c r="AB41" s="6"/>
    </row>
    <row r="42" spans="1:40" x14ac:dyDescent="0.2">
      <c r="X42" s="6"/>
      <c r="Y42" s="6"/>
      <c r="Z42" s="6"/>
      <c r="AA42" s="6"/>
      <c r="AB42" s="6"/>
    </row>
    <row r="43" spans="1:40" x14ac:dyDescent="0.2">
      <c r="X43" s="6"/>
      <c r="Y43" s="6"/>
      <c r="Z43" s="6"/>
      <c r="AA43" s="6"/>
      <c r="AB43" s="6"/>
    </row>
    <row r="44" spans="1:40" x14ac:dyDescent="0.2">
      <c r="X44" s="6"/>
      <c r="Y44" s="6"/>
      <c r="Z44" s="6"/>
      <c r="AA44" s="6"/>
      <c r="AB44" s="6"/>
    </row>
    <row r="45" spans="1:40" x14ac:dyDescent="0.2">
      <c r="X45" s="6"/>
      <c r="Y45" s="6"/>
      <c r="Z45" s="6"/>
      <c r="AA45" s="6"/>
      <c r="AB45" s="6"/>
    </row>
    <row r="46" spans="1:40" x14ac:dyDescent="0.2">
      <c r="X46" s="6"/>
      <c r="Y46" s="6"/>
      <c r="Z46" s="6"/>
      <c r="AA46" s="6"/>
      <c r="AB46" s="6"/>
    </row>
    <row r="47" spans="1:40" x14ac:dyDescent="0.2">
      <c r="X47" s="6"/>
      <c r="Y47" s="6"/>
      <c r="Z47" s="6"/>
      <c r="AA47" s="6"/>
      <c r="AB47" s="6"/>
    </row>
    <row r="48" spans="1:40" x14ac:dyDescent="0.2">
      <c r="X48" s="6"/>
      <c r="Y48" s="6"/>
      <c r="Z48" s="6"/>
      <c r="AA48" s="6"/>
      <c r="AB48" s="6"/>
    </row>
    <row r="49" spans="24:28" x14ac:dyDescent="0.2">
      <c r="X49" s="6"/>
      <c r="Y49" s="6"/>
      <c r="Z49" s="6"/>
      <c r="AA49" s="6"/>
      <c r="AB49" s="6"/>
    </row>
    <row r="50" spans="24:28" x14ac:dyDescent="0.2">
      <c r="X50" s="6"/>
      <c r="Y50" s="6"/>
      <c r="Z50" s="6"/>
      <c r="AA50" s="6"/>
      <c r="AB50" s="6"/>
    </row>
    <row r="51" spans="24:28" x14ac:dyDescent="0.2">
      <c r="X51" s="6"/>
      <c r="Y51" s="6"/>
      <c r="Z51" s="6"/>
      <c r="AA51" s="6"/>
      <c r="AB51" s="6"/>
    </row>
    <row r="52" spans="24:28" x14ac:dyDescent="0.2">
      <c r="X52" s="6"/>
      <c r="Y52" s="6"/>
      <c r="Z52" s="6"/>
      <c r="AA52" s="6"/>
      <c r="AB52" s="6"/>
    </row>
    <row r="53" spans="24:28" x14ac:dyDescent="0.2">
      <c r="X53" s="6"/>
      <c r="Y53" s="6"/>
      <c r="Z53" s="6"/>
      <c r="AA53" s="6"/>
      <c r="AB53" s="6"/>
    </row>
    <row r="55" spans="24:28" x14ac:dyDescent="0.2">
      <c r="X55" s="6"/>
      <c r="Y55" s="6"/>
      <c r="Z55" s="6"/>
      <c r="AA55" s="6"/>
      <c r="AB55" s="6"/>
    </row>
  </sheetData>
  <mergeCells count="47">
    <mergeCell ref="C9:C14"/>
    <mergeCell ref="D9:D14"/>
    <mergeCell ref="Q9:Q14"/>
    <mergeCell ref="I5:M7"/>
    <mergeCell ref="E5:H7"/>
    <mergeCell ref="J9:J13"/>
    <mergeCell ref="E9:E14"/>
    <mergeCell ref="F9:F14"/>
    <mergeCell ref="G9:G14"/>
    <mergeCell ref="H9:H14"/>
    <mergeCell ref="I9:I14"/>
    <mergeCell ref="K9:K14"/>
    <mergeCell ref="L9:L14"/>
    <mergeCell ref="M9:M14"/>
    <mergeCell ref="X7:AN7"/>
    <mergeCell ref="N39:W39"/>
    <mergeCell ref="X39:AN39"/>
    <mergeCell ref="AA9:AA14"/>
    <mergeCell ref="V9:V14"/>
    <mergeCell ref="N5:R7"/>
    <mergeCell ref="W5:W7"/>
    <mergeCell ref="W9:W14"/>
    <mergeCell ref="R9:R14"/>
    <mergeCell ref="P9:P14"/>
    <mergeCell ref="S5:U7"/>
    <mergeCell ref="U9:U14"/>
    <mergeCell ref="V5:V7"/>
    <mergeCell ref="O9:O14"/>
    <mergeCell ref="T9:T14"/>
    <mergeCell ref="N9:N14"/>
    <mergeCell ref="AE9:AE14"/>
    <mergeCell ref="AF9:AF14"/>
    <mergeCell ref="S9:S14"/>
    <mergeCell ref="AG9:AG14"/>
    <mergeCell ref="AH9:AH14"/>
    <mergeCell ref="X9:X14"/>
    <mergeCell ref="AB9:AB14"/>
    <mergeCell ref="AC9:AC14"/>
    <mergeCell ref="AD9:AD14"/>
    <mergeCell ref="Y9:Y14"/>
    <mergeCell ref="Z9:Z14"/>
    <mergeCell ref="AN9:AN14"/>
    <mergeCell ref="AI9:AI14"/>
    <mergeCell ref="AJ9:AJ14"/>
    <mergeCell ref="AK9:AK14"/>
    <mergeCell ref="AL9:AL14"/>
    <mergeCell ref="AM9:A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Somerset County EQ Table 2018</dc:title>
  <dc:subject>Somerset County EQ Table 2018</dc:subject>
  <dc:creator>NJ Taxation</dc:creator>
  <cp:keywords>Somerset County, EQ Table 2018</cp:keywords>
  <cp:lastModifiedBy>Christopher Beitz, </cp:lastModifiedBy>
  <cp:lastPrinted>2010-03-10T16:47:19Z</cp:lastPrinted>
  <dcterms:created xsi:type="dcterms:W3CDTF">2002-01-15T13:54:18Z</dcterms:created>
  <dcterms:modified xsi:type="dcterms:W3CDTF">2018-04-10T13:14:29Z</dcterms:modified>
</cp:coreProperties>
</file>