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://treassp/taxation/propadmin/Equalization/Table Version (Web)/2020/"/>
    </mc:Choice>
  </mc:AlternateContent>
  <bookViews>
    <workbookView xWindow="24885" yWindow="465" windowWidth="29715" windowHeight="200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Table'!$A$1:$AN$40</definedName>
    <definedName name="_xlnm.Print_Titles" localSheetId="0">'Equalization Table'!$A:$D,'Equalization Table'!$1:$14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38" i="1" l="1"/>
  <c r="AK38" i="1"/>
  <c r="AJ38" i="1"/>
  <c r="AI38" i="1"/>
  <c r="AH38" i="1"/>
  <c r="AG38" i="1"/>
  <c r="AC38" i="1"/>
  <c r="AB38" i="1"/>
  <c r="Y38" i="1"/>
  <c r="X38" i="1"/>
  <c r="P2" i="1" l="1"/>
  <c r="Z38" i="1"/>
  <c r="AA38" i="1"/>
  <c r="AD38" i="1"/>
  <c r="AE38" i="1"/>
  <c r="AF38" i="1"/>
  <c r="AL38" i="1"/>
  <c r="AN38" i="1"/>
  <c r="V38" i="1"/>
  <c r="N38" i="1"/>
  <c r="I38" i="1"/>
  <c r="E38" i="1"/>
  <c r="AD2" i="1"/>
  <c r="P38" i="1" l="1"/>
  <c r="R38" i="1"/>
  <c r="K38" i="1"/>
  <c r="L38" i="1"/>
  <c r="H38" i="1"/>
  <c r="G38" i="1"/>
  <c r="W38" i="1" l="1"/>
</calcChain>
</file>

<file path=xl/sharedStrings.xml><?xml version="1.0" encoding="utf-8"?>
<sst xmlns="http://schemas.openxmlformats.org/spreadsheetml/2006/main" count="126" uniqueCount="119">
  <si>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</si>
  <si>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</si>
  <si>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</si>
  <si>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</si>
  <si>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</si>
  <si>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</si>
  <si>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</si>
  <si>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</si>
  <si>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</si>
  <si>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</si>
  <si>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</si>
  <si>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</si>
  <si>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</si>
  <si>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</si>
  <si>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</si>
  <si>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</si>
  <si>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</si>
  <si>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</si>
  <si>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</si>
  <si>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</si>
  <si>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</si>
  <si>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</si>
  <si>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</si>
  <si>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</si>
  <si>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</si>
  <si>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</si>
  <si>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</si>
  <si>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</si>
  <si>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</si>
  <si>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</si>
  <si>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</si>
  <si>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</si>
  <si>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</si>
  <si>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</si>
  <si>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</si>
  <si>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</si>
  <si>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</si>
  <si>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</si>
  <si>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</si>
  <si>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</si>
  <si>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</si>
  <si>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</si>
  <si>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</si>
  <si>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</si>
  <si>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</si>
  <si>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</si>
  <si>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</si>
  <si>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</si>
  <si>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</si>
  <si>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</si>
  <si>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</si>
  <si>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</si>
  <si>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</si>
  <si>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</si>
  <si>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</si>
  <si>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</si>
  <si>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</si>
  <si>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</si>
  <si>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</si>
  <si>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</si>
  <si>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</si>
  <si>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</si>
  <si>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</si>
  <si>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</si>
  <si>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</si>
  <si>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</si>
  <si>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</si>
  <si>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</si>
  <si>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</si>
  <si>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</si>
  <si>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</si>
  <si>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</si>
  <si>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</si>
  <si>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</si>
  <si>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</si>
  <si>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</si>
  <si>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</si>
  <si>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</si>
  <si>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</si>
  <si>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</si>
  <si>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</si>
  <si>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</si>
  <si>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</si>
  <si>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</si>
  <si>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</si>
  <si>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</si>
  <si>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</si>
  <si>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</si>
  <si>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</si>
  <si>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</si>
  <si>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</si>
  <si>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</si>
  <si>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</si>
  <si>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abatement  N.J.S.A. 40A:21-6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</si>
  <si>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</si>
  <si>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</si>
  <si>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</si>
  <si>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</si>
  <si>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</si>
  <si>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</si>
  <si>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FAIRFIELD TWP</t>
  </si>
  <si>
    <t>GLEN RIDGE TWP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</si>
  <si>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</si>
  <si>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</si>
  <si>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</si>
  <si>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</si>
  <si>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</si>
  <si>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</si>
  <si>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</si>
  <si>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</si>
  <si>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</si>
  <si>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</si>
  <si>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</si>
  <si>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</si>
  <si>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</si>
  <si>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</si>
  <si>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RE</t>
  </si>
  <si>
    <t>R</t>
  </si>
  <si>
    <t>Final Equalization Table, County of Essex for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</si>
</sst>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0.000"/>
    <numFmt numFmtId="166" formatCode="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6" fontId="0" fillId="2" borderId="9" xfId="0" applyNumberFormat="1" applyFill="1" applyBorder="1" applyAlignment="1">
      <alignment horizontal="right" vertical="center"/>
    </xf>
    <xf numFmtId="3" fontId="0" fillId="2" borderId="7" xfId="0" applyNumberFormat="1" applyFill="1" applyBorder="1" applyAlignment="1">
      <alignment horizontal="center"/>
    </xf>
    <xf numFmtId="37" fontId="0" fillId="2" borderId="0" xfId="0" applyNumberFormat="1" applyFill="1" applyAlignment="1">
      <alignment horizontal="center"/>
    </xf>
    <xf numFmtId="37" fontId="0" fillId="0" borderId="2" xfId="1" applyNumberFormat="1" applyFont="1" applyFill="1" applyBorder="1" applyAlignment="1">
      <alignment horizontal="center" vertical="center" wrapText="1"/>
    </xf>
    <xf numFmtId="37" fontId="5" fillId="2" borderId="7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2" borderId="7" xfId="0" applyNumberForma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37" fontId="0" fillId="2" borderId="0" xfId="0" applyNumberFormat="1" applyFill="1" applyAlignment="1">
      <alignment horizontal="right"/>
    </xf>
    <xf numFmtId="37" fontId="0" fillId="2" borderId="7" xfId="0" applyNumberForma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39" fontId="0" fillId="2" borderId="0" xfId="0" applyNumberFormat="1" applyFill="1" applyAlignment="1">
      <alignment horizontal="right"/>
    </xf>
    <xf numFmtId="37" fontId="5" fillId="2" borderId="7" xfId="0" applyNumberFormat="1" applyFont="1" applyFill="1" applyBorder="1" applyAlignment="1">
      <alignment horizontal="right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166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37" fontId="0" fillId="0" borderId="2" xfId="0" applyNumberFormat="1" applyFill="1" applyBorder="1" applyAlignment="1">
      <alignment horizontal="right" vertical="center" wrapText="1"/>
    </xf>
    <xf numFmtId="37" fontId="0" fillId="0" borderId="2" xfId="0" applyNumberFormat="1" applyFill="1" applyBorder="1" applyAlignment="1">
      <alignment horizontal="center" vertical="center" wrapText="1"/>
    </xf>
    <xf numFmtId="39" fontId="0" fillId="0" borderId="2" xfId="1" applyNumberFormat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7" fontId="1" fillId="0" borderId="6" xfId="1" applyNumberFormat="1" applyFont="1" applyFill="1" applyBorder="1" applyAlignment="1">
      <alignment horizontal="right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37" fontId="5" fillId="0" borderId="2" xfId="0" applyNumberFormat="1" applyFont="1" applyFill="1" applyBorder="1" applyAlignment="1">
      <alignment horizontal="right" vertical="center" wrapText="1"/>
    </xf>
    <xf numFmtId="37" fontId="5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5"/>
  <sheetViews>
    <sheetView tabSelected="1" zoomScaleNormal="100" workbookViewId="0">
      <pane xSplit="4" topLeftCell="J1" activePane="topRight" state="frozen"/>
      <selection pane="topRight" activeCell="L20" sqref="L20"/>
    </sheetView>
  </sheetViews>
  <sheetFormatPr defaultColWidth="9.140625"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28.42578125" style="3" customWidth="1"/>
    <col min="5" max="5" width="16.140625" style="35" customWidth="1"/>
    <col min="6" max="6" width="17.85546875" style="3" customWidth="1"/>
    <col min="7" max="7" width="16.7109375" style="35" customWidth="1"/>
    <col min="8" max="8" width="19.28515625" style="35" customWidth="1"/>
    <col min="9" max="9" width="15.28515625" style="35" customWidth="1"/>
    <col min="10" max="10" width="19.85546875" style="3" customWidth="1"/>
    <col min="11" max="11" width="16" style="35" customWidth="1"/>
    <col min="12" max="12" width="15.42578125" style="35" customWidth="1"/>
    <col min="13" max="13" width="14" style="3" customWidth="1"/>
    <col min="14" max="14" width="18.42578125" style="35" customWidth="1"/>
    <col min="15" max="15" width="11.7109375" style="3" customWidth="1"/>
    <col min="16" max="16" width="15.7109375" style="35" customWidth="1"/>
    <col min="17" max="17" width="19.28515625" style="3" customWidth="1"/>
    <col min="18" max="18" width="15.42578125" style="35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14.42578125" style="3" customWidth="1"/>
    <col min="30" max="30" width="12.42578125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42578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39"/>
      <c r="H2" s="43" t="s">
        <v>118</v>
      </c>
      <c r="P2" s="59" t="str">
        <f>H2</f>
        <v>Final Equalization Table, County of Essex for the year 2020</v>
      </c>
      <c r="AD2" s="3" t="str">
        <f>H2</f>
        <v>Final Equalization Table, County of Essex for the year 2020</v>
      </c>
    </row>
    <row r="5" spans="1:40" ht="27.6" customHeight="1" x14ac:dyDescent="0.2">
      <c r="E5" s="49" t="s">
        <v>6</v>
      </c>
      <c r="F5" s="49"/>
      <c r="G5" s="49"/>
      <c r="H5" s="49"/>
      <c r="I5" s="48" t="s">
        <v>69</v>
      </c>
      <c r="J5" s="48"/>
      <c r="K5" s="48"/>
      <c r="L5" s="48"/>
      <c r="M5" s="48"/>
      <c r="N5" s="49" t="s">
        <v>47</v>
      </c>
      <c r="O5" s="49"/>
      <c r="P5" s="49"/>
      <c r="Q5" s="49"/>
      <c r="R5" s="49"/>
      <c r="S5" s="48" t="s">
        <v>48</v>
      </c>
      <c r="T5" s="48"/>
      <c r="U5" s="48"/>
      <c r="V5" s="48" t="s">
        <v>30</v>
      </c>
      <c r="W5" s="48" t="s">
        <v>49</v>
      </c>
    </row>
    <row r="6" spans="1:40" ht="28.35" customHeight="1" x14ac:dyDescent="0.2">
      <c r="E6" s="49"/>
      <c r="F6" s="49"/>
      <c r="G6" s="49"/>
      <c r="H6" s="49"/>
      <c r="I6" s="48"/>
      <c r="J6" s="48"/>
      <c r="K6" s="48"/>
      <c r="L6" s="48"/>
      <c r="M6" s="48"/>
      <c r="N6" s="49"/>
      <c r="O6" s="49"/>
      <c r="P6" s="49"/>
      <c r="Q6" s="49"/>
      <c r="R6" s="49"/>
      <c r="S6" s="48"/>
      <c r="T6" s="48"/>
      <c r="U6" s="48"/>
      <c r="V6" s="48"/>
      <c r="W6" s="48"/>
    </row>
    <row r="7" spans="1:40" ht="12.75" customHeight="1" x14ac:dyDescent="0.2">
      <c r="E7" s="49"/>
      <c r="F7" s="49"/>
      <c r="G7" s="49"/>
      <c r="H7" s="49"/>
      <c r="I7" s="48"/>
      <c r="J7" s="48"/>
      <c r="K7" s="48"/>
      <c r="L7" s="48"/>
      <c r="M7" s="48"/>
      <c r="N7" s="49"/>
      <c r="O7" s="49"/>
      <c r="P7" s="49"/>
      <c r="Q7" s="49"/>
      <c r="R7" s="49"/>
      <c r="S7" s="48"/>
      <c r="T7" s="48"/>
      <c r="U7" s="48"/>
      <c r="V7" s="48"/>
      <c r="W7" s="48"/>
      <c r="X7" s="54" t="s">
        <v>46</v>
      </c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6"/>
    </row>
    <row r="8" spans="1:40" s="2" customFormat="1" x14ac:dyDescent="0.2">
      <c r="E8" s="18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33" t="s">
        <v>26</v>
      </c>
      <c r="T8" s="33" t="s">
        <v>27</v>
      </c>
      <c r="U8" s="33" t="s">
        <v>28</v>
      </c>
      <c r="V8" s="33">
        <v>5</v>
      </c>
      <c r="W8" s="33">
        <v>6</v>
      </c>
      <c r="X8" s="17" t="s">
        <v>32</v>
      </c>
      <c r="Y8" s="17" t="s">
        <v>33</v>
      </c>
      <c r="Z8" s="17" t="s">
        <v>34</v>
      </c>
      <c r="AA8" s="17" t="s">
        <v>35</v>
      </c>
      <c r="AB8" s="17" t="s">
        <v>5</v>
      </c>
      <c r="AC8" s="17" t="s">
        <v>36</v>
      </c>
      <c r="AD8" s="17" t="s">
        <v>37</v>
      </c>
      <c r="AE8" s="17" t="s">
        <v>38</v>
      </c>
      <c r="AF8" s="17" t="s">
        <v>39</v>
      </c>
      <c r="AG8" s="17" t="s">
        <v>40</v>
      </c>
      <c r="AH8" s="17" t="s">
        <v>41</v>
      </c>
      <c r="AI8" s="17" t="s">
        <v>42</v>
      </c>
      <c r="AJ8" s="26" t="s">
        <v>43</v>
      </c>
      <c r="AK8" s="27" t="s">
        <v>77</v>
      </c>
      <c r="AL8" s="27" t="s">
        <v>84</v>
      </c>
      <c r="AM8" s="27" t="s">
        <v>85</v>
      </c>
      <c r="AN8" s="27" t="s">
        <v>86</v>
      </c>
    </row>
    <row r="9" spans="1:40" s="8" customFormat="1" ht="13.35" customHeight="1" x14ac:dyDescent="0.2">
      <c r="B9" s="9"/>
      <c r="C9" s="46" t="s">
        <v>44</v>
      </c>
      <c r="D9" s="47" t="s">
        <v>45</v>
      </c>
      <c r="E9" s="52" t="s">
        <v>31</v>
      </c>
      <c r="F9" s="48" t="s">
        <v>8</v>
      </c>
      <c r="G9" s="53" t="s">
        <v>50</v>
      </c>
      <c r="H9" s="53" t="s">
        <v>51</v>
      </c>
      <c r="I9" s="53" t="s">
        <v>7</v>
      </c>
      <c r="J9" s="50" t="s">
        <v>11</v>
      </c>
      <c r="K9" s="53" t="s">
        <v>56</v>
      </c>
      <c r="L9" s="53" t="s">
        <v>52</v>
      </c>
      <c r="M9" s="48" t="s">
        <v>82</v>
      </c>
      <c r="N9" s="53" t="s">
        <v>53</v>
      </c>
      <c r="O9" s="48" t="s">
        <v>9</v>
      </c>
      <c r="P9" s="53" t="s">
        <v>57</v>
      </c>
      <c r="Q9" s="48" t="s">
        <v>58</v>
      </c>
      <c r="R9" s="53" t="s">
        <v>54</v>
      </c>
      <c r="S9" s="48" t="s">
        <v>7</v>
      </c>
      <c r="T9" s="48" t="s">
        <v>10</v>
      </c>
      <c r="U9" s="48" t="s">
        <v>59</v>
      </c>
      <c r="V9" s="48" t="s">
        <v>80</v>
      </c>
      <c r="W9" s="48" t="s">
        <v>55</v>
      </c>
      <c r="X9" s="48" t="s">
        <v>60</v>
      </c>
      <c r="Y9" s="48" t="s">
        <v>87</v>
      </c>
      <c r="Z9" s="48" t="s">
        <v>68</v>
      </c>
      <c r="AA9" s="48" t="s">
        <v>67</v>
      </c>
      <c r="AB9" s="50" t="s">
        <v>88</v>
      </c>
      <c r="AC9" s="48" t="s">
        <v>83</v>
      </c>
      <c r="AD9" s="50" t="s">
        <v>89</v>
      </c>
      <c r="AE9" s="50" t="s">
        <v>90</v>
      </c>
      <c r="AF9" s="50" t="s">
        <v>91</v>
      </c>
      <c r="AG9" s="48" t="s">
        <v>62</v>
      </c>
      <c r="AH9" s="48" t="s">
        <v>61</v>
      </c>
      <c r="AI9" s="48" t="s">
        <v>64</v>
      </c>
      <c r="AJ9" s="48" t="s">
        <v>63</v>
      </c>
      <c r="AK9" s="58" t="s">
        <v>65</v>
      </c>
      <c r="AL9" s="58" t="s">
        <v>93</v>
      </c>
      <c r="AM9" s="58" t="s">
        <v>66</v>
      </c>
      <c r="AN9" s="58" t="s">
        <v>92</v>
      </c>
    </row>
    <row r="10" spans="1:40" s="8" customFormat="1" x14ac:dyDescent="0.2">
      <c r="B10" s="9"/>
      <c r="C10" s="46"/>
      <c r="D10" s="47"/>
      <c r="E10" s="52"/>
      <c r="F10" s="48"/>
      <c r="G10" s="53"/>
      <c r="H10" s="53"/>
      <c r="I10" s="53"/>
      <c r="J10" s="51"/>
      <c r="K10" s="53"/>
      <c r="L10" s="53"/>
      <c r="M10" s="48"/>
      <c r="N10" s="53"/>
      <c r="O10" s="48"/>
      <c r="P10" s="53"/>
      <c r="Q10" s="48"/>
      <c r="R10" s="53"/>
      <c r="S10" s="48"/>
      <c r="T10" s="48"/>
      <c r="U10" s="48"/>
      <c r="V10" s="48"/>
      <c r="W10" s="48"/>
      <c r="X10" s="48"/>
      <c r="Y10" s="48"/>
      <c r="Z10" s="48"/>
      <c r="AA10" s="48"/>
      <c r="AB10" s="51"/>
      <c r="AC10" s="48"/>
      <c r="AD10" s="51"/>
      <c r="AE10" s="51"/>
      <c r="AF10" s="51"/>
      <c r="AG10" s="48"/>
      <c r="AH10" s="48"/>
      <c r="AI10" s="48"/>
      <c r="AJ10" s="48"/>
      <c r="AK10" s="48"/>
      <c r="AL10" s="48"/>
      <c r="AM10" s="48"/>
      <c r="AN10" s="48"/>
    </row>
    <row r="11" spans="1:40" s="8" customFormat="1" ht="56.1" customHeight="1" x14ac:dyDescent="0.2">
      <c r="B11" s="9"/>
      <c r="C11" s="46"/>
      <c r="D11" s="47"/>
      <c r="E11" s="52"/>
      <c r="F11" s="48"/>
      <c r="G11" s="53"/>
      <c r="H11" s="53"/>
      <c r="I11" s="53"/>
      <c r="J11" s="51"/>
      <c r="K11" s="53"/>
      <c r="L11" s="53"/>
      <c r="M11" s="48"/>
      <c r="N11" s="53"/>
      <c r="O11" s="48"/>
      <c r="P11" s="53"/>
      <c r="Q11" s="48"/>
      <c r="R11" s="53"/>
      <c r="S11" s="48"/>
      <c r="T11" s="48"/>
      <c r="U11" s="48"/>
      <c r="V11" s="48"/>
      <c r="W11" s="48"/>
      <c r="X11" s="48"/>
      <c r="Y11" s="48"/>
      <c r="Z11" s="48"/>
      <c r="AA11" s="48"/>
      <c r="AB11" s="51"/>
      <c r="AC11" s="48"/>
      <c r="AD11" s="51"/>
      <c r="AE11" s="51"/>
      <c r="AF11" s="51"/>
      <c r="AG11" s="48"/>
      <c r="AH11" s="48"/>
      <c r="AI11" s="48"/>
      <c r="AJ11" s="48"/>
      <c r="AK11" s="48"/>
      <c r="AL11" s="48"/>
      <c r="AM11" s="48"/>
      <c r="AN11" s="48"/>
    </row>
    <row r="12" spans="1:40" s="8" customFormat="1" x14ac:dyDescent="0.2">
      <c r="B12" s="9"/>
      <c r="C12" s="46"/>
      <c r="D12" s="47"/>
      <c r="E12" s="52"/>
      <c r="F12" s="48"/>
      <c r="G12" s="53"/>
      <c r="H12" s="53"/>
      <c r="I12" s="53"/>
      <c r="J12" s="51"/>
      <c r="K12" s="53"/>
      <c r="L12" s="53"/>
      <c r="M12" s="48"/>
      <c r="N12" s="53"/>
      <c r="O12" s="48"/>
      <c r="P12" s="53"/>
      <c r="Q12" s="48"/>
      <c r="R12" s="53"/>
      <c r="S12" s="48"/>
      <c r="T12" s="48"/>
      <c r="U12" s="48"/>
      <c r="V12" s="48"/>
      <c r="W12" s="48"/>
      <c r="X12" s="48"/>
      <c r="Y12" s="48"/>
      <c r="Z12" s="48"/>
      <c r="AA12" s="48"/>
      <c r="AB12" s="51"/>
      <c r="AC12" s="48"/>
      <c r="AD12" s="51"/>
      <c r="AE12" s="51"/>
      <c r="AF12" s="51"/>
      <c r="AG12" s="48"/>
      <c r="AH12" s="48"/>
      <c r="AI12" s="48"/>
      <c r="AJ12" s="48"/>
      <c r="AK12" s="48"/>
      <c r="AL12" s="48"/>
      <c r="AM12" s="48"/>
      <c r="AN12" s="48"/>
    </row>
    <row r="13" spans="1:40" s="8" customFormat="1" x14ac:dyDescent="0.2">
      <c r="B13" s="9"/>
      <c r="C13" s="46"/>
      <c r="D13" s="47"/>
      <c r="E13" s="52"/>
      <c r="F13" s="48"/>
      <c r="G13" s="53"/>
      <c r="H13" s="53"/>
      <c r="I13" s="53"/>
      <c r="J13" s="51"/>
      <c r="K13" s="53"/>
      <c r="L13" s="53"/>
      <c r="M13" s="48"/>
      <c r="N13" s="53"/>
      <c r="O13" s="48"/>
      <c r="P13" s="53"/>
      <c r="Q13" s="48"/>
      <c r="R13" s="53"/>
      <c r="S13" s="48"/>
      <c r="T13" s="48"/>
      <c r="U13" s="48"/>
      <c r="V13" s="48"/>
      <c r="W13" s="48"/>
      <c r="X13" s="48"/>
      <c r="Y13" s="48"/>
      <c r="Z13" s="48"/>
      <c r="AA13" s="48"/>
      <c r="AB13" s="51"/>
      <c r="AC13" s="48"/>
      <c r="AD13" s="51"/>
      <c r="AE13" s="51"/>
      <c r="AF13" s="51"/>
      <c r="AG13" s="48"/>
      <c r="AH13" s="48"/>
      <c r="AI13" s="48"/>
      <c r="AJ13" s="48"/>
      <c r="AK13" s="48"/>
      <c r="AL13" s="48"/>
      <c r="AM13" s="48"/>
      <c r="AN13" s="48"/>
    </row>
    <row r="14" spans="1:40" s="8" customFormat="1" x14ac:dyDescent="0.2">
      <c r="B14" s="9"/>
      <c r="C14" s="46"/>
      <c r="D14" s="47"/>
      <c r="E14" s="52"/>
      <c r="F14" s="48"/>
      <c r="G14" s="53"/>
      <c r="H14" s="53"/>
      <c r="I14" s="53"/>
      <c r="J14" s="19" t="s">
        <v>81</v>
      </c>
      <c r="K14" s="53"/>
      <c r="L14" s="53"/>
      <c r="M14" s="48"/>
      <c r="N14" s="53"/>
      <c r="O14" s="48"/>
      <c r="P14" s="53"/>
      <c r="Q14" s="48"/>
      <c r="R14" s="53"/>
      <c r="S14" s="48"/>
      <c r="T14" s="48"/>
      <c r="U14" s="48"/>
      <c r="V14" s="48"/>
      <c r="W14" s="48"/>
      <c r="X14" s="48"/>
      <c r="Y14" s="48"/>
      <c r="Z14" s="48"/>
      <c r="AA14" s="48"/>
      <c r="AB14" s="58"/>
      <c r="AC14" s="48"/>
      <c r="AD14" s="58"/>
      <c r="AE14" s="58"/>
      <c r="AF14" s="58"/>
      <c r="AG14" s="48"/>
      <c r="AH14" s="48"/>
      <c r="AI14" s="48"/>
      <c r="AJ14" s="48"/>
      <c r="AK14" s="48"/>
      <c r="AL14" s="48"/>
      <c r="AM14" s="48"/>
      <c r="AN14" s="48"/>
    </row>
    <row r="15" spans="1:40" s="71" customFormat="1" x14ac:dyDescent="0.2">
      <c r="A15" s="60">
        <v>7</v>
      </c>
      <c r="B15" s="61" t="s">
        <v>0</v>
      </c>
      <c r="C15" s="34"/>
      <c r="D15" s="62" t="s">
        <v>94</v>
      </c>
      <c r="E15" s="63">
        <v>3098748600</v>
      </c>
      <c r="F15" s="64">
        <v>99.07</v>
      </c>
      <c r="G15" s="65">
        <v>3127837489</v>
      </c>
      <c r="H15" s="66">
        <v>29088889</v>
      </c>
      <c r="I15" s="65">
        <v>6586826</v>
      </c>
      <c r="J15" s="64">
        <v>99.07</v>
      </c>
      <c r="K15" s="66">
        <v>6648659</v>
      </c>
      <c r="L15" s="65">
        <v>6586826</v>
      </c>
      <c r="M15" s="67">
        <v>0</v>
      </c>
      <c r="N15" s="68">
        <v>910853.85</v>
      </c>
      <c r="O15" s="69">
        <v>3.5409999999999999</v>
      </c>
      <c r="P15" s="66">
        <v>25723068</v>
      </c>
      <c r="Q15" s="64">
        <v>108.78</v>
      </c>
      <c r="R15" s="66">
        <v>23646873</v>
      </c>
      <c r="S15" s="31">
        <v>0</v>
      </c>
      <c r="T15" s="64">
        <v>99.07</v>
      </c>
      <c r="U15" s="31">
        <v>0</v>
      </c>
      <c r="V15" s="31">
        <v>4095000</v>
      </c>
      <c r="W15" s="67">
        <v>56830762</v>
      </c>
      <c r="X15" s="70">
        <v>0</v>
      </c>
      <c r="Y15" s="70">
        <v>0</v>
      </c>
      <c r="Z15" s="70">
        <v>0</v>
      </c>
      <c r="AA15" s="70">
        <v>0</v>
      </c>
      <c r="AB15" s="70">
        <v>0</v>
      </c>
      <c r="AC15" s="70">
        <v>0</v>
      </c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v>0</v>
      </c>
      <c r="AJ15" s="70">
        <v>0</v>
      </c>
      <c r="AK15" s="70">
        <v>0</v>
      </c>
      <c r="AL15" s="70">
        <v>0</v>
      </c>
      <c r="AM15" s="70">
        <v>0</v>
      </c>
      <c r="AN15" s="31">
        <v>0</v>
      </c>
    </row>
    <row r="16" spans="1:40" s="71" customFormat="1" x14ac:dyDescent="0.2">
      <c r="A16" s="60">
        <v>7</v>
      </c>
      <c r="B16" s="61" t="s">
        <v>1</v>
      </c>
      <c r="C16" s="34" t="s">
        <v>116</v>
      </c>
      <c r="D16" s="62" t="s">
        <v>95</v>
      </c>
      <c r="E16" s="72">
        <v>5289880100</v>
      </c>
      <c r="F16" s="73">
        <v>105.71</v>
      </c>
      <c r="G16" s="65">
        <v>5004143506</v>
      </c>
      <c r="H16" s="66">
        <v>-285736594</v>
      </c>
      <c r="I16" s="65">
        <v>7958737</v>
      </c>
      <c r="J16" s="64">
        <v>100</v>
      </c>
      <c r="K16" s="66">
        <v>7958737</v>
      </c>
      <c r="L16" s="65">
        <v>7958737</v>
      </c>
      <c r="M16" s="67">
        <v>0</v>
      </c>
      <c r="N16" s="68">
        <v>1039063.14</v>
      </c>
      <c r="O16" s="69">
        <v>3.9809999999999999</v>
      </c>
      <c r="P16" s="66">
        <v>26100556</v>
      </c>
      <c r="Q16" s="64">
        <v>84.89</v>
      </c>
      <c r="R16" s="66">
        <v>30746326</v>
      </c>
      <c r="S16" s="31">
        <v>0</v>
      </c>
      <c r="T16" s="64">
        <v>105.71</v>
      </c>
      <c r="U16" s="31">
        <v>0</v>
      </c>
      <c r="V16" s="31">
        <v>20339400</v>
      </c>
      <c r="W16" s="67">
        <v>-234650868</v>
      </c>
      <c r="X16" s="70">
        <v>0</v>
      </c>
      <c r="Y16" s="70">
        <v>0</v>
      </c>
      <c r="Z16" s="70">
        <v>0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7760400</v>
      </c>
      <c r="AI16" s="70">
        <v>0</v>
      </c>
      <c r="AJ16" s="70">
        <v>0</v>
      </c>
      <c r="AK16" s="70">
        <v>0</v>
      </c>
      <c r="AL16" s="70">
        <v>0</v>
      </c>
      <c r="AM16" s="70">
        <v>0</v>
      </c>
      <c r="AN16" s="31">
        <v>7760400</v>
      </c>
    </row>
    <row r="17" spans="1:40" s="71" customFormat="1" x14ac:dyDescent="0.2">
      <c r="A17" s="60">
        <v>7</v>
      </c>
      <c r="B17" s="61" t="s">
        <v>2</v>
      </c>
      <c r="C17" s="34"/>
      <c r="D17" s="62" t="s">
        <v>96</v>
      </c>
      <c r="E17" s="63">
        <v>1031022700</v>
      </c>
      <c r="F17" s="64">
        <v>89.6</v>
      </c>
      <c r="G17" s="65">
        <v>1150694978</v>
      </c>
      <c r="H17" s="66">
        <v>119672278</v>
      </c>
      <c r="I17" s="65">
        <v>3326000</v>
      </c>
      <c r="J17" s="64">
        <v>89.6</v>
      </c>
      <c r="K17" s="66">
        <v>3712054</v>
      </c>
      <c r="L17" s="65">
        <v>3326000</v>
      </c>
      <c r="M17" s="67">
        <v>0</v>
      </c>
      <c r="N17" s="68">
        <v>123074.37</v>
      </c>
      <c r="O17" s="69">
        <v>2.79</v>
      </c>
      <c r="P17" s="66">
        <v>4411268</v>
      </c>
      <c r="Q17" s="64">
        <v>89.25</v>
      </c>
      <c r="R17" s="66">
        <v>4942597</v>
      </c>
      <c r="S17" s="31">
        <v>0</v>
      </c>
      <c r="T17" s="64">
        <v>89.6</v>
      </c>
      <c r="U17" s="31">
        <v>0</v>
      </c>
      <c r="V17" s="31">
        <v>0</v>
      </c>
      <c r="W17" s="67">
        <v>124614875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v>0</v>
      </c>
      <c r="AJ17" s="70">
        <v>0</v>
      </c>
      <c r="AK17" s="70">
        <v>0</v>
      </c>
      <c r="AL17" s="70">
        <v>0</v>
      </c>
      <c r="AM17" s="70">
        <v>0</v>
      </c>
      <c r="AN17" s="31">
        <v>0</v>
      </c>
    </row>
    <row r="18" spans="1:40" s="71" customFormat="1" x14ac:dyDescent="0.2">
      <c r="A18" s="60">
        <v>7</v>
      </c>
      <c r="B18" s="61" t="s">
        <v>3</v>
      </c>
      <c r="C18" s="34"/>
      <c r="D18" s="62" t="s">
        <v>97</v>
      </c>
      <c r="E18" s="63">
        <v>2216428900</v>
      </c>
      <c r="F18" s="64">
        <v>93.8</v>
      </c>
      <c r="G18" s="65">
        <v>2362930597</v>
      </c>
      <c r="H18" s="66">
        <v>146501697</v>
      </c>
      <c r="I18" s="65">
        <v>1505800</v>
      </c>
      <c r="J18" s="64">
        <v>93.8</v>
      </c>
      <c r="K18" s="66">
        <v>1605330</v>
      </c>
      <c r="L18" s="65">
        <v>1505800</v>
      </c>
      <c r="M18" s="67">
        <v>0</v>
      </c>
      <c r="N18" s="68">
        <v>169251.19</v>
      </c>
      <c r="O18" s="74">
        <v>2.3650000000000002</v>
      </c>
      <c r="P18" s="75">
        <v>7156499</v>
      </c>
      <c r="Q18" s="64">
        <v>96.09</v>
      </c>
      <c r="R18" s="75">
        <v>7447704</v>
      </c>
      <c r="S18" s="31">
        <v>0</v>
      </c>
      <c r="T18" s="64">
        <v>93.8</v>
      </c>
      <c r="U18" s="31">
        <v>0</v>
      </c>
      <c r="V18" s="31">
        <v>0</v>
      </c>
      <c r="W18" s="76">
        <v>153949401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70">
        <v>0</v>
      </c>
      <c r="AN18" s="31">
        <v>0</v>
      </c>
    </row>
    <row r="19" spans="1:40" s="71" customFormat="1" x14ac:dyDescent="0.2">
      <c r="A19" s="60">
        <v>7</v>
      </c>
      <c r="B19" s="61" t="s">
        <v>4</v>
      </c>
      <c r="C19" s="34" t="s">
        <v>5</v>
      </c>
      <c r="D19" s="62" t="s">
        <v>98</v>
      </c>
      <c r="E19" s="63">
        <v>2425924399</v>
      </c>
      <c r="F19" s="64">
        <v>76.290000000000006</v>
      </c>
      <c r="G19" s="65">
        <v>3179872066</v>
      </c>
      <c r="H19" s="66">
        <v>753947667</v>
      </c>
      <c r="I19" s="65">
        <v>8788815</v>
      </c>
      <c r="J19" s="64">
        <v>76.290000000000006</v>
      </c>
      <c r="K19" s="66">
        <v>11520271</v>
      </c>
      <c r="L19" s="65">
        <v>8788815</v>
      </c>
      <c r="M19" s="67">
        <v>0</v>
      </c>
      <c r="N19" s="68">
        <v>1418776.79</v>
      </c>
      <c r="O19" s="69">
        <v>5.4</v>
      </c>
      <c r="P19" s="66">
        <v>26273644</v>
      </c>
      <c r="Q19" s="64">
        <v>79.849999999999994</v>
      </c>
      <c r="R19" s="66">
        <v>32903750</v>
      </c>
      <c r="S19" s="31">
        <v>0</v>
      </c>
      <c r="T19" s="64">
        <v>76.290000000000006</v>
      </c>
      <c r="U19" s="31">
        <v>0</v>
      </c>
      <c r="V19" s="31">
        <v>904000</v>
      </c>
      <c r="W19" s="67">
        <v>787755417</v>
      </c>
      <c r="X19" s="70">
        <v>0</v>
      </c>
      <c r="Y19" s="70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77700</v>
      </c>
      <c r="AH19" s="70">
        <v>493200</v>
      </c>
      <c r="AI19" s="70">
        <v>118100</v>
      </c>
      <c r="AJ19" s="70">
        <v>383100</v>
      </c>
      <c r="AK19" s="70">
        <v>9923400</v>
      </c>
      <c r="AL19" s="70">
        <v>0</v>
      </c>
      <c r="AM19" s="70">
        <v>0</v>
      </c>
      <c r="AN19" s="31">
        <v>10995500</v>
      </c>
    </row>
    <row r="20" spans="1:40" s="71" customFormat="1" x14ac:dyDescent="0.2">
      <c r="A20" s="60">
        <v>7</v>
      </c>
      <c r="B20" s="61" t="s">
        <v>76</v>
      </c>
      <c r="C20" s="34"/>
      <c r="D20" s="62" t="s">
        <v>99</v>
      </c>
      <c r="E20" s="63">
        <v>807961100</v>
      </c>
      <c r="F20" s="64">
        <v>99.39</v>
      </c>
      <c r="G20" s="65">
        <v>812919911</v>
      </c>
      <c r="H20" s="66">
        <v>4958811</v>
      </c>
      <c r="I20" s="65">
        <v>266538</v>
      </c>
      <c r="J20" s="64">
        <v>99.39</v>
      </c>
      <c r="K20" s="66">
        <v>268174</v>
      </c>
      <c r="L20" s="65">
        <v>266538</v>
      </c>
      <c r="M20" s="67">
        <v>0</v>
      </c>
      <c r="N20" s="68">
        <v>6004.27</v>
      </c>
      <c r="O20" s="69">
        <v>1.96</v>
      </c>
      <c r="P20" s="66">
        <v>306340</v>
      </c>
      <c r="Q20" s="64">
        <v>102.73</v>
      </c>
      <c r="R20" s="66">
        <v>298199</v>
      </c>
      <c r="S20" s="31">
        <v>0</v>
      </c>
      <c r="T20" s="64">
        <v>99.39</v>
      </c>
      <c r="U20" s="31">
        <v>0</v>
      </c>
      <c r="V20" s="31">
        <v>0</v>
      </c>
      <c r="W20" s="67">
        <v>5257010</v>
      </c>
      <c r="X20" s="70">
        <v>0</v>
      </c>
      <c r="Y20" s="70">
        <v>0</v>
      </c>
      <c r="Z20" s="70">
        <v>0</v>
      </c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70">
        <v>0</v>
      </c>
      <c r="AN20" s="31">
        <v>0</v>
      </c>
    </row>
    <row r="21" spans="1:40" s="71" customFormat="1" x14ac:dyDescent="0.2">
      <c r="A21" s="60">
        <v>7</v>
      </c>
      <c r="B21" s="61" t="s">
        <v>75</v>
      </c>
      <c r="C21" s="34" t="s">
        <v>117</v>
      </c>
      <c r="D21" s="62" t="s">
        <v>100</v>
      </c>
      <c r="E21" s="63">
        <v>3191707300</v>
      </c>
      <c r="F21" s="64">
        <v>97.67</v>
      </c>
      <c r="G21" s="65">
        <v>3267848162</v>
      </c>
      <c r="H21" s="66">
        <v>76140862</v>
      </c>
      <c r="I21" s="65">
        <v>8385227</v>
      </c>
      <c r="J21" s="64">
        <v>100</v>
      </c>
      <c r="K21" s="66">
        <v>8385227</v>
      </c>
      <c r="L21" s="65">
        <v>8385227</v>
      </c>
      <c r="M21" s="67">
        <v>0</v>
      </c>
      <c r="N21" s="68">
        <v>507852.02</v>
      </c>
      <c r="O21" s="69">
        <v>2.2690000000000001</v>
      </c>
      <c r="P21" s="66">
        <v>22382196</v>
      </c>
      <c r="Q21" s="64">
        <v>82.56</v>
      </c>
      <c r="R21" s="66">
        <v>27110218</v>
      </c>
      <c r="S21" s="31">
        <v>0</v>
      </c>
      <c r="T21" s="64">
        <v>97.67</v>
      </c>
      <c r="U21" s="31">
        <v>0</v>
      </c>
      <c r="V21" s="31">
        <v>0</v>
      </c>
      <c r="W21" s="67">
        <v>103251080</v>
      </c>
      <c r="X21" s="70">
        <v>0</v>
      </c>
      <c r="Y21" s="70">
        <v>0</v>
      </c>
      <c r="Z21" s="70">
        <v>0</v>
      </c>
      <c r="AA21" s="70">
        <v>0</v>
      </c>
      <c r="AB21" s="70"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0</v>
      </c>
      <c r="AI21" s="70">
        <v>0</v>
      </c>
      <c r="AJ21" s="70">
        <v>0</v>
      </c>
      <c r="AK21" s="70">
        <v>0</v>
      </c>
      <c r="AL21" s="70">
        <v>0</v>
      </c>
      <c r="AM21" s="70">
        <v>0</v>
      </c>
      <c r="AN21" s="31">
        <v>0</v>
      </c>
    </row>
    <row r="22" spans="1:40" s="71" customFormat="1" x14ac:dyDescent="0.2">
      <c r="A22" s="60">
        <v>7</v>
      </c>
      <c r="B22" s="61" t="s">
        <v>74</v>
      </c>
      <c r="C22" s="34"/>
      <c r="D22" s="62" t="s">
        <v>101</v>
      </c>
      <c r="E22" s="63">
        <v>1702522300</v>
      </c>
      <c r="F22" s="64">
        <v>91.64</v>
      </c>
      <c r="G22" s="65">
        <v>1857837516</v>
      </c>
      <c r="H22" s="66">
        <v>155315216</v>
      </c>
      <c r="I22" s="65">
        <v>843800</v>
      </c>
      <c r="J22" s="64">
        <v>91.64</v>
      </c>
      <c r="K22" s="66">
        <v>920777</v>
      </c>
      <c r="L22" s="65">
        <v>843800</v>
      </c>
      <c r="M22" s="67">
        <v>0</v>
      </c>
      <c r="N22" s="68">
        <v>42030.29</v>
      </c>
      <c r="O22" s="69">
        <v>3.0910000000000002</v>
      </c>
      <c r="P22" s="66">
        <v>1359764</v>
      </c>
      <c r="Q22" s="64">
        <v>95.82</v>
      </c>
      <c r="R22" s="66">
        <v>1419082</v>
      </c>
      <c r="S22" s="31">
        <v>0</v>
      </c>
      <c r="T22" s="64">
        <v>91.64</v>
      </c>
      <c r="U22" s="31">
        <v>0</v>
      </c>
      <c r="V22" s="31">
        <v>0</v>
      </c>
      <c r="W22" s="67">
        <v>156734298</v>
      </c>
      <c r="X22" s="70">
        <v>0</v>
      </c>
      <c r="Y22" s="70">
        <v>0</v>
      </c>
      <c r="Z22" s="70">
        <v>0</v>
      </c>
      <c r="AA22" s="70">
        <v>0</v>
      </c>
      <c r="AB22" s="70">
        <v>0</v>
      </c>
      <c r="AC22" s="70">
        <v>0</v>
      </c>
      <c r="AD22" s="70">
        <v>0</v>
      </c>
      <c r="AE22" s="70">
        <v>0</v>
      </c>
      <c r="AF22" s="70">
        <v>0</v>
      </c>
      <c r="AG22" s="70">
        <v>0</v>
      </c>
      <c r="AH22" s="70">
        <v>0</v>
      </c>
      <c r="AI22" s="70">
        <v>0</v>
      </c>
      <c r="AJ22" s="70">
        <v>0</v>
      </c>
      <c r="AK22" s="70">
        <v>0</v>
      </c>
      <c r="AL22" s="70">
        <v>0</v>
      </c>
      <c r="AM22" s="70">
        <v>0</v>
      </c>
      <c r="AN22" s="31">
        <v>0</v>
      </c>
    </row>
    <row r="23" spans="1:40" s="71" customFormat="1" x14ac:dyDescent="0.2">
      <c r="A23" s="60">
        <v>7</v>
      </c>
      <c r="B23" s="61" t="s">
        <v>73</v>
      </c>
      <c r="C23" s="77" t="s">
        <v>5</v>
      </c>
      <c r="D23" s="62" t="s">
        <v>102</v>
      </c>
      <c r="E23" s="63">
        <v>1824845662</v>
      </c>
      <c r="F23" s="64">
        <v>87.61</v>
      </c>
      <c r="G23" s="65">
        <v>2082919372</v>
      </c>
      <c r="H23" s="66">
        <v>258073710</v>
      </c>
      <c r="I23" s="65">
        <v>7452768</v>
      </c>
      <c r="J23" s="64">
        <v>87.61</v>
      </c>
      <c r="K23" s="66">
        <v>8506755</v>
      </c>
      <c r="L23" s="65">
        <v>7452768</v>
      </c>
      <c r="M23" s="67">
        <v>0</v>
      </c>
      <c r="N23" s="68">
        <v>724901.03</v>
      </c>
      <c r="O23" s="69">
        <v>5.8140000000000001</v>
      </c>
      <c r="P23" s="66">
        <v>12468198</v>
      </c>
      <c r="Q23" s="64">
        <v>89.12</v>
      </c>
      <c r="R23" s="66">
        <v>13990348</v>
      </c>
      <c r="S23" s="31">
        <v>0</v>
      </c>
      <c r="T23" s="64">
        <v>87.61</v>
      </c>
      <c r="U23" s="31">
        <v>0</v>
      </c>
      <c r="V23" s="31">
        <v>0</v>
      </c>
      <c r="W23" s="67">
        <v>272064058</v>
      </c>
      <c r="X23" s="70">
        <v>0</v>
      </c>
      <c r="Y23" s="70">
        <v>0</v>
      </c>
      <c r="Z23" s="70">
        <v>0</v>
      </c>
      <c r="AA23" s="70">
        <v>0</v>
      </c>
      <c r="AB23" s="70">
        <v>0</v>
      </c>
      <c r="AC23" s="70">
        <v>0</v>
      </c>
      <c r="AD23" s="70">
        <v>0</v>
      </c>
      <c r="AE23" s="70">
        <v>0</v>
      </c>
      <c r="AF23" s="70">
        <v>0</v>
      </c>
      <c r="AG23" s="70">
        <v>0</v>
      </c>
      <c r="AH23" s="78">
        <v>2304400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31">
        <v>2304400</v>
      </c>
    </row>
    <row r="24" spans="1:40" s="71" customFormat="1" x14ac:dyDescent="0.2">
      <c r="A24" s="60">
        <v>7</v>
      </c>
      <c r="B24" s="61" t="s">
        <v>72</v>
      </c>
      <c r="C24" s="34" t="s">
        <v>117</v>
      </c>
      <c r="D24" s="62" t="s">
        <v>103</v>
      </c>
      <c r="E24" s="63">
        <v>8585557400</v>
      </c>
      <c r="F24" s="64">
        <v>101.61</v>
      </c>
      <c r="G24" s="65">
        <v>8449520126</v>
      </c>
      <c r="H24" s="66">
        <v>-136037274</v>
      </c>
      <c r="I24" s="65">
        <v>11073038</v>
      </c>
      <c r="J24" s="64">
        <v>100</v>
      </c>
      <c r="K24" s="66">
        <v>11073038</v>
      </c>
      <c r="L24" s="65">
        <v>11073038</v>
      </c>
      <c r="M24" s="67">
        <v>0</v>
      </c>
      <c r="N24" s="68">
        <v>406901.43</v>
      </c>
      <c r="O24" s="69">
        <v>2.6160000000000001</v>
      </c>
      <c r="P24" s="66">
        <v>15554336</v>
      </c>
      <c r="Q24" s="64">
        <v>84.96</v>
      </c>
      <c r="R24" s="66">
        <v>18307834</v>
      </c>
      <c r="S24" s="31">
        <v>0</v>
      </c>
      <c r="T24" s="64">
        <v>101.61</v>
      </c>
      <c r="U24" s="31">
        <v>0</v>
      </c>
      <c r="V24" s="31">
        <v>0</v>
      </c>
      <c r="W24" s="67">
        <v>-117729440</v>
      </c>
      <c r="X24" s="70">
        <v>0</v>
      </c>
      <c r="Y24" s="70">
        <v>0</v>
      </c>
      <c r="Z24" s="70">
        <v>0</v>
      </c>
      <c r="AA24" s="70">
        <v>0</v>
      </c>
      <c r="AB24" s="70">
        <v>0</v>
      </c>
      <c r="AC24" s="70">
        <v>0</v>
      </c>
      <c r="AD24" s="70">
        <v>0</v>
      </c>
      <c r="AE24" s="70">
        <v>0</v>
      </c>
      <c r="AF24" s="70">
        <v>0</v>
      </c>
      <c r="AG24" s="70">
        <v>0</v>
      </c>
      <c r="AH24" s="70">
        <v>0</v>
      </c>
      <c r="AI24" s="70">
        <v>0</v>
      </c>
      <c r="AJ24" s="70">
        <v>0</v>
      </c>
      <c r="AK24" s="70">
        <v>0</v>
      </c>
      <c r="AL24" s="70">
        <v>0</v>
      </c>
      <c r="AM24" s="70">
        <v>0</v>
      </c>
      <c r="AN24" s="31">
        <v>0</v>
      </c>
    </row>
    <row r="25" spans="1:40" s="71" customFormat="1" x14ac:dyDescent="0.2">
      <c r="A25" s="60">
        <v>7</v>
      </c>
      <c r="B25" s="61" t="s">
        <v>71</v>
      </c>
      <c r="C25" s="34"/>
      <c r="D25" s="62" t="s">
        <v>104</v>
      </c>
      <c r="E25" s="63">
        <v>3865434300</v>
      </c>
      <c r="F25" s="64">
        <v>89.21</v>
      </c>
      <c r="G25" s="65">
        <v>4332960767</v>
      </c>
      <c r="H25" s="66">
        <v>467526467</v>
      </c>
      <c r="I25" s="65">
        <v>2402526</v>
      </c>
      <c r="J25" s="64">
        <v>89.21</v>
      </c>
      <c r="K25" s="66">
        <v>2693113</v>
      </c>
      <c r="L25" s="65">
        <v>2402526</v>
      </c>
      <c r="M25" s="67">
        <v>0</v>
      </c>
      <c r="N25" s="68">
        <v>296571.75</v>
      </c>
      <c r="O25" s="69">
        <v>3.226</v>
      </c>
      <c r="P25" s="66">
        <v>9193173</v>
      </c>
      <c r="Q25" s="64">
        <v>91.46</v>
      </c>
      <c r="R25" s="66">
        <v>10051578</v>
      </c>
      <c r="S25" s="31">
        <v>0</v>
      </c>
      <c r="T25" s="64">
        <v>89.21</v>
      </c>
      <c r="U25" s="31">
        <v>0</v>
      </c>
      <c r="V25" s="31">
        <v>0</v>
      </c>
      <c r="W25" s="67">
        <v>477578045</v>
      </c>
      <c r="X25" s="70">
        <v>0</v>
      </c>
      <c r="Y25" s="70">
        <v>0</v>
      </c>
      <c r="Z25" s="70">
        <v>0</v>
      </c>
      <c r="AA25" s="70">
        <v>0</v>
      </c>
      <c r="AB25" s="70">
        <v>0</v>
      </c>
      <c r="AC25" s="70">
        <v>0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31">
        <v>0</v>
      </c>
    </row>
    <row r="26" spans="1:40" s="71" customFormat="1" x14ac:dyDescent="0.2">
      <c r="A26" s="60">
        <v>7</v>
      </c>
      <c r="B26" s="61" t="s">
        <v>70</v>
      </c>
      <c r="C26" s="34"/>
      <c r="D26" s="62" t="s">
        <v>105</v>
      </c>
      <c r="E26" s="63">
        <v>9722710100</v>
      </c>
      <c r="F26" s="64">
        <v>97.78</v>
      </c>
      <c r="G26" s="65">
        <v>9943454796</v>
      </c>
      <c r="H26" s="66">
        <v>220744696</v>
      </c>
      <c r="I26" s="65">
        <v>7316000</v>
      </c>
      <c r="J26" s="64">
        <v>97.78</v>
      </c>
      <c r="K26" s="66">
        <v>7482103</v>
      </c>
      <c r="L26" s="65">
        <v>7316000</v>
      </c>
      <c r="M26" s="67">
        <v>0</v>
      </c>
      <c r="N26" s="68">
        <v>437625.27</v>
      </c>
      <c r="O26" s="69">
        <v>1.93</v>
      </c>
      <c r="P26" s="66">
        <v>22674884</v>
      </c>
      <c r="Q26" s="64">
        <v>92.31</v>
      </c>
      <c r="R26" s="66">
        <v>24563844</v>
      </c>
      <c r="S26" s="31">
        <v>0</v>
      </c>
      <c r="T26" s="64">
        <v>97.78</v>
      </c>
      <c r="U26" s="31">
        <v>0</v>
      </c>
      <c r="V26" s="31">
        <v>0</v>
      </c>
      <c r="W26" s="67">
        <v>245308540</v>
      </c>
      <c r="X26" s="70">
        <v>0</v>
      </c>
      <c r="Y26" s="70">
        <v>0</v>
      </c>
      <c r="Z26" s="70">
        <v>0</v>
      </c>
      <c r="AA26" s="70">
        <v>0</v>
      </c>
      <c r="AB26" s="70">
        <v>0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70">
        <v>0</v>
      </c>
      <c r="AI26" s="70">
        <v>0</v>
      </c>
      <c r="AJ26" s="70">
        <v>0</v>
      </c>
      <c r="AK26" s="70">
        <v>0</v>
      </c>
      <c r="AL26" s="70">
        <v>0</v>
      </c>
      <c r="AM26" s="70">
        <v>0</v>
      </c>
      <c r="AN26" s="31">
        <v>0</v>
      </c>
    </row>
    <row r="27" spans="1:40" s="71" customFormat="1" x14ac:dyDescent="0.2">
      <c r="A27" s="60">
        <v>7</v>
      </c>
      <c r="B27" s="61">
        <v>13</v>
      </c>
      <c r="C27" s="34"/>
      <c r="D27" s="62" t="s">
        <v>106</v>
      </c>
      <c r="E27" s="63">
        <v>7071330600</v>
      </c>
      <c r="F27" s="64">
        <v>89.51</v>
      </c>
      <c r="G27" s="65">
        <v>7900045358</v>
      </c>
      <c r="H27" s="66">
        <v>828714758</v>
      </c>
      <c r="I27" s="65">
        <v>9422700</v>
      </c>
      <c r="J27" s="64">
        <v>89.51</v>
      </c>
      <c r="K27" s="66">
        <v>10526980</v>
      </c>
      <c r="L27" s="65">
        <v>9422700</v>
      </c>
      <c r="M27" s="67">
        <v>0</v>
      </c>
      <c r="N27" s="68">
        <v>393965.75</v>
      </c>
      <c r="O27" s="69">
        <v>3.1459999999999999</v>
      </c>
      <c r="P27" s="66">
        <v>12522751</v>
      </c>
      <c r="Q27" s="64">
        <v>90.23</v>
      </c>
      <c r="R27" s="66">
        <v>13878700</v>
      </c>
      <c r="S27" s="31">
        <v>0</v>
      </c>
      <c r="T27" s="64">
        <v>89.51</v>
      </c>
      <c r="U27" s="31">
        <v>0</v>
      </c>
      <c r="V27" s="31">
        <v>0</v>
      </c>
      <c r="W27" s="67">
        <v>842593458</v>
      </c>
      <c r="X27" s="70">
        <v>0</v>
      </c>
      <c r="Y27" s="70">
        <v>0</v>
      </c>
      <c r="Z27" s="70">
        <v>0</v>
      </c>
      <c r="AA27" s="70">
        <v>0</v>
      </c>
      <c r="AB27" s="70">
        <v>0</v>
      </c>
      <c r="AC27" s="70">
        <v>0</v>
      </c>
      <c r="AD27" s="70">
        <v>0</v>
      </c>
      <c r="AE27" s="70">
        <v>0</v>
      </c>
      <c r="AF27" s="70">
        <v>0</v>
      </c>
      <c r="AG27" s="70">
        <v>0</v>
      </c>
      <c r="AH27" s="70">
        <v>0</v>
      </c>
      <c r="AI27" s="70">
        <v>0</v>
      </c>
      <c r="AJ27" s="70">
        <v>0</v>
      </c>
      <c r="AK27" s="70">
        <v>0</v>
      </c>
      <c r="AL27" s="70">
        <v>0</v>
      </c>
      <c r="AM27" s="70">
        <v>0</v>
      </c>
      <c r="AN27" s="31">
        <v>0</v>
      </c>
    </row>
    <row r="28" spans="1:40" s="71" customFormat="1" x14ac:dyDescent="0.2">
      <c r="A28" s="60">
        <v>7</v>
      </c>
      <c r="B28" s="61">
        <v>14</v>
      </c>
      <c r="C28" s="34" t="s">
        <v>5</v>
      </c>
      <c r="D28" s="62" t="s">
        <v>107</v>
      </c>
      <c r="E28" s="63">
        <v>12270098280</v>
      </c>
      <c r="F28" s="64">
        <v>84.18</v>
      </c>
      <c r="G28" s="65">
        <v>14576025517</v>
      </c>
      <c r="H28" s="66">
        <v>2305927237</v>
      </c>
      <c r="I28" s="65">
        <v>77192600</v>
      </c>
      <c r="J28" s="64">
        <v>84.18</v>
      </c>
      <c r="K28" s="66">
        <v>91699454</v>
      </c>
      <c r="L28" s="65">
        <v>77192600</v>
      </c>
      <c r="M28" s="67">
        <v>0</v>
      </c>
      <c r="N28" s="68">
        <v>19172986.52</v>
      </c>
      <c r="O28" s="69">
        <v>3.7610000000000001</v>
      </c>
      <c r="P28" s="66">
        <v>509784273</v>
      </c>
      <c r="Q28" s="64">
        <v>80.42</v>
      </c>
      <c r="R28" s="66">
        <v>633902354</v>
      </c>
      <c r="S28" s="31">
        <v>0</v>
      </c>
      <c r="T28" s="64">
        <v>84.18</v>
      </c>
      <c r="U28" s="31">
        <v>0</v>
      </c>
      <c r="V28" s="31">
        <v>8616200</v>
      </c>
      <c r="W28" s="67">
        <v>2948445791</v>
      </c>
      <c r="X28" s="70">
        <v>248000</v>
      </c>
      <c r="Y28" s="70">
        <v>2349600</v>
      </c>
      <c r="Z28" s="70">
        <v>0</v>
      </c>
      <c r="AA28" s="70">
        <v>0</v>
      </c>
      <c r="AB28" s="70">
        <v>5394300</v>
      </c>
      <c r="AC28" s="70">
        <v>14864700</v>
      </c>
      <c r="AD28" s="70">
        <v>0</v>
      </c>
      <c r="AE28" s="70">
        <v>0</v>
      </c>
      <c r="AF28" s="70">
        <v>0</v>
      </c>
      <c r="AG28" s="70">
        <v>0</v>
      </c>
      <c r="AH28" s="70">
        <v>2171400</v>
      </c>
      <c r="AI28" s="70">
        <v>0</v>
      </c>
      <c r="AJ28" s="70">
        <v>5600000</v>
      </c>
      <c r="AK28" s="70">
        <v>4152700</v>
      </c>
      <c r="AL28" s="70">
        <v>0</v>
      </c>
      <c r="AM28" s="70">
        <v>12409800</v>
      </c>
      <c r="AN28" s="31">
        <v>47190500</v>
      </c>
    </row>
    <row r="29" spans="1:40" s="71" customFormat="1" x14ac:dyDescent="0.2">
      <c r="A29" s="60">
        <v>7</v>
      </c>
      <c r="B29" s="61">
        <v>15</v>
      </c>
      <c r="C29" s="34"/>
      <c r="D29" s="62" t="s">
        <v>108</v>
      </c>
      <c r="E29" s="63">
        <v>1639032300</v>
      </c>
      <c r="F29" s="64">
        <v>88.96</v>
      </c>
      <c r="G29" s="65">
        <v>1842437388</v>
      </c>
      <c r="H29" s="66">
        <v>203405088</v>
      </c>
      <c r="I29" s="65">
        <v>477300</v>
      </c>
      <c r="J29" s="64">
        <v>88.96</v>
      </c>
      <c r="K29" s="66">
        <v>536533</v>
      </c>
      <c r="L29" s="65">
        <v>477300</v>
      </c>
      <c r="M29" s="67">
        <v>0</v>
      </c>
      <c r="N29" s="68">
        <v>26801.93</v>
      </c>
      <c r="O29" s="69">
        <v>2.343</v>
      </c>
      <c r="P29" s="66">
        <v>1143915</v>
      </c>
      <c r="Q29" s="64">
        <v>89.33</v>
      </c>
      <c r="R29" s="66">
        <v>1280550</v>
      </c>
      <c r="S29" s="31">
        <v>0</v>
      </c>
      <c r="T29" s="64">
        <v>88.96</v>
      </c>
      <c r="U29" s="31">
        <v>0</v>
      </c>
      <c r="V29" s="31">
        <v>0</v>
      </c>
      <c r="W29" s="67">
        <v>204685638</v>
      </c>
      <c r="X29" s="70">
        <v>0</v>
      </c>
      <c r="Y29" s="70">
        <v>0</v>
      </c>
      <c r="Z29" s="70">
        <v>0</v>
      </c>
      <c r="AA29" s="70">
        <v>0</v>
      </c>
      <c r="AB29" s="70">
        <v>0</v>
      </c>
      <c r="AC29" s="70">
        <v>0</v>
      </c>
      <c r="AD29" s="70">
        <v>0</v>
      </c>
      <c r="AE29" s="70">
        <v>0</v>
      </c>
      <c r="AF29" s="70">
        <v>0</v>
      </c>
      <c r="AG29" s="70">
        <v>0</v>
      </c>
      <c r="AH29" s="70">
        <v>0</v>
      </c>
      <c r="AI29" s="70">
        <v>0</v>
      </c>
      <c r="AJ29" s="70">
        <v>0</v>
      </c>
      <c r="AK29" s="70">
        <v>0</v>
      </c>
      <c r="AL29" s="70">
        <v>0</v>
      </c>
      <c r="AM29" s="70">
        <v>0</v>
      </c>
      <c r="AN29" s="31">
        <v>0</v>
      </c>
    </row>
    <row r="30" spans="1:40" s="71" customFormat="1" x14ac:dyDescent="0.2">
      <c r="A30" s="60">
        <v>7</v>
      </c>
      <c r="B30" s="61">
        <v>16</v>
      </c>
      <c r="C30" s="34"/>
      <c r="D30" s="62" t="s">
        <v>109</v>
      </c>
      <c r="E30" s="63">
        <v>3241701900</v>
      </c>
      <c r="F30" s="64">
        <v>81.540000000000006</v>
      </c>
      <c r="G30" s="65">
        <v>3975597130</v>
      </c>
      <c r="H30" s="66">
        <v>733895230</v>
      </c>
      <c r="I30" s="65">
        <v>9100</v>
      </c>
      <c r="J30" s="64">
        <v>81.540000000000006</v>
      </c>
      <c r="K30" s="66">
        <v>11160</v>
      </c>
      <c r="L30" s="65">
        <v>9100</v>
      </c>
      <c r="M30" s="67">
        <v>0</v>
      </c>
      <c r="N30" s="68">
        <v>600198.99</v>
      </c>
      <c r="O30" s="69">
        <v>3.6080000000000001</v>
      </c>
      <c r="P30" s="66">
        <v>16635227</v>
      </c>
      <c r="Q30" s="64">
        <v>85.42</v>
      </c>
      <c r="R30" s="66">
        <v>19474628</v>
      </c>
      <c r="S30" s="31">
        <v>0</v>
      </c>
      <c r="T30" s="64">
        <v>81.540000000000006</v>
      </c>
      <c r="U30" s="31">
        <v>0</v>
      </c>
      <c r="V30" s="31">
        <v>0</v>
      </c>
      <c r="W30" s="67">
        <v>753369858</v>
      </c>
      <c r="X30" s="70">
        <v>0</v>
      </c>
      <c r="Y30" s="70">
        <v>0</v>
      </c>
      <c r="Z30" s="70">
        <v>0</v>
      </c>
      <c r="AA30" s="70">
        <v>0</v>
      </c>
      <c r="AB30" s="70">
        <v>0</v>
      </c>
      <c r="AC30" s="70">
        <v>0</v>
      </c>
      <c r="AD30" s="70">
        <v>0</v>
      </c>
      <c r="AE30" s="70">
        <v>0</v>
      </c>
      <c r="AF30" s="70">
        <v>0</v>
      </c>
      <c r="AG30" s="70">
        <v>0</v>
      </c>
      <c r="AH30" s="70">
        <v>0</v>
      </c>
      <c r="AI30" s="70">
        <v>0</v>
      </c>
      <c r="AJ30" s="70">
        <v>0</v>
      </c>
      <c r="AK30" s="70">
        <v>0</v>
      </c>
      <c r="AL30" s="70">
        <v>0</v>
      </c>
      <c r="AM30" s="70">
        <v>0</v>
      </c>
      <c r="AN30" s="31">
        <v>0</v>
      </c>
    </row>
    <row r="31" spans="1:40" s="71" customFormat="1" x14ac:dyDescent="0.2">
      <c r="A31" s="60">
        <v>7</v>
      </c>
      <c r="B31" s="61">
        <v>17</v>
      </c>
      <c r="C31" s="34" t="s">
        <v>5</v>
      </c>
      <c r="D31" s="62" t="s">
        <v>110</v>
      </c>
      <c r="E31" s="63">
        <v>1287807100</v>
      </c>
      <c r="F31" s="64">
        <v>91.52</v>
      </c>
      <c r="G31" s="65">
        <v>1407131884</v>
      </c>
      <c r="H31" s="66">
        <v>119324784</v>
      </c>
      <c r="I31" s="65">
        <v>3015611</v>
      </c>
      <c r="J31" s="64">
        <v>91.52</v>
      </c>
      <c r="K31" s="66">
        <v>3295030</v>
      </c>
      <c r="L31" s="65">
        <v>3015611</v>
      </c>
      <c r="M31" s="67">
        <v>0</v>
      </c>
      <c r="N31" s="68">
        <v>799988.52</v>
      </c>
      <c r="O31" s="69">
        <v>5.3150000000000004</v>
      </c>
      <c r="P31" s="66">
        <v>15051524</v>
      </c>
      <c r="Q31" s="64">
        <v>85.53</v>
      </c>
      <c r="R31" s="66">
        <v>17597947</v>
      </c>
      <c r="S31" s="31">
        <v>0</v>
      </c>
      <c r="T31" s="64">
        <v>91.52</v>
      </c>
      <c r="U31" s="31">
        <v>0</v>
      </c>
      <c r="V31" s="31">
        <v>0</v>
      </c>
      <c r="W31" s="67">
        <v>136922731</v>
      </c>
      <c r="X31" s="70">
        <v>0</v>
      </c>
      <c r="Y31" s="70">
        <v>0</v>
      </c>
      <c r="Z31" s="70">
        <v>0</v>
      </c>
      <c r="AA31" s="70">
        <v>0</v>
      </c>
      <c r="AB31" s="70">
        <v>0</v>
      </c>
      <c r="AC31" s="70">
        <v>0</v>
      </c>
      <c r="AD31" s="70">
        <v>0</v>
      </c>
      <c r="AE31" s="70">
        <v>0</v>
      </c>
      <c r="AF31" s="70">
        <v>0</v>
      </c>
      <c r="AG31" s="70">
        <v>50000</v>
      </c>
      <c r="AH31" s="70">
        <v>0</v>
      </c>
      <c r="AI31" s="70">
        <v>380300</v>
      </c>
      <c r="AJ31" s="70">
        <v>415000</v>
      </c>
      <c r="AK31" s="70">
        <v>0</v>
      </c>
      <c r="AL31" s="70">
        <v>0</v>
      </c>
      <c r="AM31" s="70">
        <v>184400</v>
      </c>
      <c r="AN31" s="31">
        <v>1029700</v>
      </c>
    </row>
    <row r="32" spans="1:40" s="71" customFormat="1" x14ac:dyDescent="0.2">
      <c r="A32" s="60">
        <v>7</v>
      </c>
      <c r="B32" s="61">
        <v>18</v>
      </c>
      <c r="C32" s="34"/>
      <c r="D32" s="62" t="s">
        <v>111</v>
      </c>
      <c r="E32" s="63">
        <v>1659730400</v>
      </c>
      <c r="F32" s="64">
        <v>93.82</v>
      </c>
      <c r="G32" s="65">
        <v>1769058197</v>
      </c>
      <c r="H32" s="66">
        <v>109327797</v>
      </c>
      <c r="I32" s="65">
        <v>1636315</v>
      </c>
      <c r="J32" s="64">
        <v>93.82</v>
      </c>
      <c r="K32" s="66">
        <v>1744100</v>
      </c>
      <c r="L32" s="65">
        <v>1636315</v>
      </c>
      <c r="M32" s="67">
        <v>0</v>
      </c>
      <c r="N32" s="68">
        <v>162787.20000000001</v>
      </c>
      <c r="O32" s="69">
        <v>2.274</v>
      </c>
      <c r="P32" s="66">
        <v>7158628</v>
      </c>
      <c r="Q32" s="64">
        <v>93.11</v>
      </c>
      <c r="R32" s="66">
        <v>7688356</v>
      </c>
      <c r="S32" s="31">
        <v>0</v>
      </c>
      <c r="T32" s="64">
        <v>93.82</v>
      </c>
      <c r="U32" s="31">
        <v>0</v>
      </c>
      <c r="V32" s="31">
        <v>0</v>
      </c>
      <c r="W32" s="67">
        <v>117016153</v>
      </c>
      <c r="X32" s="70">
        <v>0</v>
      </c>
      <c r="Y32" s="70">
        <v>0</v>
      </c>
      <c r="Z32" s="70">
        <v>0</v>
      </c>
      <c r="AA32" s="70">
        <v>0</v>
      </c>
      <c r="AB32" s="70">
        <v>0</v>
      </c>
      <c r="AC32" s="70">
        <v>0</v>
      </c>
      <c r="AD32" s="70">
        <v>0</v>
      </c>
      <c r="AE32" s="70">
        <v>0</v>
      </c>
      <c r="AF32" s="70">
        <v>0</v>
      </c>
      <c r="AG32" s="70">
        <v>0</v>
      </c>
      <c r="AH32" s="70">
        <v>0</v>
      </c>
      <c r="AI32" s="70">
        <v>0</v>
      </c>
      <c r="AJ32" s="70">
        <v>0</v>
      </c>
      <c r="AK32" s="70">
        <v>0</v>
      </c>
      <c r="AL32" s="70">
        <v>0</v>
      </c>
      <c r="AM32" s="70">
        <v>0</v>
      </c>
      <c r="AN32" s="31">
        <v>0</v>
      </c>
    </row>
    <row r="33" spans="1:40" s="71" customFormat="1" x14ac:dyDescent="0.2">
      <c r="A33" s="60">
        <v>7</v>
      </c>
      <c r="B33" s="61">
        <v>19</v>
      </c>
      <c r="C33" s="34"/>
      <c r="D33" s="62" t="s">
        <v>112</v>
      </c>
      <c r="E33" s="63">
        <v>2834786700</v>
      </c>
      <c r="F33" s="64">
        <v>90.75</v>
      </c>
      <c r="G33" s="65">
        <v>3123731901</v>
      </c>
      <c r="H33" s="66">
        <v>288945201</v>
      </c>
      <c r="I33" s="65">
        <v>4628216</v>
      </c>
      <c r="J33" s="64">
        <v>90.75</v>
      </c>
      <c r="K33" s="66">
        <v>5099963</v>
      </c>
      <c r="L33" s="65">
        <v>4628216</v>
      </c>
      <c r="M33" s="67">
        <v>0</v>
      </c>
      <c r="N33" s="68">
        <v>164009.46</v>
      </c>
      <c r="O33" s="69">
        <v>3.198</v>
      </c>
      <c r="P33" s="66">
        <v>5128501</v>
      </c>
      <c r="Q33" s="64">
        <v>94.1</v>
      </c>
      <c r="R33" s="66">
        <v>5450054</v>
      </c>
      <c r="S33" s="31">
        <v>0</v>
      </c>
      <c r="T33" s="64">
        <v>90.75</v>
      </c>
      <c r="U33" s="31">
        <v>0</v>
      </c>
      <c r="V33" s="31">
        <v>0</v>
      </c>
      <c r="W33" s="67">
        <v>294395255</v>
      </c>
      <c r="X33" s="70">
        <v>0</v>
      </c>
      <c r="Y33" s="70">
        <v>0</v>
      </c>
      <c r="Z33" s="70">
        <v>0</v>
      </c>
      <c r="AA33" s="70">
        <v>0</v>
      </c>
      <c r="AB33" s="70">
        <v>0</v>
      </c>
      <c r="AC33" s="70">
        <v>0</v>
      </c>
      <c r="AD33" s="70">
        <v>0</v>
      </c>
      <c r="AE33" s="70">
        <v>0</v>
      </c>
      <c r="AF33" s="70">
        <v>0</v>
      </c>
      <c r="AG33" s="70">
        <v>0</v>
      </c>
      <c r="AH33" s="70">
        <v>0</v>
      </c>
      <c r="AI33" s="70">
        <v>0</v>
      </c>
      <c r="AJ33" s="70">
        <v>0</v>
      </c>
      <c r="AK33" s="70">
        <v>0</v>
      </c>
      <c r="AL33" s="70">
        <v>0</v>
      </c>
      <c r="AM33" s="70">
        <v>0</v>
      </c>
      <c r="AN33" s="31">
        <v>0</v>
      </c>
    </row>
    <row r="34" spans="1:40" s="71" customFormat="1" x14ac:dyDescent="0.2">
      <c r="A34" s="60">
        <v>7</v>
      </c>
      <c r="B34" s="61">
        <v>20</v>
      </c>
      <c r="C34" s="34"/>
      <c r="D34" s="62" t="s">
        <v>113</v>
      </c>
      <c r="E34" s="63">
        <v>2393852700</v>
      </c>
      <c r="F34" s="64">
        <v>94.16</v>
      </c>
      <c r="G34" s="65">
        <v>2542324448</v>
      </c>
      <c r="H34" s="66">
        <v>148471748</v>
      </c>
      <c r="I34" s="65">
        <v>1495000</v>
      </c>
      <c r="J34" s="64">
        <v>94.16</v>
      </c>
      <c r="K34" s="66">
        <v>1587723</v>
      </c>
      <c r="L34" s="65">
        <v>1495000</v>
      </c>
      <c r="M34" s="67">
        <v>0</v>
      </c>
      <c r="N34" s="68">
        <v>174455.08</v>
      </c>
      <c r="O34" s="69">
        <v>2.77</v>
      </c>
      <c r="P34" s="66">
        <v>6298017</v>
      </c>
      <c r="Q34" s="64">
        <v>96.05</v>
      </c>
      <c r="R34" s="66">
        <v>6557019</v>
      </c>
      <c r="S34" s="31">
        <v>0</v>
      </c>
      <c r="T34" s="64">
        <v>94.16</v>
      </c>
      <c r="U34" s="31">
        <v>0</v>
      </c>
      <c r="V34" s="31">
        <v>0</v>
      </c>
      <c r="W34" s="67">
        <v>155028767</v>
      </c>
      <c r="X34" s="70">
        <v>0</v>
      </c>
      <c r="Y34" s="70">
        <v>0</v>
      </c>
      <c r="Z34" s="70">
        <v>0</v>
      </c>
      <c r="AA34" s="70">
        <v>0</v>
      </c>
      <c r="AB34" s="70">
        <v>0</v>
      </c>
      <c r="AC34" s="70">
        <v>0</v>
      </c>
      <c r="AD34" s="70">
        <v>0</v>
      </c>
      <c r="AE34" s="70">
        <v>0</v>
      </c>
      <c r="AF34" s="70">
        <v>0</v>
      </c>
      <c r="AG34" s="70">
        <v>0</v>
      </c>
      <c r="AH34" s="70">
        <v>0</v>
      </c>
      <c r="AI34" s="70">
        <v>0</v>
      </c>
      <c r="AJ34" s="70">
        <v>0</v>
      </c>
      <c r="AK34" s="70">
        <v>0</v>
      </c>
      <c r="AL34" s="70">
        <v>0</v>
      </c>
      <c r="AM34" s="70">
        <v>0</v>
      </c>
      <c r="AN34" s="31">
        <v>0</v>
      </c>
    </row>
    <row r="35" spans="1:40" s="71" customFormat="1" x14ac:dyDescent="0.2">
      <c r="A35" s="60">
        <v>7</v>
      </c>
      <c r="B35" s="61">
        <v>21</v>
      </c>
      <c r="C35" s="34"/>
      <c r="D35" s="62" t="s">
        <v>114</v>
      </c>
      <c r="E35" s="63">
        <v>2280719500</v>
      </c>
      <c r="F35" s="64">
        <v>90.63</v>
      </c>
      <c r="G35" s="65">
        <v>2516517158</v>
      </c>
      <c r="H35" s="66">
        <v>235797658</v>
      </c>
      <c r="I35" s="65">
        <v>1374300</v>
      </c>
      <c r="J35" s="64">
        <v>90.63</v>
      </c>
      <c r="K35" s="66">
        <v>1516385</v>
      </c>
      <c r="L35" s="65">
        <v>1374300</v>
      </c>
      <c r="M35" s="67">
        <v>0</v>
      </c>
      <c r="N35" s="68">
        <v>242160.08</v>
      </c>
      <c r="O35" s="69">
        <v>2.58</v>
      </c>
      <c r="P35" s="66">
        <v>9386050</v>
      </c>
      <c r="Q35" s="64">
        <v>89.59</v>
      </c>
      <c r="R35" s="66">
        <v>10476672</v>
      </c>
      <c r="S35" s="31">
        <v>0</v>
      </c>
      <c r="T35" s="64">
        <v>90.63</v>
      </c>
      <c r="U35" s="31">
        <v>0</v>
      </c>
      <c r="V35" s="31">
        <v>0</v>
      </c>
      <c r="W35" s="67">
        <v>246274330</v>
      </c>
      <c r="X35" s="70">
        <v>0</v>
      </c>
      <c r="Y35" s="70">
        <v>0</v>
      </c>
      <c r="Z35" s="70">
        <v>0</v>
      </c>
      <c r="AA35" s="70">
        <v>0</v>
      </c>
      <c r="AB35" s="70">
        <v>0</v>
      </c>
      <c r="AC35" s="70">
        <v>0</v>
      </c>
      <c r="AD35" s="70">
        <v>0</v>
      </c>
      <c r="AE35" s="70">
        <v>0</v>
      </c>
      <c r="AF35" s="70">
        <v>0</v>
      </c>
      <c r="AG35" s="70">
        <v>0</v>
      </c>
      <c r="AH35" s="70">
        <v>0</v>
      </c>
      <c r="AI35" s="70">
        <v>0</v>
      </c>
      <c r="AJ35" s="70">
        <v>0</v>
      </c>
      <c r="AK35" s="70">
        <v>0</v>
      </c>
      <c r="AL35" s="70">
        <v>0</v>
      </c>
      <c r="AM35" s="70">
        <v>0</v>
      </c>
      <c r="AN35" s="31">
        <v>0</v>
      </c>
    </row>
    <row r="36" spans="1:40" s="71" customFormat="1" x14ac:dyDescent="0.2">
      <c r="A36" s="60">
        <v>7</v>
      </c>
      <c r="B36" s="61">
        <v>22</v>
      </c>
      <c r="C36" s="34"/>
      <c r="D36" s="62" t="s">
        <v>115</v>
      </c>
      <c r="E36" s="63">
        <v>5569774430</v>
      </c>
      <c r="F36" s="64">
        <v>85.84</v>
      </c>
      <c r="G36" s="65">
        <v>6488553623</v>
      </c>
      <c r="H36" s="66">
        <v>918779193</v>
      </c>
      <c r="I36" s="65">
        <v>9345372</v>
      </c>
      <c r="J36" s="64">
        <v>85.84</v>
      </c>
      <c r="K36" s="66">
        <v>10886966</v>
      </c>
      <c r="L36" s="65">
        <v>9345372</v>
      </c>
      <c r="M36" s="67">
        <v>0</v>
      </c>
      <c r="N36" s="68">
        <v>686421.12</v>
      </c>
      <c r="O36" s="69">
        <v>4.1609999999999996</v>
      </c>
      <c r="P36" s="66">
        <v>16496542</v>
      </c>
      <c r="Q36" s="64">
        <v>87.74</v>
      </c>
      <c r="R36" s="66">
        <v>18801621</v>
      </c>
      <c r="S36" s="31">
        <v>0</v>
      </c>
      <c r="T36" s="64">
        <v>85.84</v>
      </c>
      <c r="U36" s="31">
        <v>0</v>
      </c>
      <c r="V36" s="31">
        <v>0</v>
      </c>
      <c r="W36" s="67">
        <v>937580814</v>
      </c>
      <c r="X36" s="70">
        <v>0</v>
      </c>
      <c r="Y36" s="70">
        <v>0</v>
      </c>
      <c r="Z36" s="70">
        <v>0</v>
      </c>
      <c r="AA36" s="70">
        <v>0</v>
      </c>
      <c r="AB36" s="70">
        <v>0</v>
      </c>
      <c r="AC36" s="70">
        <v>0</v>
      </c>
      <c r="AD36" s="70">
        <v>0</v>
      </c>
      <c r="AE36" s="70">
        <v>0</v>
      </c>
      <c r="AF36" s="70">
        <v>0</v>
      </c>
      <c r="AG36" s="70">
        <v>0</v>
      </c>
      <c r="AH36" s="70">
        <v>0</v>
      </c>
      <c r="AI36" s="70">
        <v>0</v>
      </c>
      <c r="AJ36" s="70">
        <v>0</v>
      </c>
      <c r="AK36" s="70">
        <v>0</v>
      </c>
      <c r="AL36" s="70">
        <v>0</v>
      </c>
      <c r="AM36" s="70">
        <v>0</v>
      </c>
      <c r="AN36" s="31">
        <v>0</v>
      </c>
    </row>
    <row r="37" spans="1:40" x14ac:dyDescent="0.2">
      <c r="A37" s="28"/>
      <c r="B37" s="1"/>
      <c r="C37" s="1"/>
      <c r="D37" s="1"/>
      <c r="E37" s="36"/>
      <c r="F37" s="5"/>
      <c r="G37" s="40"/>
      <c r="H37" s="40"/>
      <c r="I37" s="36"/>
      <c r="J37" s="5"/>
      <c r="K37" s="40"/>
      <c r="L37" s="40"/>
      <c r="M37" s="4"/>
      <c r="N37" s="44"/>
      <c r="O37" s="7"/>
      <c r="P37" s="40"/>
      <c r="Q37" s="6"/>
      <c r="R37" s="40"/>
      <c r="T37" s="5"/>
      <c r="U37" s="4"/>
      <c r="V37" s="6"/>
      <c r="W37" s="30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3"/>
    </row>
    <row r="38" spans="1:40" x14ac:dyDescent="0.2">
      <c r="A38" s="10"/>
      <c r="B38" s="11"/>
      <c r="C38" s="11"/>
      <c r="D38" s="16" t="s">
        <v>29</v>
      </c>
      <c r="E38" s="37">
        <f>SUM(E15:E36)</f>
        <v>84011576771</v>
      </c>
      <c r="F38" s="24"/>
      <c r="G38" s="41">
        <f>SUM(G15:G36)</f>
        <v>91714361890</v>
      </c>
      <c r="H38" s="41">
        <f>SUM(H15:H36)</f>
        <v>7702785119</v>
      </c>
      <c r="I38" s="37">
        <f>SUM(I15:I36)</f>
        <v>174502589</v>
      </c>
      <c r="J38" s="24"/>
      <c r="K38" s="41">
        <f>SUM(K15:K36)</f>
        <v>197678532</v>
      </c>
      <c r="L38" s="41">
        <f>SUM(L15:L36)</f>
        <v>174502589</v>
      </c>
      <c r="M38" s="24"/>
      <c r="N38" s="41">
        <f>SUM(N15:N36)</f>
        <v>28506680.049999997</v>
      </c>
      <c r="O38" s="25"/>
      <c r="P38" s="45">
        <f>SUM(P15:P36)</f>
        <v>773209354</v>
      </c>
      <c r="Q38" s="24"/>
      <c r="R38" s="45">
        <f>SUM(R15:R36)</f>
        <v>930536254</v>
      </c>
      <c r="S38" s="24"/>
      <c r="T38" s="25"/>
      <c r="U38" s="24"/>
      <c r="V38" s="29">
        <f t="shared" ref="V38:AL38" si="0">SUM(V15:V36)</f>
        <v>33954600</v>
      </c>
      <c r="W38" s="32">
        <f t="shared" si="0"/>
        <v>8667275973</v>
      </c>
      <c r="X38" s="29">
        <f>SUM(X15:X36)</f>
        <v>248000</v>
      </c>
      <c r="Y38" s="29">
        <f>SUM(Y15:Y36)</f>
        <v>2349600</v>
      </c>
      <c r="Z38" s="29">
        <f t="shared" si="0"/>
        <v>0</v>
      </c>
      <c r="AA38" s="29">
        <f t="shared" si="0"/>
        <v>0</v>
      </c>
      <c r="AB38" s="29">
        <f>SUM(AB15:AB36)</f>
        <v>5394300</v>
      </c>
      <c r="AC38" s="29">
        <f>SUM(AC15:AC36)</f>
        <v>14864700</v>
      </c>
      <c r="AD38" s="29">
        <f t="shared" si="0"/>
        <v>0</v>
      </c>
      <c r="AE38" s="29">
        <f t="shared" si="0"/>
        <v>0</v>
      </c>
      <c r="AF38" s="29">
        <f t="shared" si="0"/>
        <v>0</v>
      </c>
      <c r="AG38" s="29">
        <f>SUM(AG15:AG36)</f>
        <v>127700</v>
      </c>
      <c r="AH38" s="29">
        <f>SUM(AH15:AH36)</f>
        <v>12729400</v>
      </c>
      <c r="AI38" s="29">
        <f>SUM(AI15:AI36)</f>
        <v>498400</v>
      </c>
      <c r="AJ38" s="29">
        <f>SUM(AJ15:AJ36)</f>
        <v>6398100</v>
      </c>
      <c r="AK38" s="29">
        <f>SUM(AK15:AK36)</f>
        <v>14076100</v>
      </c>
      <c r="AL38" s="29">
        <f t="shared" si="0"/>
        <v>0</v>
      </c>
      <c r="AM38" s="29">
        <f>SUM(AM15:AM36)</f>
        <v>12594200</v>
      </c>
      <c r="AN38" s="24">
        <f>SUM(AN15:AN36)</f>
        <v>69280500</v>
      </c>
    </row>
    <row r="39" spans="1:40" s="20" customFormat="1" ht="11.25" x14ac:dyDescent="0.2">
      <c r="B39" s="15"/>
      <c r="C39" s="15"/>
      <c r="D39" s="15"/>
      <c r="E39" s="38" t="s">
        <v>78</v>
      </c>
      <c r="F39" s="22"/>
      <c r="G39" s="42"/>
      <c r="H39" s="42"/>
      <c r="I39" s="42"/>
      <c r="J39" s="23"/>
      <c r="K39" s="42"/>
      <c r="L39" s="42"/>
      <c r="M39" s="21"/>
      <c r="N39" s="57" t="s">
        <v>79</v>
      </c>
      <c r="O39" s="57"/>
      <c r="P39" s="57"/>
      <c r="Q39" s="57"/>
      <c r="R39" s="57"/>
      <c r="S39" s="57"/>
      <c r="T39" s="57"/>
      <c r="U39" s="57"/>
      <c r="V39" s="57"/>
      <c r="W39" s="57"/>
      <c r="X39" s="57" t="s">
        <v>78</v>
      </c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</row>
    <row r="40" spans="1:40" x14ac:dyDescent="0.2">
      <c r="E40" s="36"/>
      <c r="F40" s="4"/>
      <c r="G40" s="36"/>
      <c r="H40" s="36"/>
      <c r="I40" s="36"/>
      <c r="J40" s="4"/>
      <c r="K40" s="36"/>
      <c r="L40" s="36"/>
      <c r="M40" s="4"/>
      <c r="N40" s="36"/>
      <c r="O40" s="4"/>
      <c r="P40" s="36"/>
      <c r="Q40" s="4"/>
      <c r="R40" s="36"/>
      <c r="S40" s="4"/>
      <c r="T40" s="4"/>
      <c r="U40" s="4"/>
      <c r="V40" s="4"/>
      <c r="W40" s="4"/>
      <c r="X40" s="14"/>
      <c r="Y40" s="14"/>
      <c r="Z40" s="14"/>
      <c r="AA40" s="14"/>
      <c r="AB40" s="14"/>
      <c r="AC40" s="2"/>
      <c r="AD40" s="2"/>
      <c r="AE40" s="2"/>
      <c r="AF40" s="2"/>
    </row>
    <row r="41" spans="1:40" x14ac:dyDescent="0.2">
      <c r="X41" s="6"/>
      <c r="Y41" s="6"/>
      <c r="Z41" s="6"/>
      <c r="AA41" s="6"/>
      <c r="AB41" s="6"/>
    </row>
    <row r="42" spans="1:40" x14ac:dyDescent="0.2">
      <c r="X42" s="6"/>
      <c r="Y42" s="6"/>
      <c r="Z42" s="6"/>
      <c r="AA42" s="6"/>
      <c r="AB42" s="6"/>
    </row>
    <row r="43" spans="1:40" x14ac:dyDescent="0.2">
      <c r="X43" s="6"/>
      <c r="Y43" s="6"/>
      <c r="Z43" s="6"/>
      <c r="AA43" s="6"/>
      <c r="AB43" s="6"/>
    </row>
    <row r="44" spans="1:40" x14ac:dyDescent="0.2">
      <c r="X44" s="6"/>
      <c r="Y44" s="6"/>
      <c r="Z44" s="6"/>
      <c r="AA44" s="6"/>
      <c r="AB44" s="6"/>
    </row>
    <row r="45" spans="1:40" x14ac:dyDescent="0.2">
      <c r="X45" s="6"/>
      <c r="Y45" s="6"/>
      <c r="Z45" s="6"/>
      <c r="AA45" s="6"/>
      <c r="AB45" s="6"/>
    </row>
    <row r="46" spans="1:40" x14ac:dyDescent="0.2">
      <c r="X46" s="6"/>
      <c r="Y46" s="6"/>
      <c r="Z46" s="6"/>
      <c r="AA46" s="6"/>
      <c r="AB46" s="6"/>
    </row>
    <row r="47" spans="1:40" x14ac:dyDescent="0.2">
      <c r="X47" s="6"/>
      <c r="Y47" s="6"/>
      <c r="Z47" s="6"/>
      <c r="AA47" s="6"/>
      <c r="AB47" s="6"/>
    </row>
    <row r="48" spans="1:40" x14ac:dyDescent="0.2">
      <c r="X48" s="6"/>
      <c r="Y48" s="6"/>
      <c r="Z48" s="6"/>
      <c r="AA48" s="6"/>
      <c r="AB48" s="6"/>
    </row>
    <row r="49" spans="24:28" x14ac:dyDescent="0.2">
      <c r="X49" s="6"/>
      <c r="Y49" s="6"/>
      <c r="Z49" s="6"/>
      <c r="AA49" s="6"/>
      <c r="AB49" s="6"/>
    </row>
    <row r="50" spans="24:28" x14ac:dyDescent="0.2">
      <c r="X50" s="6"/>
      <c r="Y50" s="6"/>
      <c r="Z50" s="6"/>
      <c r="AA50" s="6"/>
      <c r="AB50" s="6"/>
    </row>
    <row r="51" spans="24:28" x14ac:dyDescent="0.2">
      <c r="X51" s="6"/>
      <c r="Y51" s="6"/>
      <c r="Z51" s="6"/>
      <c r="AA51" s="6"/>
      <c r="AB51" s="6"/>
    </row>
    <row r="52" spans="24:28" x14ac:dyDescent="0.2">
      <c r="X52" s="6"/>
      <c r="Y52" s="6"/>
      <c r="Z52" s="6"/>
      <c r="AA52" s="6"/>
      <c r="AB52" s="6"/>
    </row>
    <row r="53" spans="24:28" x14ac:dyDescent="0.2">
      <c r="X53" s="6"/>
      <c r="Y53" s="6"/>
      <c r="Z53" s="6"/>
      <c r="AA53" s="6"/>
      <c r="AB53" s="6"/>
    </row>
    <row r="55" spans="24:28" x14ac:dyDescent="0.2">
      <c r="X55" s="6"/>
      <c r="Y55" s="6"/>
      <c r="Z55" s="6"/>
      <c r="AA55" s="6"/>
      <c r="AB55" s="6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39:W39"/>
    <mergeCell ref="X39:AN39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DXV2RQSVUS77-2982-2931</_dlc_DocId>
    <_dlc_DocIdUrl xmlns="035e97a8-7486-4082-94c4-ab983c563e82">
      <Url>http://treassp/taxation/propadmin/_layouts/DocIdRedir.aspx?ID=DXV2RQSVUS77-2982-2931</Url>
      <Description>DXV2RQSVUS77-2982-2931</Description>
    </_dlc_DocIdUrl>
  </documentManagement>
</p:properties>
</file>

<file path=customXml/itemProps1.xml><?xml version="1.0" encoding="utf-8"?>
<ds:datastoreItem xmlns:ds="http://schemas.openxmlformats.org/officeDocument/2006/customXml" ds:itemID="{852A3EE8-F6F6-4BA1-94FE-A4F44D112AB4}"/>
</file>

<file path=customXml/itemProps2.xml><?xml version="1.0" encoding="utf-8"?>
<ds:datastoreItem xmlns:ds="http://schemas.openxmlformats.org/officeDocument/2006/customXml" ds:itemID="{558C5E77-9412-4ACA-9699-7D5654B42A06}"/>
</file>

<file path=customXml/itemProps3.xml><?xml version="1.0" encoding="utf-8"?>
<ds:datastoreItem xmlns:ds="http://schemas.openxmlformats.org/officeDocument/2006/customXml" ds:itemID="{4614FB98-93DB-405A-AC87-FFA5615A11C2}"/>
</file>

<file path=customXml/itemProps4.xml><?xml version="1.0" encoding="utf-8"?>
<ds:datastoreItem xmlns:ds="http://schemas.openxmlformats.org/officeDocument/2006/customXml" ds:itemID="{AA98FC22-DE9E-4E06-B8F1-84968EB9C5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2020-06-09T16:29:19Z</cp:lastPrinted>
  <dcterms:created xsi:type="dcterms:W3CDTF">2002-01-15T13:54:18Z</dcterms:created>
  <dcterms:modified xsi:type="dcterms:W3CDTF">2020-06-09T16:33:43Z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f0041625-0b7b-4abd-86bc-9b40008b0938</vt:lpwstr>
  </property>
</Properties>
</file>