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M:\000000\"/>
    </mc:Choice>
  </mc:AlternateContent>
  <bookViews>
    <workbookView xWindow="3915" yWindow="1500" windowWidth="28800" windowHeight="2062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Table'!$A$1:$AN$34</definedName>
    <definedName name="_xlnm.Print_Titles" localSheetId="0">'Equalization Table'!$A:$D,'Equalization Table'!$1:$14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" i="1" l="1"/>
  <c r="AD2" i="1"/>
</calcChain>
</file>

<file path=xl/sharedStrings.xml><?xml version="1.0" encoding="utf-8"?>
<sst xmlns="http://schemas.openxmlformats.org/spreadsheetml/2006/main" count="134" uniqueCount="115">
  <si>
    <t>01</t>
  </si>
  <si>
    <t>02</t>
  </si>
  <si>
    <t>03</t>
  </si>
  <si>
    <t>04</t>
  </si>
  <si>
    <t>05</t>
  </si>
  <si>
    <t>E</t>
  </si>
  <si>
    <t>Real Property Exclusive of Class II Railroad Property</t>
  </si>
  <si>
    <t>Aggregate Assessed Value</t>
  </si>
  <si>
    <t>Real Property Ratio of Aggregate Assessed to Aggregate True Value</t>
  </si>
  <si>
    <t xml:space="preserve">Preceding Year General Tax Rate </t>
  </si>
  <si>
    <t>Real Property Ratio of Aggregate Assessed to Aggregate True</t>
  </si>
  <si>
    <t xml:space="preserve">Taxable % Level (The Lower of the County % Assessment Level or the Pre-Tax Year's School Aid District Ratio) 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</si>
  <si>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</si>
  <si>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</si>
  <si>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</si>
  <si>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</si>
  <si>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</si>
  <si>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</si>
  <si>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</si>
  <si>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</si>
  <si>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</si>
  <si>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</si>
  <si>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</si>
  <si>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</si>
  <si>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</si>
  <si>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</si>
  <si>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</si>
  <si>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</si>
  <si>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</si>
  <si>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TOTAL</t>
  </si>
  <si>
    <t>Assumed Equalized Value In Lieu Tax Payment</t>
  </si>
  <si>
    <t>Aggregate Assessed Value (Excluding Limited Exemptions and Abatements)</t>
  </si>
  <si>
    <t xml:space="preserve">A </t>
  </si>
  <si>
    <t xml:space="preserve">B 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</si>
  <si>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</si>
  <si>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</si>
  <si>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</si>
  <si>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</si>
  <si>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</si>
  <si>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</si>
  <si>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</si>
  <si>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</si>
  <si>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</si>
  <si>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</si>
  <si>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foot notes</t>
  </si>
  <si>
    <t>Municipality</t>
  </si>
  <si>
    <t>Assessed Values of Limited Exemptions and Abatements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</si>
  <si>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</si>
  <si>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</si>
  <si>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Net Amount of (Col 1D + Col 2E + Col 3E - Col 4C + Col 5)</t>
  </si>
  <si>
    <t>Aggregate True Value                                                 (Col 1A/ Col 1B)</t>
  </si>
  <si>
    <t>Amount By Which Col1A Should be Increased or Decreased to Correspond to Col 1C</t>
  </si>
  <si>
    <t>Aggregate Equalized Valuation                                            (Col 2C * Col 2B)</t>
  </si>
  <si>
    <t>Business Personal Property Replacement Revenue Received during Preceding Year (PL 1966 C 135 as amended)</t>
  </si>
  <si>
    <t>Assumed  Equalized Value of Amount in                                           Col 3C                                          (Col 3C / Col 3D)</t>
  </si>
  <si>
    <t>Transfer to Col 10 County Abstract of Ratables</t>
  </si>
  <si>
    <t>Aggregate True Value 
(Col 2A / Col 2B)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</si>
  <si>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</si>
  <si>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</si>
  <si>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Aggregate True Value 
(Col 4A / Col 4B)</t>
  </si>
  <si>
    <t>Pollution Control N.J.S.A. 54:4-3.56</t>
  </si>
  <si>
    <t>Dwelling Exemption N.J.S.A. 40A:21-5</t>
  </si>
  <si>
    <t>Dwelling Abatement  N.J.S.A. 40A:21-5</t>
  </si>
  <si>
    <t>New Dwelling Conversion Exemption  N.J.S.A. 40A:21-5</t>
  </si>
  <si>
    <t>New Dwelling Conversion Abatement  N.J.S.A. 40A:21-5</t>
  </si>
  <si>
    <t>Multi-Family Dwelling Exemption  N.J.S.A. 40A:21-6</t>
  </si>
  <si>
    <t>Commercial &amp; Industrial Exemption  N.J.S.A. 40A:21-7</t>
  </si>
  <si>
    <t>Water Sewer Facility  N.J.S.A. 54:4-3.59</t>
  </si>
  <si>
    <t>Fallout Shelter N.J.S.A. 54:4-3.48</t>
  </si>
  <si>
    <t>Business Personal Property Locally Assessed N.J.S.A. 54:4-2.47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</si>
  <si>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</si>
  <si>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</si>
  <si>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</si>
  <si>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</si>
  <si>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</si>
  <si>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</si>
  <si>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</si>
  <si>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</si>
  <si>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</si>
  <si>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</si>
  <si>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</si>
  <si>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N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</si>
  <si>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</si>
  <si>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</si>
  <si>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In Lieu True Value                     (C 441 PL 1991) N.J.S.A. 40A:21-1 et seq.</t>
  </si>
  <si>
    <t>(N.J.S.A. 54:1-35.2)</t>
  </si>
  <si>
    <t>AVALON BORO</t>
  </si>
  <si>
    <t>CAPE MAY CITY</t>
  </si>
  <si>
    <t>CAPE MAY POINT BORO</t>
  </si>
  <si>
    <t>DENNIS TWP</t>
  </si>
  <si>
    <t>LOWER TWP</t>
  </si>
  <si>
    <t>MIDDLE TWP</t>
  </si>
  <si>
    <t>NORTH WILDWOOD CITY</t>
  </si>
  <si>
    <t>OCEAN CITY CITY</t>
  </si>
  <si>
    <t>SEA ISLE CITY CITY</t>
  </si>
  <si>
    <t>STONE HARBOR BORO</t>
  </si>
  <si>
    <t>UPPER TWP</t>
  </si>
  <si>
    <t>WEST CAPE MAY BORO</t>
  </si>
  <si>
    <t>WEST WILDWOOD BORO</t>
  </si>
  <si>
    <t>WILDWOOD CITY</t>
  </si>
  <si>
    <t>WILDWOOD CREST BORO</t>
  </si>
  <si>
    <t>WOODBINE BORO</t>
  </si>
  <si>
    <t>Amount By Which Col 2A Should be Increased or Decreased to Correspond to Col 2D</t>
  </si>
  <si>
    <t>UEZ Residential Abatement  N.J.S.A. 54:4-3.139</t>
  </si>
  <si>
    <t>O</t>
  </si>
  <si>
    <t>P</t>
  </si>
  <si>
    <t>Q</t>
  </si>
  <si>
    <t>Fire Suppression N.J.S.A. 
54:4-3.13</t>
  </si>
  <si>
    <t>Renewable Energy
N.J.S.A. 54:4-3.113a - 113g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</si>
  <si>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</si>
  <si>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</si>
  <si>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</si>
  <si>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 xml:space="preserve">Total Value (Sum of A Through P) </t>
  </si>
  <si>
    <t>Multi-Family Dwelling abatement  N.J.S.A. 40A:21-6</t>
  </si>
  <si>
    <t>Final Equalization Table, County of Cape May for the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</si>
</sst>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/>
    <xf numFmtId="0" fontId="4" fillId="2" borderId="0" xfId="0" applyFont="1" applyFill="1"/>
    <xf numFmtId="0" fontId="0" fillId="2" borderId="5" xfId="0" applyFill="1" applyBorder="1" applyAlignment="1">
      <alignment horizontal="center" vertical="center" wrapText="1"/>
    </xf>
    <xf numFmtId="0" fontId="0" fillId="0" borderId="2" xfId="0" applyBorder="1"/>
    <xf numFmtId="49" fontId="0" fillId="2" borderId="2" xfId="0" applyNumberFormat="1" applyFill="1" applyBorder="1" applyAlignment="1">
      <alignment horizontal="right" vertical="center"/>
    </xf>
    <xf numFmtId="3" fontId="0" fillId="2" borderId="7" xfId="0" applyNumberFormat="1" applyFill="1" applyBorder="1"/>
    <xf numFmtId="4" fontId="0" fillId="2" borderId="7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37" fontId="0" fillId="2" borderId="7" xfId="0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37" fontId="0" fillId="0" borderId="2" xfId="1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0" xfId="0" applyFill="1"/>
    <xf numFmtId="37" fontId="0" fillId="0" borderId="6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37" fontId="0" fillId="0" borderId="2" xfId="0" applyNumberFormat="1" applyFill="1" applyBorder="1" applyAlignment="1">
      <alignment horizontal="center" vertical="center" wrapText="1"/>
    </xf>
    <xf numFmtId="39" fontId="0" fillId="0" borderId="2" xfId="1" applyNumberFormat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2" fontId="1" fillId="0" borderId="2" xfId="3" applyNumberForma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37" fontId="1" fillId="0" borderId="6" xfId="1" applyNumberFormat="1" applyFont="1" applyFill="1" applyBorder="1" applyAlignment="1">
      <alignment horizontal="center" vertical="center" wrapText="1"/>
    </xf>
    <xf numFmtId="37" fontId="0" fillId="0" borderId="0" xfId="0" applyNumberFormat="1" applyFill="1" applyAlignment="1">
      <alignment horizontal="center"/>
    </xf>
    <xf numFmtId="2" fontId="0" fillId="0" borderId="0" xfId="0" applyNumberFormat="1" applyFill="1"/>
    <xf numFmtId="39" fontId="0" fillId="0" borderId="0" xfId="0" applyNumberFormat="1" applyFill="1" applyAlignment="1">
      <alignment horizontal="center"/>
    </xf>
    <xf numFmtId="164" fontId="0" fillId="0" borderId="0" xfId="0" applyNumberFormat="1" applyFill="1"/>
    <xf numFmtId="4" fontId="0" fillId="0" borderId="0" xfId="0" applyNumberFormat="1" applyFill="1"/>
    <xf numFmtId="3" fontId="0" fillId="0" borderId="0" xfId="0" applyNumberFormat="1" applyFill="1"/>
    <xf numFmtId="4" fontId="0" fillId="0" borderId="0" xfId="0" applyNumberFormat="1" applyFill="1" applyAlignment="1">
      <alignment horizontal="center"/>
    </xf>
    <xf numFmtId="37" fontId="2" fillId="0" borderId="0" xfId="0" applyNumberFormat="1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49"/>
  <sheetViews>
    <sheetView tabSelected="1" topLeftCell="A4" zoomScaleNormal="100" workbookViewId="0">
      <selection activeCell="G39" sqref="G39"/>
    </sheetView>
  </sheetViews>
  <sheetFormatPr defaultColWidth="9.140625" defaultRowHeight="12.75" x14ac:dyDescent="0.2"/>
  <cols>
    <col min="1" max="1" width="3.42578125" style="3" bestFit="1" customWidth="1"/>
    <col min="2" max="2" width="3" style="2" bestFit="1" customWidth="1"/>
    <col min="3" max="3" width="6.140625" style="3" customWidth="1"/>
    <col min="4" max="4" width="35.28515625" style="3" bestFit="1" customWidth="1"/>
    <col min="5" max="5" width="16.140625" style="3" customWidth="1"/>
    <col min="6" max="6" width="17.85546875" style="3" customWidth="1"/>
    <col min="7" max="7" width="16.7109375" style="3" customWidth="1"/>
    <col min="8" max="8" width="19.28515625" style="3" customWidth="1"/>
    <col min="9" max="9" width="15.28515625" style="3" customWidth="1"/>
    <col min="10" max="10" width="19.85546875" style="3" customWidth="1"/>
    <col min="11" max="11" width="16" style="3" customWidth="1"/>
    <col min="12" max="12" width="15.42578125" style="3" customWidth="1"/>
    <col min="13" max="13" width="14" style="3" customWidth="1"/>
    <col min="14" max="14" width="18.42578125" style="3" customWidth="1"/>
    <col min="15" max="15" width="11.7109375" style="3" customWidth="1"/>
    <col min="16" max="16" width="15.7109375" style="3" customWidth="1"/>
    <col min="17" max="17" width="19.28515625" style="3" customWidth="1"/>
    <col min="18" max="18" width="15.42578125" style="3" customWidth="1"/>
    <col min="19" max="19" width="11.42578125" style="3" customWidth="1"/>
    <col min="20" max="20" width="14" style="3" customWidth="1"/>
    <col min="21" max="21" width="14.85546875" style="3" customWidth="1"/>
    <col min="22" max="22" width="16" style="3" customWidth="1"/>
    <col min="23" max="23" width="13.7109375" style="3" customWidth="1"/>
    <col min="24" max="27" width="11" style="3" customWidth="1"/>
    <col min="28" max="28" width="11.28515625" style="3" customWidth="1"/>
    <col min="29" max="29" width="9.7109375" style="3" customWidth="1"/>
    <col min="30" max="30" width="11" style="3" customWidth="1"/>
    <col min="31" max="31" width="10.7109375" style="3" customWidth="1"/>
    <col min="32" max="32" width="13.140625" style="3" customWidth="1"/>
    <col min="33" max="33" width="11.42578125" style="3" customWidth="1"/>
    <col min="34" max="34" width="11.140625" style="3" customWidth="1"/>
    <col min="35" max="35" width="10.140625" style="3" customWidth="1"/>
    <col min="36" max="36" width="11.42578125" style="3" customWidth="1"/>
    <col min="37" max="38" width="12" style="3" customWidth="1"/>
    <col min="39" max="39" width="11.28515625" style="3" customWidth="1"/>
    <col min="40" max="40" width="12" style="3" customWidth="1"/>
    <col min="41" max="16384" width="9.140625" style="3"/>
  </cols>
  <sheetData>
    <row r="2" spans="1:40" ht="15" x14ac:dyDescent="0.2">
      <c r="G2" s="23"/>
      <c r="H2" s="2" t="s">
        <v>114</v>
      </c>
      <c r="P2" s="3" t="str">
        <f>H2</f>
        <v>Final Equalization Table, County of Cape May for the year 2020</v>
      </c>
      <c r="AD2" s="3" t="str">
        <f>H2</f>
        <v>Final Equalization Table, County of Cape May for the year 2020</v>
      </c>
    </row>
    <row r="5" spans="1:40" ht="27.6" customHeight="1" x14ac:dyDescent="0.2">
      <c r="E5" s="43" t="s">
        <v>6</v>
      </c>
      <c r="F5" s="43"/>
      <c r="G5" s="43"/>
      <c r="H5" s="43"/>
      <c r="I5" s="36" t="s">
        <v>69</v>
      </c>
      <c r="J5" s="36"/>
      <c r="K5" s="36"/>
      <c r="L5" s="36"/>
      <c r="M5" s="36"/>
      <c r="N5" s="43" t="s">
        <v>47</v>
      </c>
      <c r="O5" s="43"/>
      <c r="P5" s="43"/>
      <c r="Q5" s="43"/>
      <c r="R5" s="43"/>
      <c r="S5" s="36" t="s">
        <v>48</v>
      </c>
      <c r="T5" s="36"/>
      <c r="U5" s="36"/>
      <c r="V5" s="36" t="s">
        <v>30</v>
      </c>
      <c r="W5" s="36" t="s">
        <v>49</v>
      </c>
    </row>
    <row r="6" spans="1:40" ht="28.35" customHeight="1" x14ac:dyDescent="0.2">
      <c r="E6" s="43"/>
      <c r="F6" s="43"/>
      <c r="G6" s="43"/>
      <c r="H6" s="43"/>
      <c r="I6" s="36"/>
      <c r="J6" s="36"/>
      <c r="K6" s="36"/>
      <c r="L6" s="36"/>
      <c r="M6" s="36"/>
      <c r="N6" s="43"/>
      <c r="O6" s="43"/>
      <c r="P6" s="43"/>
      <c r="Q6" s="43"/>
      <c r="R6" s="43"/>
      <c r="S6" s="36"/>
      <c r="T6" s="36"/>
      <c r="U6" s="36"/>
      <c r="V6" s="36"/>
      <c r="W6" s="36"/>
    </row>
    <row r="7" spans="1:40" ht="12.75" customHeight="1" x14ac:dyDescent="0.2">
      <c r="E7" s="43"/>
      <c r="F7" s="43"/>
      <c r="G7" s="43"/>
      <c r="H7" s="43"/>
      <c r="I7" s="36"/>
      <c r="J7" s="36"/>
      <c r="K7" s="36"/>
      <c r="L7" s="36"/>
      <c r="M7" s="36"/>
      <c r="N7" s="43"/>
      <c r="O7" s="43"/>
      <c r="P7" s="43"/>
      <c r="Q7" s="43"/>
      <c r="R7" s="43"/>
      <c r="S7" s="36"/>
      <c r="T7" s="36"/>
      <c r="U7" s="36"/>
      <c r="V7" s="36"/>
      <c r="W7" s="36"/>
      <c r="X7" s="39" t="s">
        <v>46</v>
      </c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1"/>
    </row>
    <row r="8" spans="1:40" x14ac:dyDescent="0.2">
      <c r="E8" s="16" t="s">
        <v>12</v>
      </c>
      <c r="F8" s="16" t="s">
        <v>13</v>
      </c>
      <c r="G8" s="16" t="s">
        <v>14</v>
      </c>
      <c r="H8" s="16" t="s">
        <v>15</v>
      </c>
      <c r="I8" s="16" t="s">
        <v>16</v>
      </c>
      <c r="J8" s="16" t="s">
        <v>17</v>
      </c>
      <c r="K8" s="16" t="s">
        <v>18</v>
      </c>
      <c r="L8" s="16" t="s">
        <v>19</v>
      </c>
      <c r="M8" s="16" t="s">
        <v>20</v>
      </c>
      <c r="N8" s="16" t="s">
        <v>21</v>
      </c>
      <c r="O8" s="16" t="s">
        <v>22</v>
      </c>
      <c r="P8" s="16" t="s">
        <v>23</v>
      </c>
      <c r="Q8" s="16" t="s">
        <v>24</v>
      </c>
      <c r="R8" s="16" t="s">
        <v>25</v>
      </c>
      <c r="S8" s="17" t="s">
        <v>26</v>
      </c>
      <c r="T8" s="17" t="s">
        <v>27</v>
      </c>
      <c r="U8" s="17" t="s">
        <v>28</v>
      </c>
      <c r="V8" s="17">
        <v>5</v>
      </c>
      <c r="W8" s="17">
        <v>6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5</v>
      </c>
      <c r="AC8" s="15" t="s">
        <v>36</v>
      </c>
      <c r="AD8" s="15" t="s">
        <v>37</v>
      </c>
      <c r="AE8" s="15" t="s">
        <v>38</v>
      </c>
      <c r="AF8" s="15" t="s">
        <v>39</v>
      </c>
      <c r="AG8" s="15" t="s">
        <v>40</v>
      </c>
      <c r="AH8" s="15" t="s">
        <v>41</v>
      </c>
      <c r="AI8" s="15" t="s">
        <v>42</v>
      </c>
      <c r="AJ8" s="29" t="s">
        <v>43</v>
      </c>
      <c r="AK8" s="30" t="s">
        <v>81</v>
      </c>
      <c r="AL8" s="30" t="s">
        <v>104</v>
      </c>
      <c r="AM8" s="30" t="s">
        <v>105</v>
      </c>
      <c r="AN8" s="30" t="s">
        <v>106</v>
      </c>
    </row>
    <row r="9" spans="1:40" s="6" customFormat="1" ht="13.35" customHeight="1" x14ac:dyDescent="0.2">
      <c r="B9" s="7"/>
      <c r="C9" s="44" t="s">
        <v>44</v>
      </c>
      <c r="D9" s="45" t="s">
        <v>45</v>
      </c>
      <c r="E9" s="46" t="s">
        <v>31</v>
      </c>
      <c r="F9" s="36" t="s">
        <v>8</v>
      </c>
      <c r="G9" s="36" t="s">
        <v>50</v>
      </c>
      <c r="H9" s="36" t="s">
        <v>51</v>
      </c>
      <c r="I9" s="36" t="s">
        <v>7</v>
      </c>
      <c r="J9" s="37" t="s">
        <v>11</v>
      </c>
      <c r="K9" s="36" t="s">
        <v>56</v>
      </c>
      <c r="L9" s="36" t="s">
        <v>52</v>
      </c>
      <c r="M9" s="36" t="s">
        <v>102</v>
      </c>
      <c r="N9" s="36" t="s">
        <v>53</v>
      </c>
      <c r="O9" s="36" t="s">
        <v>9</v>
      </c>
      <c r="P9" s="36" t="s">
        <v>57</v>
      </c>
      <c r="Q9" s="36" t="s">
        <v>58</v>
      </c>
      <c r="R9" s="36" t="s">
        <v>54</v>
      </c>
      <c r="S9" s="36" t="s">
        <v>7</v>
      </c>
      <c r="T9" s="36" t="s">
        <v>10</v>
      </c>
      <c r="U9" s="36" t="s">
        <v>59</v>
      </c>
      <c r="V9" s="36" t="s">
        <v>84</v>
      </c>
      <c r="W9" s="36" t="s">
        <v>55</v>
      </c>
      <c r="X9" s="36" t="s">
        <v>60</v>
      </c>
      <c r="Y9" s="36" t="s">
        <v>107</v>
      </c>
      <c r="Z9" s="36" t="s">
        <v>68</v>
      </c>
      <c r="AA9" s="36" t="s">
        <v>67</v>
      </c>
      <c r="AB9" s="37" t="s">
        <v>108</v>
      </c>
      <c r="AC9" s="36" t="s">
        <v>103</v>
      </c>
      <c r="AD9" s="37" t="s">
        <v>109</v>
      </c>
      <c r="AE9" s="37" t="s">
        <v>110</v>
      </c>
      <c r="AF9" s="37" t="s">
        <v>111</v>
      </c>
      <c r="AG9" s="36" t="s">
        <v>62</v>
      </c>
      <c r="AH9" s="36" t="s">
        <v>61</v>
      </c>
      <c r="AI9" s="36" t="s">
        <v>64</v>
      </c>
      <c r="AJ9" s="36" t="s">
        <v>63</v>
      </c>
      <c r="AK9" s="35" t="s">
        <v>65</v>
      </c>
      <c r="AL9" s="35" t="s">
        <v>113</v>
      </c>
      <c r="AM9" s="35" t="s">
        <v>66</v>
      </c>
      <c r="AN9" s="35" t="s">
        <v>112</v>
      </c>
    </row>
    <row r="10" spans="1:40" s="6" customFormat="1" x14ac:dyDescent="0.2">
      <c r="B10" s="7"/>
      <c r="C10" s="44"/>
      <c r="D10" s="45"/>
      <c r="E10" s="46"/>
      <c r="F10" s="36"/>
      <c r="G10" s="36"/>
      <c r="H10" s="36"/>
      <c r="I10" s="36"/>
      <c r="J10" s="38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8"/>
      <c r="AC10" s="36"/>
      <c r="AD10" s="38"/>
      <c r="AE10" s="38"/>
      <c r="AF10" s="38"/>
      <c r="AG10" s="36"/>
      <c r="AH10" s="36"/>
      <c r="AI10" s="36"/>
      <c r="AJ10" s="36"/>
      <c r="AK10" s="36"/>
      <c r="AL10" s="36"/>
      <c r="AM10" s="36"/>
      <c r="AN10" s="36"/>
    </row>
    <row r="11" spans="1:40" s="6" customFormat="1" ht="56.1" customHeight="1" x14ac:dyDescent="0.2">
      <c r="B11" s="7"/>
      <c r="C11" s="44"/>
      <c r="D11" s="45"/>
      <c r="E11" s="46"/>
      <c r="F11" s="36"/>
      <c r="G11" s="36"/>
      <c r="H11" s="36"/>
      <c r="I11" s="36"/>
      <c r="J11" s="38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8"/>
      <c r="AC11" s="36"/>
      <c r="AD11" s="38"/>
      <c r="AE11" s="38"/>
      <c r="AF11" s="38"/>
      <c r="AG11" s="36"/>
      <c r="AH11" s="36"/>
      <c r="AI11" s="36"/>
      <c r="AJ11" s="36"/>
      <c r="AK11" s="36"/>
      <c r="AL11" s="36"/>
      <c r="AM11" s="36"/>
      <c r="AN11" s="36"/>
    </row>
    <row r="12" spans="1:40" s="6" customFormat="1" x14ac:dyDescent="0.2">
      <c r="B12" s="7"/>
      <c r="C12" s="44"/>
      <c r="D12" s="45"/>
      <c r="E12" s="46"/>
      <c r="F12" s="36"/>
      <c r="G12" s="36"/>
      <c r="H12" s="36"/>
      <c r="I12" s="36"/>
      <c r="J12" s="38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8"/>
      <c r="AC12" s="36"/>
      <c r="AD12" s="38"/>
      <c r="AE12" s="38"/>
      <c r="AF12" s="38"/>
      <c r="AG12" s="36"/>
      <c r="AH12" s="36"/>
      <c r="AI12" s="36"/>
      <c r="AJ12" s="36"/>
      <c r="AK12" s="36"/>
      <c r="AL12" s="36"/>
      <c r="AM12" s="36"/>
      <c r="AN12" s="36"/>
    </row>
    <row r="13" spans="1:40" s="6" customFormat="1" x14ac:dyDescent="0.2">
      <c r="B13" s="7"/>
      <c r="C13" s="44"/>
      <c r="D13" s="45"/>
      <c r="E13" s="46"/>
      <c r="F13" s="36"/>
      <c r="G13" s="36"/>
      <c r="H13" s="36"/>
      <c r="I13" s="36"/>
      <c r="J13" s="38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8"/>
      <c r="AC13" s="36"/>
      <c r="AD13" s="38"/>
      <c r="AE13" s="38"/>
      <c r="AF13" s="38"/>
      <c r="AG13" s="36"/>
      <c r="AH13" s="36"/>
      <c r="AI13" s="36"/>
      <c r="AJ13" s="36"/>
      <c r="AK13" s="36"/>
      <c r="AL13" s="36"/>
      <c r="AM13" s="36"/>
      <c r="AN13" s="36"/>
    </row>
    <row r="14" spans="1:40" s="6" customFormat="1" x14ac:dyDescent="0.2">
      <c r="B14" s="7"/>
      <c r="C14" s="44"/>
      <c r="D14" s="45"/>
      <c r="E14" s="46"/>
      <c r="F14" s="36"/>
      <c r="G14" s="36"/>
      <c r="H14" s="36"/>
      <c r="I14" s="36"/>
      <c r="J14" s="18" t="s">
        <v>85</v>
      </c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5"/>
      <c r="AC14" s="36"/>
      <c r="AD14" s="35"/>
      <c r="AE14" s="35"/>
      <c r="AF14" s="35"/>
      <c r="AG14" s="36"/>
      <c r="AH14" s="36"/>
      <c r="AI14" s="36"/>
      <c r="AJ14" s="36"/>
      <c r="AK14" s="36"/>
      <c r="AL14" s="36"/>
      <c r="AM14" s="36"/>
      <c r="AN14" s="36"/>
    </row>
    <row r="15" spans="1:40" s="6" customFormat="1" x14ac:dyDescent="0.2">
      <c r="A15" s="26" t="s">
        <v>4</v>
      </c>
      <c r="B15" s="14" t="s">
        <v>0</v>
      </c>
      <c r="C15" s="24"/>
      <c r="D15" s="25" t="s">
        <v>86</v>
      </c>
      <c r="E15" s="48">
        <v>9198660200</v>
      </c>
      <c r="F15" s="49">
        <v>93.43</v>
      </c>
      <c r="G15" s="33">
        <v>9845510222</v>
      </c>
      <c r="H15" s="50">
        <v>646850022</v>
      </c>
      <c r="I15" s="33">
        <v>922679</v>
      </c>
      <c r="J15" s="49">
        <v>93.43</v>
      </c>
      <c r="K15" s="50">
        <v>987562</v>
      </c>
      <c r="L15" s="33">
        <v>922679</v>
      </c>
      <c r="M15" s="50">
        <v>0</v>
      </c>
      <c r="N15" s="51">
        <v>31032.63</v>
      </c>
      <c r="O15" s="52">
        <v>0.51</v>
      </c>
      <c r="P15" s="50">
        <v>6084829</v>
      </c>
      <c r="Q15" s="53">
        <v>99.07</v>
      </c>
      <c r="R15" s="50">
        <v>6141949</v>
      </c>
      <c r="S15" s="33">
        <v>0</v>
      </c>
      <c r="T15" s="49">
        <v>93.43</v>
      </c>
      <c r="U15" s="33">
        <v>0</v>
      </c>
      <c r="V15" s="33">
        <v>0</v>
      </c>
      <c r="W15" s="54">
        <v>652991971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33">
        <v>0</v>
      </c>
    </row>
    <row r="16" spans="1:40" s="6" customFormat="1" x14ac:dyDescent="0.2">
      <c r="A16" s="26" t="s">
        <v>4</v>
      </c>
      <c r="B16" s="14" t="s">
        <v>1</v>
      </c>
      <c r="C16" s="24"/>
      <c r="D16" s="25" t="s">
        <v>87</v>
      </c>
      <c r="E16" s="55">
        <v>2886887700</v>
      </c>
      <c r="F16" s="49">
        <v>92.67</v>
      </c>
      <c r="G16" s="33">
        <v>3115234380</v>
      </c>
      <c r="H16" s="50">
        <v>228346680</v>
      </c>
      <c r="I16" s="33">
        <v>0</v>
      </c>
      <c r="J16" s="49">
        <v>92.67</v>
      </c>
      <c r="K16" s="50">
        <v>0</v>
      </c>
      <c r="L16" s="33">
        <v>0</v>
      </c>
      <c r="M16" s="50">
        <v>0</v>
      </c>
      <c r="N16" s="51">
        <v>108826.38</v>
      </c>
      <c r="O16" s="52">
        <v>0.98699999999999999</v>
      </c>
      <c r="P16" s="50">
        <v>11025976</v>
      </c>
      <c r="Q16" s="53">
        <v>96.86</v>
      </c>
      <c r="R16" s="50">
        <v>11383415</v>
      </c>
      <c r="S16" s="33">
        <v>0</v>
      </c>
      <c r="T16" s="49">
        <v>92.67</v>
      </c>
      <c r="U16" s="33">
        <v>0</v>
      </c>
      <c r="V16" s="33">
        <v>0</v>
      </c>
      <c r="W16" s="54">
        <v>239730095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33">
        <v>0</v>
      </c>
    </row>
    <row r="17" spans="1:40" s="6" customFormat="1" x14ac:dyDescent="0.2">
      <c r="A17" s="26" t="s">
        <v>4</v>
      </c>
      <c r="B17" s="14" t="s">
        <v>2</v>
      </c>
      <c r="C17" s="24"/>
      <c r="D17" s="25" t="s">
        <v>88</v>
      </c>
      <c r="E17" s="48">
        <v>465080600</v>
      </c>
      <c r="F17" s="49">
        <v>90.23</v>
      </c>
      <c r="G17" s="33">
        <v>515438989</v>
      </c>
      <c r="H17" s="50">
        <v>50358389</v>
      </c>
      <c r="I17" s="33">
        <v>0</v>
      </c>
      <c r="J17" s="49">
        <v>90.23</v>
      </c>
      <c r="K17" s="50">
        <v>0</v>
      </c>
      <c r="L17" s="33">
        <v>0</v>
      </c>
      <c r="M17" s="50">
        <v>0</v>
      </c>
      <c r="N17" s="51">
        <v>235.93</v>
      </c>
      <c r="O17" s="52">
        <v>0.61399999999999999</v>
      </c>
      <c r="P17" s="50">
        <v>38425</v>
      </c>
      <c r="Q17" s="53">
        <v>92.04</v>
      </c>
      <c r="R17" s="50">
        <v>41748</v>
      </c>
      <c r="S17" s="33">
        <v>0</v>
      </c>
      <c r="T17" s="49">
        <v>90.23</v>
      </c>
      <c r="U17" s="33">
        <v>0</v>
      </c>
      <c r="V17" s="33">
        <v>0</v>
      </c>
      <c r="W17" s="54">
        <v>50400137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33">
        <v>0</v>
      </c>
    </row>
    <row r="18" spans="1:40" s="6" customFormat="1" x14ac:dyDescent="0.2">
      <c r="A18" s="26" t="s">
        <v>4</v>
      </c>
      <c r="B18" s="14" t="s">
        <v>3</v>
      </c>
      <c r="C18" s="24"/>
      <c r="D18" s="25" t="s">
        <v>89</v>
      </c>
      <c r="E18" s="48">
        <v>884654100</v>
      </c>
      <c r="F18" s="49">
        <v>96.22</v>
      </c>
      <c r="G18" s="33">
        <v>919407711</v>
      </c>
      <c r="H18" s="50">
        <v>34753611</v>
      </c>
      <c r="I18" s="33">
        <v>0</v>
      </c>
      <c r="J18" s="49">
        <v>96.22</v>
      </c>
      <c r="K18" s="50">
        <v>0</v>
      </c>
      <c r="L18" s="33">
        <v>0</v>
      </c>
      <c r="M18" s="50">
        <v>0</v>
      </c>
      <c r="N18" s="51">
        <v>16926.55</v>
      </c>
      <c r="O18" s="52">
        <v>1.716</v>
      </c>
      <c r="P18" s="50">
        <v>986396</v>
      </c>
      <c r="Q18" s="53">
        <v>95.22</v>
      </c>
      <c r="R18" s="50">
        <v>1035913</v>
      </c>
      <c r="S18" s="33">
        <v>0</v>
      </c>
      <c r="T18" s="49">
        <v>96.22</v>
      </c>
      <c r="U18" s="33">
        <v>0</v>
      </c>
      <c r="V18" s="33">
        <v>0</v>
      </c>
      <c r="W18" s="54">
        <v>35789524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33">
        <v>0</v>
      </c>
    </row>
    <row r="19" spans="1:40" s="6" customFormat="1" x14ac:dyDescent="0.2">
      <c r="A19" s="26" t="s">
        <v>4</v>
      </c>
      <c r="B19" s="14" t="s">
        <v>4</v>
      </c>
      <c r="C19" s="24"/>
      <c r="D19" s="25" t="s">
        <v>90</v>
      </c>
      <c r="E19" s="48">
        <v>3651637100</v>
      </c>
      <c r="F19" s="49">
        <v>86.97</v>
      </c>
      <c r="G19" s="33">
        <v>4198731862</v>
      </c>
      <c r="H19" s="50">
        <v>547094762</v>
      </c>
      <c r="I19" s="33">
        <v>4075029</v>
      </c>
      <c r="J19" s="49">
        <v>86.97</v>
      </c>
      <c r="K19" s="50">
        <v>4685557</v>
      </c>
      <c r="L19" s="33">
        <v>4075029</v>
      </c>
      <c r="M19" s="50">
        <v>0</v>
      </c>
      <c r="N19" s="51">
        <v>149040.45000000001</v>
      </c>
      <c r="O19" s="52">
        <v>1.738</v>
      </c>
      <c r="P19" s="50">
        <v>8575400</v>
      </c>
      <c r="Q19" s="53">
        <v>89.97</v>
      </c>
      <c r="R19" s="50">
        <v>9531399</v>
      </c>
      <c r="S19" s="33">
        <v>0</v>
      </c>
      <c r="T19" s="49">
        <v>86.97</v>
      </c>
      <c r="U19" s="33">
        <v>0</v>
      </c>
      <c r="V19" s="33">
        <v>0</v>
      </c>
      <c r="W19" s="54">
        <v>556626161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33">
        <v>0</v>
      </c>
    </row>
    <row r="20" spans="1:40" s="6" customFormat="1" x14ac:dyDescent="0.2">
      <c r="A20" s="26" t="s">
        <v>4</v>
      </c>
      <c r="B20" s="14" t="s">
        <v>80</v>
      </c>
      <c r="C20" s="24"/>
      <c r="D20" s="25" t="s">
        <v>91</v>
      </c>
      <c r="E20" s="48">
        <v>2757559900</v>
      </c>
      <c r="F20" s="49">
        <v>98.61</v>
      </c>
      <c r="G20" s="33">
        <v>2796430281</v>
      </c>
      <c r="H20" s="50">
        <v>38870381</v>
      </c>
      <c r="I20" s="33">
        <v>8221246</v>
      </c>
      <c r="J20" s="49">
        <v>98.61</v>
      </c>
      <c r="K20" s="50">
        <v>8337132</v>
      </c>
      <c r="L20" s="33">
        <v>8221246</v>
      </c>
      <c r="M20" s="50">
        <v>0</v>
      </c>
      <c r="N20" s="51">
        <v>96298.77</v>
      </c>
      <c r="O20" s="52">
        <v>1.7809999999999999</v>
      </c>
      <c r="P20" s="50">
        <v>5407006</v>
      </c>
      <c r="Q20" s="53">
        <v>100.9</v>
      </c>
      <c r="R20" s="50">
        <v>5358777</v>
      </c>
      <c r="S20" s="33">
        <v>0</v>
      </c>
      <c r="T20" s="49">
        <v>98.61</v>
      </c>
      <c r="U20" s="33">
        <v>0</v>
      </c>
      <c r="V20" s="33">
        <v>0</v>
      </c>
      <c r="W20" s="54">
        <v>44229158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33">
        <v>0</v>
      </c>
    </row>
    <row r="21" spans="1:40" s="6" customFormat="1" x14ac:dyDescent="0.2">
      <c r="A21" s="26" t="s">
        <v>4</v>
      </c>
      <c r="B21" s="14" t="s">
        <v>79</v>
      </c>
      <c r="C21" s="24"/>
      <c r="D21" s="25" t="s">
        <v>92</v>
      </c>
      <c r="E21" s="48">
        <v>2620112600</v>
      </c>
      <c r="F21" s="49">
        <v>93.53</v>
      </c>
      <c r="G21" s="33">
        <v>2801360633</v>
      </c>
      <c r="H21" s="50">
        <v>181248033</v>
      </c>
      <c r="I21" s="33">
        <v>0</v>
      </c>
      <c r="J21" s="49">
        <v>93.53</v>
      </c>
      <c r="K21" s="50">
        <v>0</v>
      </c>
      <c r="L21" s="33">
        <v>0</v>
      </c>
      <c r="M21" s="50">
        <v>0</v>
      </c>
      <c r="N21" s="51">
        <v>98178.98</v>
      </c>
      <c r="O21" s="52">
        <v>1.306</v>
      </c>
      <c r="P21" s="50">
        <v>7517533</v>
      </c>
      <c r="Q21" s="53">
        <v>97.23</v>
      </c>
      <c r="R21" s="50">
        <v>7731701</v>
      </c>
      <c r="S21" s="33">
        <v>0</v>
      </c>
      <c r="T21" s="49">
        <v>93.53</v>
      </c>
      <c r="U21" s="33">
        <v>0</v>
      </c>
      <c r="V21" s="33">
        <v>0</v>
      </c>
      <c r="W21" s="54">
        <v>188979734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33">
        <v>0</v>
      </c>
    </row>
    <row r="22" spans="1:40" s="6" customFormat="1" x14ac:dyDescent="0.2">
      <c r="A22" s="26" t="s">
        <v>4</v>
      </c>
      <c r="B22" s="14" t="s">
        <v>78</v>
      </c>
      <c r="C22" s="24"/>
      <c r="D22" s="25" t="s">
        <v>93</v>
      </c>
      <c r="E22" s="48">
        <v>11933162400</v>
      </c>
      <c r="F22" s="49">
        <v>90.52</v>
      </c>
      <c r="G22" s="33">
        <v>13182901458</v>
      </c>
      <c r="H22" s="50">
        <v>1249739058</v>
      </c>
      <c r="I22" s="33">
        <v>0</v>
      </c>
      <c r="J22" s="49">
        <v>90.52</v>
      </c>
      <c r="K22" s="50">
        <v>0</v>
      </c>
      <c r="L22" s="33">
        <v>0</v>
      </c>
      <c r="M22" s="50">
        <v>0</v>
      </c>
      <c r="N22" s="51">
        <v>223828.17</v>
      </c>
      <c r="O22" s="52">
        <v>0.96699999999999997</v>
      </c>
      <c r="P22" s="50">
        <v>23146657</v>
      </c>
      <c r="Q22" s="53">
        <v>93.54</v>
      </c>
      <c r="R22" s="50">
        <v>24745197</v>
      </c>
      <c r="S22" s="33">
        <v>0</v>
      </c>
      <c r="T22" s="49">
        <v>90.52</v>
      </c>
      <c r="U22" s="33">
        <v>0</v>
      </c>
      <c r="V22" s="33">
        <v>0</v>
      </c>
      <c r="W22" s="54">
        <v>1274484255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33">
        <v>0</v>
      </c>
    </row>
    <row r="23" spans="1:40" s="6" customFormat="1" x14ac:dyDescent="0.2">
      <c r="A23" s="26" t="s">
        <v>4</v>
      </c>
      <c r="B23" s="14" t="s">
        <v>77</v>
      </c>
      <c r="C23" s="24"/>
      <c r="D23" s="25" t="s">
        <v>94</v>
      </c>
      <c r="E23" s="48">
        <v>4697231700</v>
      </c>
      <c r="F23" s="49">
        <v>86.94</v>
      </c>
      <c r="G23" s="33">
        <v>5402842995</v>
      </c>
      <c r="H23" s="50">
        <v>705611295</v>
      </c>
      <c r="I23" s="33">
        <v>0</v>
      </c>
      <c r="J23" s="49">
        <v>86.94</v>
      </c>
      <c r="K23" s="50">
        <v>0</v>
      </c>
      <c r="L23" s="33">
        <v>0</v>
      </c>
      <c r="M23" s="50">
        <v>0</v>
      </c>
      <c r="N23" s="51">
        <v>18816.53</v>
      </c>
      <c r="O23" s="52">
        <v>0.71799999999999997</v>
      </c>
      <c r="P23" s="50">
        <v>2620687</v>
      </c>
      <c r="Q23" s="53">
        <v>91.35</v>
      </c>
      <c r="R23" s="50">
        <v>2868842</v>
      </c>
      <c r="S23" s="33">
        <v>0</v>
      </c>
      <c r="T23" s="49">
        <v>86.94</v>
      </c>
      <c r="U23" s="33">
        <v>0</v>
      </c>
      <c r="V23" s="33">
        <v>0</v>
      </c>
      <c r="W23" s="54">
        <v>708480137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33">
        <v>0</v>
      </c>
    </row>
    <row r="24" spans="1:40" s="6" customFormat="1" x14ac:dyDescent="0.2">
      <c r="A24" s="26" t="s">
        <v>4</v>
      </c>
      <c r="B24" s="14" t="s">
        <v>76</v>
      </c>
      <c r="C24" s="24"/>
      <c r="D24" s="25" t="s">
        <v>95</v>
      </c>
      <c r="E24" s="48">
        <v>4886630900</v>
      </c>
      <c r="F24" s="49">
        <v>94.98</v>
      </c>
      <c r="G24" s="33">
        <v>5144905138</v>
      </c>
      <c r="H24" s="50">
        <v>258274238</v>
      </c>
      <c r="I24" s="33">
        <v>0</v>
      </c>
      <c r="J24" s="49">
        <v>94.98</v>
      </c>
      <c r="K24" s="50">
        <v>0</v>
      </c>
      <c r="L24" s="33">
        <v>0</v>
      </c>
      <c r="M24" s="50">
        <v>0</v>
      </c>
      <c r="N24" s="51">
        <v>20603.939999999999</v>
      </c>
      <c r="O24" s="52">
        <v>0.57299999999999995</v>
      </c>
      <c r="P24" s="50">
        <v>3595801</v>
      </c>
      <c r="Q24" s="53">
        <v>101.4</v>
      </c>
      <c r="R24" s="50">
        <v>3546155</v>
      </c>
      <c r="S24" s="33">
        <v>0</v>
      </c>
      <c r="T24" s="49">
        <v>94.98</v>
      </c>
      <c r="U24" s="33">
        <v>0</v>
      </c>
      <c r="V24" s="33">
        <v>0</v>
      </c>
      <c r="W24" s="54">
        <v>261820393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33">
        <v>0</v>
      </c>
    </row>
    <row r="25" spans="1:40" s="6" customFormat="1" x14ac:dyDescent="0.2">
      <c r="A25" s="26" t="s">
        <v>4</v>
      </c>
      <c r="B25" s="14" t="s">
        <v>75</v>
      </c>
      <c r="C25" s="24"/>
      <c r="D25" s="25" t="s">
        <v>96</v>
      </c>
      <c r="E25" s="48">
        <v>1870526600</v>
      </c>
      <c r="F25" s="49">
        <v>94.7</v>
      </c>
      <c r="G25" s="33">
        <v>1975212883</v>
      </c>
      <c r="H25" s="50">
        <v>104686283</v>
      </c>
      <c r="I25" s="33">
        <v>0</v>
      </c>
      <c r="J25" s="49">
        <v>94.7</v>
      </c>
      <c r="K25" s="50">
        <v>0</v>
      </c>
      <c r="L25" s="33">
        <v>0</v>
      </c>
      <c r="M25" s="50">
        <v>0</v>
      </c>
      <c r="N25" s="51">
        <v>9436.4599999999991</v>
      </c>
      <c r="O25" s="52">
        <v>1.8109999999999999</v>
      </c>
      <c r="P25" s="50">
        <v>521064</v>
      </c>
      <c r="Q25" s="53">
        <v>96.16</v>
      </c>
      <c r="R25" s="50">
        <v>541872</v>
      </c>
      <c r="S25" s="33">
        <v>0</v>
      </c>
      <c r="T25" s="49">
        <v>94.7</v>
      </c>
      <c r="U25" s="33">
        <v>0</v>
      </c>
      <c r="V25" s="33">
        <v>0</v>
      </c>
      <c r="W25" s="54">
        <v>105228155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33">
        <v>0</v>
      </c>
    </row>
    <row r="26" spans="1:40" s="6" customFormat="1" x14ac:dyDescent="0.2">
      <c r="A26" s="26" t="s">
        <v>4</v>
      </c>
      <c r="B26" s="14" t="s">
        <v>74</v>
      </c>
      <c r="C26" s="24"/>
      <c r="D26" s="25" t="s">
        <v>97</v>
      </c>
      <c r="E26" s="48">
        <v>503776700</v>
      </c>
      <c r="F26" s="49">
        <v>86.67</v>
      </c>
      <c r="G26" s="33">
        <v>581258452</v>
      </c>
      <c r="H26" s="50">
        <v>77481752</v>
      </c>
      <c r="I26" s="33">
        <v>0</v>
      </c>
      <c r="J26" s="49">
        <v>86.67</v>
      </c>
      <c r="K26" s="50">
        <v>0</v>
      </c>
      <c r="L26" s="33">
        <v>0</v>
      </c>
      <c r="M26" s="50">
        <v>0</v>
      </c>
      <c r="N26" s="51">
        <v>4803.5</v>
      </c>
      <c r="O26" s="52">
        <v>1.254</v>
      </c>
      <c r="P26" s="50">
        <v>383054</v>
      </c>
      <c r="Q26" s="53">
        <v>91.55</v>
      </c>
      <c r="R26" s="50">
        <v>418410</v>
      </c>
      <c r="S26" s="33">
        <v>0</v>
      </c>
      <c r="T26" s="49">
        <v>86.67</v>
      </c>
      <c r="U26" s="33">
        <v>0</v>
      </c>
      <c r="V26" s="33">
        <v>0</v>
      </c>
      <c r="W26" s="54">
        <v>77900162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33">
        <v>0</v>
      </c>
    </row>
    <row r="27" spans="1:40" s="6" customFormat="1" x14ac:dyDescent="0.2">
      <c r="A27" s="26" t="s">
        <v>4</v>
      </c>
      <c r="B27" s="14" t="s">
        <v>73</v>
      </c>
      <c r="C27" s="24"/>
      <c r="D27" s="25" t="s">
        <v>98</v>
      </c>
      <c r="E27" s="48">
        <v>212117500</v>
      </c>
      <c r="F27" s="49">
        <v>88.54</v>
      </c>
      <c r="G27" s="33">
        <v>239572510</v>
      </c>
      <c r="H27" s="50">
        <v>27455010</v>
      </c>
      <c r="I27" s="33">
        <v>0</v>
      </c>
      <c r="J27" s="49">
        <v>88.54</v>
      </c>
      <c r="K27" s="50">
        <v>0</v>
      </c>
      <c r="L27" s="33">
        <v>0</v>
      </c>
      <c r="M27" s="50">
        <v>0</v>
      </c>
      <c r="N27" s="51">
        <v>2567.1999999999998</v>
      </c>
      <c r="O27" s="52">
        <v>1.8280000000000001</v>
      </c>
      <c r="P27" s="50">
        <v>140438</v>
      </c>
      <c r="Q27" s="53">
        <v>91.61</v>
      </c>
      <c r="R27" s="50">
        <v>153300</v>
      </c>
      <c r="S27" s="33">
        <v>0</v>
      </c>
      <c r="T27" s="49">
        <v>88.54</v>
      </c>
      <c r="U27" s="33">
        <v>0</v>
      </c>
      <c r="V27" s="33">
        <v>0</v>
      </c>
      <c r="W27" s="54">
        <v>27608310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33">
        <v>0</v>
      </c>
    </row>
    <row r="28" spans="1:40" s="6" customFormat="1" x14ac:dyDescent="0.2">
      <c r="A28" s="26" t="s">
        <v>4</v>
      </c>
      <c r="B28" s="14" t="s">
        <v>72</v>
      </c>
      <c r="C28" s="34" t="s">
        <v>5</v>
      </c>
      <c r="D28" s="25" t="s">
        <v>99</v>
      </c>
      <c r="E28" s="48">
        <v>1396711000</v>
      </c>
      <c r="F28" s="49">
        <v>94.32</v>
      </c>
      <c r="G28" s="33">
        <v>1480821671</v>
      </c>
      <c r="H28" s="50">
        <v>84110671</v>
      </c>
      <c r="I28" s="33">
        <v>0</v>
      </c>
      <c r="J28" s="49">
        <v>94.32</v>
      </c>
      <c r="K28" s="50">
        <v>0</v>
      </c>
      <c r="L28" s="33">
        <v>0</v>
      </c>
      <c r="M28" s="50">
        <v>0</v>
      </c>
      <c r="N28" s="51">
        <v>267082.13</v>
      </c>
      <c r="O28" s="52">
        <v>2.5939999999999999</v>
      </c>
      <c r="P28" s="50">
        <v>10296150</v>
      </c>
      <c r="Q28" s="53">
        <v>98.39</v>
      </c>
      <c r="R28" s="50">
        <v>10464631</v>
      </c>
      <c r="S28" s="33">
        <v>0</v>
      </c>
      <c r="T28" s="49">
        <v>94.32</v>
      </c>
      <c r="U28" s="33">
        <v>0</v>
      </c>
      <c r="V28" s="33">
        <v>0</v>
      </c>
      <c r="W28" s="54">
        <v>94575302</v>
      </c>
      <c r="X28" s="50">
        <v>0</v>
      </c>
      <c r="Y28" s="50">
        <v>65000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3590400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33">
        <v>3655400</v>
      </c>
    </row>
    <row r="29" spans="1:40" s="6" customFormat="1" x14ac:dyDescent="0.2">
      <c r="A29" s="26" t="s">
        <v>4</v>
      </c>
      <c r="B29" s="14" t="s">
        <v>71</v>
      </c>
      <c r="C29" s="24"/>
      <c r="D29" s="25" t="s">
        <v>100</v>
      </c>
      <c r="E29" s="48">
        <v>2322564200</v>
      </c>
      <c r="F29" s="49">
        <v>100.72</v>
      </c>
      <c r="G29" s="33">
        <v>2305961279</v>
      </c>
      <c r="H29" s="50">
        <v>-16602921</v>
      </c>
      <c r="I29" s="33">
        <v>0</v>
      </c>
      <c r="J29" s="49">
        <v>100</v>
      </c>
      <c r="K29" s="50">
        <v>0</v>
      </c>
      <c r="L29" s="33">
        <v>0</v>
      </c>
      <c r="M29" s="50">
        <v>0</v>
      </c>
      <c r="N29" s="51">
        <v>124307.54</v>
      </c>
      <c r="O29" s="52">
        <v>1.2789999999999999</v>
      </c>
      <c r="P29" s="50">
        <v>9719120</v>
      </c>
      <c r="Q29" s="53">
        <v>101.83</v>
      </c>
      <c r="R29" s="50">
        <v>9544456</v>
      </c>
      <c r="S29" s="33">
        <v>0</v>
      </c>
      <c r="T29" s="49">
        <v>100.72</v>
      </c>
      <c r="U29" s="33">
        <v>0</v>
      </c>
      <c r="V29" s="33">
        <v>0</v>
      </c>
      <c r="W29" s="54">
        <v>-7058465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33">
        <v>0</v>
      </c>
    </row>
    <row r="30" spans="1:40" s="6" customFormat="1" x14ac:dyDescent="0.2">
      <c r="A30" s="26" t="s">
        <v>4</v>
      </c>
      <c r="B30" s="14" t="s">
        <v>70</v>
      </c>
      <c r="C30" s="24"/>
      <c r="D30" s="25" t="s">
        <v>101</v>
      </c>
      <c r="E30" s="48">
        <v>175906700</v>
      </c>
      <c r="F30" s="49">
        <v>115.03</v>
      </c>
      <c r="G30" s="33">
        <v>152922455</v>
      </c>
      <c r="H30" s="50">
        <v>-22984245</v>
      </c>
      <c r="I30" s="33">
        <v>0</v>
      </c>
      <c r="J30" s="49">
        <v>100</v>
      </c>
      <c r="K30" s="50">
        <v>0</v>
      </c>
      <c r="L30" s="33">
        <v>0</v>
      </c>
      <c r="M30" s="50">
        <v>0</v>
      </c>
      <c r="N30" s="51">
        <v>24098.76</v>
      </c>
      <c r="O30" s="52">
        <v>1.607</v>
      </c>
      <c r="P30" s="50">
        <v>1499612</v>
      </c>
      <c r="Q30" s="53">
        <v>112.43</v>
      </c>
      <c r="R30" s="50">
        <v>1333818</v>
      </c>
      <c r="S30" s="33">
        <v>0</v>
      </c>
      <c r="T30" s="49">
        <v>115.03</v>
      </c>
      <c r="U30" s="33">
        <v>0</v>
      </c>
      <c r="V30" s="33">
        <v>0</v>
      </c>
      <c r="W30" s="54">
        <v>-21650427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33">
        <v>0</v>
      </c>
    </row>
    <row r="31" spans="1:40" x14ac:dyDescent="0.2">
      <c r="A31" s="8"/>
      <c r="B31" s="1"/>
      <c r="C31" s="1"/>
      <c r="D31" s="1"/>
      <c r="E31" s="56"/>
      <c r="F31" s="57"/>
      <c r="G31" s="56"/>
      <c r="H31" s="56"/>
      <c r="I31" s="56"/>
      <c r="J31" s="57"/>
      <c r="K31" s="56"/>
      <c r="L31" s="56"/>
      <c r="M31" s="56"/>
      <c r="N31" s="58"/>
      <c r="O31" s="59"/>
      <c r="P31" s="56"/>
      <c r="Q31" s="60"/>
      <c r="R31" s="56"/>
      <c r="S31" s="47"/>
      <c r="T31" s="57"/>
      <c r="U31" s="61"/>
      <c r="V31" s="62"/>
      <c r="W31" s="61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</row>
    <row r="32" spans="1:40" x14ac:dyDescent="0.2">
      <c r="A32" s="9"/>
      <c r="B32" s="10"/>
      <c r="C32" s="10"/>
      <c r="D32" s="13" t="s">
        <v>29</v>
      </c>
      <c r="E32" s="31">
        <v>50463219900</v>
      </c>
      <c r="F32" s="27"/>
      <c r="G32" s="31">
        <v>54658512919</v>
      </c>
      <c r="H32" s="31">
        <v>4195293019</v>
      </c>
      <c r="I32" s="31">
        <v>13218954</v>
      </c>
      <c r="J32" s="27"/>
      <c r="K32" s="31">
        <v>14010251</v>
      </c>
      <c r="L32" s="31">
        <v>13218954</v>
      </c>
      <c r="M32" s="31">
        <v>0</v>
      </c>
      <c r="N32" s="31">
        <v>1196083.92</v>
      </c>
      <c r="O32" s="28"/>
      <c r="P32" s="31">
        <v>91558148</v>
      </c>
      <c r="Q32" s="27"/>
      <c r="R32" s="31">
        <v>94841583</v>
      </c>
      <c r="S32" s="27"/>
      <c r="T32" s="28"/>
      <c r="U32" s="27"/>
      <c r="V32" s="32">
        <v>0</v>
      </c>
      <c r="W32" s="27">
        <v>4290134602</v>
      </c>
      <c r="X32" s="31">
        <v>0</v>
      </c>
      <c r="Y32" s="31">
        <v>65000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3590400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3655400</v>
      </c>
    </row>
    <row r="33" spans="2:40" s="19" customFormat="1" ht="11.25" x14ac:dyDescent="0.2">
      <c r="B33" s="12"/>
      <c r="C33" s="12"/>
      <c r="D33" s="12"/>
      <c r="E33" s="12" t="s">
        <v>82</v>
      </c>
      <c r="F33" s="21"/>
      <c r="G33" s="20"/>
      <c r="H33" s="20"/>
      <c r="I33" s="22"/>
      <c r="J33" s="22"/>
      <c r="K33" s="22"/>
      <c r="L33" s="20"/>
      <c r="M33" s="20"/>
      <c r="N33" s="42" t="s">
        <v>83</v>
      </c>
      <c r="O33" s="42"/>
      <c r="P33" s="42"/>
      <c r="Q33" s="42"/>
      <c r="R33" s="42"/>
      <c r="S33" s="42"/>
      <c r="T33" s="42"/>
      <c r="U33" s="42"/>
      <c r="V33" s="42"/>
      <c r="W33" s="42"/>
      <c r="X33" s="42" t="s">
        <v>82</v>
      </c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</row>
    <row r="34" spans="2:40" x14ac:dyDescent="0.2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11"/>
      <c r="Y34" s="11"/>
      <c r="Z34" s="11"/>
      <c r="AA34" s="11"/>
      <c r="AB34" s="11"/>
      <c r="AC34" s="2"/>
      <c r="AD34" s="2"/>
      <c r="AE34" s="2"/>
      <c r="AF34" s="2"/>
    </row>
    <row r="35" spans="2:40" x14ac:dyDescent="0.2">
      <c r="X35" s="5"/>
      <c r="Y35" s="5"/>
      <c r="Z35" s="5"/>
      <c r="AA35" s="5"/>
      <c r="AB35" s="5"/>
    </row>
    <row r="36" spans="2:40" x14ac:dyDescent="0.2">
      <c r="X36" s="5"/>
      <c r="Y36" s="5"/>
      <c r="Z36" s="5"/>
      <c r="AA36" s="5"/>
      <c r="AB36" s="5"/>
    </row>
    <row r="37" spans="2:40" x14ac:dyDescent="0.2">
      <c r="G37" s="47"/>
      <c r="X37" s="5"/>
      <c r="Y37" s="5"/>
      <c r="Z37" s="5"/>
      <c r="AA37" s="5"/>
      <c r="AB37" s="5"/>
    </row>
    <row r="38" spans="2:40" x14ac:dyDescent="0.2">
      <c r="X38" s="5"/>
      <c r="Y38" s="5"/>
      <c r="Z38" s="5"/>
      <c r="AA38" s="5"/>
      <c r="AB38" s="5"/>
    </row>
    <row r="39" spans="2:40" x14ac:dyDescent="0.2">
      <c r="X39" s="5"/>
      <c r="Y39" s="5"/>
      <c r="Z39" s="5"/>
      <c r="AA39" s="5"/>
      <c r="AB39" s="5"/>
    </row>
    <row r="40" spans="2:40" x14ac:dyDescent="0.2">
      <c r="X40" s="5"/>
      <c r="Y40" s="5"/>
      <c r="Z40" s="5"/>
      <c r="AA40" s="5"/>
      <c r="AB40" s="5"/>
    </row>
    <row r="41" spans="2:40" x14ac:dyDescent="0.2">
      <c r="X41" s="5"/>
      <c r="Y41" s="5"/>
      <c r="Z41" s="5"/>
      <c r="AA41" s="5"/>
      <c r="AB41" s="5"/>
    </row>
    <row r="42" spans="2:40" x14ac:dyDescent="0.2">
      <c r="X42" s="5"/>
      <c r="Y42" s="5"/>
      <c r="Z42" s="5"/>
      <c r="AA42" s="5"/>
      <c r="AB42" s="5"/>
    </row>
    <row r="43" spans="2:40" x14ac:dyDescent="0.2">
      <c r="X43" s="5"/>
      <c r="Y43" s="5"/>
      <c r="Z43" s="5"/>
      <c r="AA43" s="5"/>
      <c r="AB43" s="5"/>
    </row>
    <row r="44" spans="2:40" x14ac:dyDescent="0.2">
      <c r="X44" s="5"/>
      <c r="Y44" s="5"/>
      <c r="Z44" s="5"/>
      <c r="AA44" s="5"/>
      <c r="AB44" s="5"/>
    </row>
    <row r="45" spans="2:40" x14ac:dyDescent="0.2">
      <c r="X45" s="5"/>
      <c r="Y45" s="5"/>
      <c r="Z45" s="5"/>
      <c r="AA45" s="5"/>
      <c r="AB45" s="5"/>
    </row>
    <row r="46" spans="2:40" x14ac:dyDescent="0.2">
      <c r="X46" s="5"/>
      <c r="Y46" s="5"/>
      <c r="Z46" s="5"/>
      <c r="AA46" s="5"/>
      <c r="AB46" s="5"/>
    </row>
    <row r="47" spans="2:40" x14ac:dyDescent="0.2">
      <c r="X47" s="5"/>
      <c r="Y47" s="5"/>
      <c r="Z47" s="5"/>
      <c r="AA47" s="5"/>
      <c r="AB47" s="5"/>
    </row>
    <row r="49" spans="24:28" x14ac:dyDescent="0.2">
      <c r="X49" s="5"/>
      <c r="Y49" s="5"/>
      <c r="Z49" s="5"/>
      <c r="AA49" s="5"/>
      <c r="AB49" s="5"/>
    </row>
  </sheetData>
  <mergeCells count="47">
    <mergeCell ref="C9:C14"/>
    <mergeCell ref="D9:D14"/>
    <mergeCell ref="Q9:Q14"/>
    <mergeCell ref="I5:M7"/>
    <mergeCell ref="E5:H7"/>
    <mergeCell ref="J9:J13"/>
    <mergeCell ref="E9:E14"/>
    <mergeCell ref="F9:F14"/>
    <mergeCell ref="G9:G14"/>
    <mergeCell ref="H9:H14"/>
    <mergeCell ref="I9:I14"/>
    <mergeCell ref="K9:K14"/>
    <mergeCell ref="L9:L14"/>
    <mergeCell ref="M9:M14"/>
    <mergeCell ref="X7:AN7"/>
    <mergeCell ref="N33:W33"/>
    <mergeCell ref="X33:AN33"/>
    <mergeCell ref="AA9:AA14"/>
    <mergeCell ref="V9:V14"/>
    <mergeCell ref="N5:R7"/>
    <mergeCell ref="W5:W7"/>
    <mergeCell ref="W9:W14"/>
    <mergeCell ref="R9:R14"/>
    <mergeCell ref="P9:P14"/>
    <mergeCell ref="S5:U7"/>
    <mergeCell ref="U9:U14"/>
    <mergeCell ref="V5:V7"/>
    <mergeCell ref="O9:O14"/>
    <mergeCell ref="T9:T14"/>
    <mergeCell ref="N9:N14"/>
    <mergeCell ref="AE9:AE14"/>
    <mergeCell ref="AF9:AF14"/>
    <mergeCell ref="S9:S14"/>
    <mergeCell ref="AG9:AG14"/>
    <mergeCell ref="AH9:AH14"/>
    <mergeCell ref="X9:X14"/>
    <mergeCell ref="AB9:AB14"/>
    <mergeCell ref="AC9:AC14"/>
    <mergeCell ref="AD9:AD14"/>
    <mergeCell ref="Y9:Y14"/>
    <mergeCell ref="Z9:Z14"/>
    <mergeCell ref="AN9:AN14"/>
    <mergeCell ref="AI9:AI14"/>
    <mergeCell ref="AJ9:AJ14"/>
    <mergeCell ref="AK9:AK14"/>
    <mergeCell ref="AL9:AL14"/>
    <mergeCell ref="AM9:AM14"/>
  </mergeCells>
  <phoneticPr fontId="0" type="noConversion"/>
  <printOptions horizontalCentered="1"/>
  <pageMargins left="0.1" right="0.1" top="0.5" bottom="0.5" header="0.5" footer="0.5"/>
  <pageSetup paperSize="5" scale="72" fitToWidth="2" orientation="landscape" horizontalDpi="4294967292" r:id="rId1"/>
  <headerFooter alignWithMargins="0"/>
  <colBreaks count="2" manualBreakCount="2">
    <brk id="13" max="1048575" man="1"/>
    <brk id="23" max="1048575" man="1"/>
  </colBreaks>
  <ignoredErrors>
    <ignoredError sqref="A15:A30 B15:B3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DXV2RQSVUS77-2982-2732</_dlc_DocId>
    <_dlc_DocIdUrl xmlns="035e97a8-7486-4082-94c4-ab983c563e82">
      <Url>http://treassp/taxation/propadmin/_layouts/DocIdRedir.aspx?ID=DXV2RQSVUS77-2982-2732</Url>
      <Description>DXV2RQSVUS77-2982-2732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98FC22-DE9E-4E06-B8F1-84968EB9C501}"/>
</file>

<file path=customXml/itemProps2.xml><?xml version="1.0" encoding="utf-8"?>
<ds:datastoreItem xmlns:ds="http://schemas.openxmlformats.org/officeDocument/2006/customXml" ds:itemID="{4614FB98-93DB-405A-AC87-FFA5615A11C2}"/>
</file>

<file path=customXml/itemProps3.xml><?xml version="1.0" encoding="utf-8"?>
<ds:datastoreItem xmlns:ds="http://schemas.openxmlformats.org/officeDocument/2006/customXml" ds:itemID="{558C5E77-9412-4ACA-9699-7D5654B42A06}"/>
</file>

<file path=customXml/itemProps4.xml><?xml version="1.0" encoding="utf-8"?>
<ds:datastoreItem xmlns:ds="http://schemas.openxmlformats.org/officeDocument/2006/customXml" ds:itemID="{852A3EE8-F6F6-4BA1-94FE-A4F44D112A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Property Administration</dc:creator>
  <cp:lastModifiedBy>Michael Buffett</cp:lastModifiedBy>
  <cp:lastPrinted>2010-03-10T16:47:19Z</cp:lastPrinted>
  <dcterms:created xsi:type="dcterms:W3CDTF">2002-01-15T13:54:18Z</dcterms:created>
  <dcterms:modified xsi:type="dcterms:W3CDTF">2020-04-20T13:40:30Z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62a6ffaa-0bd7-42f9-9880-c1d10d1097a8</vt:lpwstr>
  </property>
</Properties>
</file>