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showObjects="placeholders" codeName="ThisWorkbook" defaultThemeVersion="124226"/>
  <mc:AlternateContent xmlns:mc="http://schemas.openxmlformats.org/markup-compatibility/2006">
    <mc:Choice Requires="x15">
      <x15ac:absPath xmlns:x15ac="http://schemas.microsoft.com/office/spreadsheetml/2010/11/ac" url="C:\Users\mgorm\Desktop\"/>
    </mc:Choice>
  </mc:AlternateContent>
  <xr:revisionPtr revIDLastSave="0" documentId="8_{6B9633B8-D3B8-4F30-89E6-8B3A3816CDF7}" xr6:coauthVersionLast="47" xr6:coauthVersionMax="47" xr10:uidLastSave="{00000000-0000-0000-0000-000000000000}"/>
  <bookViews>
    <workbookView xWindow="28680" yWindow="-120" windowWidth="29040" windowHeight="15840" tabRatio="778" xr2:uid="{00000000-000D-0000-FFFF-FFFF00000000}"/>
  </bookViews>
  <sheets>
    <sheet name="Abstract of Ratables" sheetId="2" r:id="rId1"/>
  </sheets>
  <definedNames>
    <definedName name="_Fill" hidden="1">'Abstract of Ratables'!#REF!</definedName>
    <definedName name="_xlnm.Print_Area" localSheetId="0">'Abstract of Ratables'!$A$2:$CO$30</definedName>
    <definedName name="_xlnm.Print_Titles" localSheetId="0">'Abstract of Ratables'!$A:$B,'Abstract of Ratables'!$2:$6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0" i="2" l="1"/>
  <c r="R30" i="2"/>
  <c r="S30" i="2"/>
  <c r="T30" i="2"/>
  <c r="U30" i="2"/>
  <c r="V30" i="2"/>
  <c r="W30" i="2"/>
  <c r="X30" i="2"/>
  <c r="Y30" i="2"/>
  <c r="Z30" i="2"/>
  <c r="AA30" i="2"/>
  <c r="AB30" i="2"/>
  <c r="AC30" i="2"/>
  <c r="AD30" i="2"/>
  <c r="AE30" i="2"/>
  <c r="AF30" i="2"/>
  <c r="AG30" i="2"/>
  <c r="AH30" i="2"/>
  <c r="AI30" i="2"/>
  <c r="AJ30" i="2"/>
  <c r="AK30" i="2"/>
  <c r="AL30" i="2"/>
  <c r="AM30" i="2"/>
  <c r="AN30" i="2"/>
  <c r="AO30" i="2"/>
  <c r="AP30" i="2"/>
  <c r="AQ30" i="2"/>
  <c r="AR30" i="2"/>
  <c r="AS30" i="2"/>
  <c r="AT30" i="2"/>
  <c r="AU30" i="2"/>
  <c r="O30" i="2"/>
  <c r="P30" i="2"/>
  <c r="N30" i="2"/>
  <c r="D30" i="2"/>
  <c r="E30" i="2"/>
  <c r="F30" i="2"/>
  <c r="G30" i="2"/>
  <c r="H30" i="2"/>
  <c r="I30" i="2"/>
  <c r="C30" i="2"/>
</calcChain>
</file>

<file path=xl/sharedStrings.xml><?xml version="1.0" encoding="utf-8"?>
<sst xmlns="http://schemas.openxmlformats.org/spreadsheetml/2006/main" count="187" uniqueCount="175">
  <si>
    <t>SECTION 12-A</t>
  </si>
  <si>
    <t>SECTION 12-B</t>
  </si>
  <si>
    <t>SECTION 12-C</t>
  </si>
  <si>
    <t>SECTION 12-D</t>
  </si>
  <si>
    <t>SECTION 13</t>
  </si>
  <si>
    <t>SECTION 14</t>
  </si>
  <si>
    <t>SECTION 15</t>
  </si>
  <si>
    <t>ADDENDUM TO ABSTRACT OF RATABLES -- ASSESSED VALUE OF PARTIAL EXEMPTIONS &amp; ABATMENTS (COLUMN 3)</t>
  </si>
  <si>
    <t>ADDENDUM TO ABSTRACT OF RATABLES -- ASSESSED VALUE OF PARTIAL EXEMPTIONS &amp; ABATEMENTS (CONTINUED)</t>
  </si>
  <si>
    <t>ADDENDUM:  STATE AID ADJUSTMENT FOR BPP</t>
  </si>
  <si>
    <t>Fiscal Year</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</si>
  <si>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</si>
  <si>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BREAKDOWN OF GENERAL TAX RATE</t>
  </si>
  <si>
    <t>ADDENDUM:  REAP DISTRIBUTION SUMMARY</t>
  </si>
  <si>
    <t>SPECIAL TAXING DISTRICTS</t>
  </si>
  <si>
    <t>TAXABLE VALUE</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</si>
  <si>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</si>
  <si>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</si>
  <si>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</si>
  <si>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</si>
  <si>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</si>
  <si>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</si>
  <si>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</si>
  <si>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t>
  </si>
  <si>
    <t xml:space="preserve">EQUALIZATION  </t>
  </si>
  <si>
    <t xml:space="preserve">
Net Valuation For County Tax Apportionment                                                                (Col 6 - 9A + 9B -10A + 10B)</t>
  </si>
  <si>
    <t>(i)</t>
  </si>
  <si>
    <t>(ii)</t>
  </si>
  <si>
    <t>(iii)</t>
  </si>
  <si>
    <t>(iv)</t>
  </si>
  <si>
    <t>(v)</t>
  </si>
  <si>
    <t>(A)
Net County Library Taxes Apportioned</t>
  </si>
  <si>
    <t>(B)
Net County Health Service Taxes Apportioned</t>
  </si>
  <si>
    <t>(C)
Net County Open Space Taxes Apportioned</t>
  </si>
  <si>
    <t>LOCAL TAXES TO BE RAISED FOR:</t>
  </si>
  <si>
    <t>Total Levy on Which Tax Rate Is Computed                                          (Col 12A5 + 12Ba + 12Bb + 12Bc + 12Cia + 12Cib + 12Cic + 12Ciia + 12Ciib + 12Ciic)</t>
  </si>
  <si>
    <t>REAL PROPERTY EXEMPT FROM TAXATION</t>
  </si>
  <si>
    <t>AMOUNT OF MISCELLANEOUS REVENUES TO SUPPORT LOCAL BUDGET</t>
  </si>
  <si>
    <t>DEDUCTIONS ALLOWED</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</si>
  <si>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</si>
  <si>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</si>
  <si>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</si>
  <si>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</si>
  <si>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</si>
  <si>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</si>
  <si>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</si>
  <si>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</si>
  <si>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</si>
  <si>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</si>
  <si>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</si>
  <si>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</si>
  <si>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</si>
  <si>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(14)
Mult. Dwell Exemption
N.J.S.A. 40A:21-6</t>
  </si>
  <si>
    <t>(15)
Mult. Dwell Abatement
N.J.S.A. 40A:21-6</t>
  </si>
  <si>
    <t>(16)
Com/Ind Abatement
N.J.S.A. 40A:21-7</t>
  </si>
  <si>
    <t>(17)
Total Value                                           (sum of 1                                    Through 16)                                             (transfer to Col 3)</t>
  </si>
  <si>
    <t xml:space="preserve">County Budget BPP Aid                                                               </t>
  </si>
  <si>
    <t xml:space="preserve">School Budget BPP Aid                                                               </t>
  </si>
  <si>
    <t xml:space="preserve">Municipal Budget BPP Aid                                                               </t>
  </si>
  <si>
    <t>County Tax</t>
  </si>
  <si>
    <t>Library Tax</t>
  </si>
  <si>
    <t>Health Service Tax</t>
  </si>
  <si>
    <t>County Open Space Tax</t>
  </si>
  <si>
    <t>District School Tax</t>
  </si>
  <si>
    <t>Reg. Consol. &amp; Joint School Tax</t>
  </si>
  <si>
    <t>Local School Tax</t>
  </si>
  <si>
    <t>Municipal Local Purpose  Tax</t>
  </si>
  <si>
    <t>Municipal Open Space Tax</t>
  </si>
  <si>
    <t>Municipal Library Tax</t>
  </si>
  <si>
    <t>General Tax Rate</t>
  </si>
  <si>
    <t>County Equalization Ratio</t>
  </si>
  <si>
    <t>Effective Tax Rate</t>
  </si>
  <si>
    <t>REAP Eligible Property Assessments</t>
  </si>
  <si>
    <t>REAP Aid Credit</t>
  </si>
  <si>
    <t>REAP Tax Rate Credit</t>
  </si>
  <si>
    <t xml:space="preserve">Municipality  </t>
  </si>
  <si>
    <t>Special Taxing District</t>
  </si>
  <si>
    <t>Ratables</t>
  </si>
  <si>
    <t>Budget</t>
  </si>
  <si>
    <t>Tax Rate</t>
  </si>
  <si>
    <t>(A)</t>
  </si>
  <si>
    <t>(B)</t>
  </si>
  <si>
    <t xml:space="preserve">
Total County Taxes Apportioned</t>
  </si>
  <si>
    <t>ADJUSTMENTS RESULTING FROM:</t>
  </si>
  <si>
    <t>Net County Taxes Apportioned</t>
  </si>
  <si>
    <t>Municipal Budget State Aid                                                   (if No Local Purpose Tax)</t>
  </si>
  <si>
    <t>Net County Taxes Apportioned Less State Aid                                       (Col 12A3 - 12A4)                              (adjusted for County BPP)</t>
  </si>
  <si>
    <t>(i) DISTRICT SCHOOL PURPOSES</t>
  </si>
  <si>
    <t>(ii) LOCAL MUNICIPAL PURPOSES</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</si>
  <si>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</si>
  <si>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</si>
  <si>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</si>
  <si>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</si>
  <si>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</si>
  <si>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</si>
  <si>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</si>
  <si>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 xml:space="preserve">(A)
Surplus Revenue
</t>
  </si>
  <si>
    <t>(B)
Miscellaneous Revenues Anticipated</t>
  </si>
  <si>
    <t>(C)
Receipts From Delinquent Tax</t>
  </si>
  <si>
    <t>(D)
Total of Miscellaneous Revenues                                                                            (Col 14A + 14B + 14C)</t>
  </si>
  <si>
    <t>(A)
Senior Citizen, Disabled and Surviving Spouse Deductions</t>
  </si>
  <si>
    <t xml:space="preserve">(B)
Veteran / Surviving Spouse of Veteran or Serviceperson Deductions </t>
  </si>
  <si>
    <t>Taxing District</t>
  </si>
  <si>
    <t>Land Value</t>
  </si>
  <si>
    <t>Improvement Value                             (including Partial Exemptions and Abatements)</t>
  </si>
  <si>
    <t xml:space="preserve">True Value of Expired UEZ Abatements
 </t>
  </si>
  <si>
    <t xml:space="preserve">True Value Class II Railroad Property
</t>
  </si>
  <si>
    <t>Equalization Amounts Deducted  (Col 6 County Equalization Table)</t>
  </si>
  <si>
    <t>Equalization Amounts Added (Col 6 County Equalization Table)</t>
  </si>
  <si>
    <t>(A)
EQUAL TABLE APPEALS</t>
  </si>
  <si>
    <t>(B)
APPEALS &amp; CORRECTIONS</t>
  </si>
  <si>
    <t>(A)
District School                                                                    (adjusted for BPP)</t>
  </si>
  <si>
    <t>(B)
Reg. Consol. &amp; Joint School                                                         (adjusted for BPP)</t>
  </si>
  <si>
    <t>(C)
Local School                                             (adjusted for BPP)</t>
  </si>
  <si>
    <t>(A)
Municipal Budget                                                      (adjusted for BPP)</t>
  </si>
  <si>
    <t>(B)
Municipal Open Space Budget</t>
  </si>
  <si>
    <t xml:space="preserve">(C)
Municipal Library
</t>
  </si>
  <si>
    <t>DEDUCT 
OVERPAY</t>
  </si>
  <si>
    <t>ADD 
UNDERPAY</t>
  </si>
  <si>
    <t>0101</t>
  </si>
  <si>
    <t>Absecon City</t>
  </si>
  <si>
    <t>0102</t>
  </si>
  <si>
    <t>Atlantic City</t>
  </si>
  <si>
    <t>0103</t>
  </si>
  <si>
    <t>Brigantine City</t>
  </si>
  <si>
    <t>0104</t>
  </si>
  <si>
    <t>Buena Boro</t>
  </si>
  <si>
    <t>0105</t>
  </si>
  <si>
    <t>Buena Vista Twp</t>
  </si>
  <si>
    <t>0106</t>
  </si>
  <si>
    <t>Corbin City</t>
  </si>
  <si>
    <t>0107</t>
  </si>
  <si>
    <t>Egg Harbor City</t>
  </si>
  <si>
    <t>0108</t>
  </si>
  <si>
    <t>Egg Harbor Twp</t>
  </si>
  <si>
    <t>0109</t>
  </si>
  <si>
    <t>Estell Manor City</t>
  </si>
  <si>
    <t>0110</t>
  </si>
  <si>
    <t>Folsom Boro</t>
  </si>
  <si>
    <t>0111</t>
  </si>
  <si>
    <t>Galloway Twp</t>
  </si>
  <si>
    <t>0112</t>
  </si>
  <si>
    <t>Hamilton Twp</t>
  </si>
  <si>
    <t>0113</t>
  </si>
  <si>
    <t>Hammonton Town</t>
  </si>
  <si>
    <t>0114</t>
  </si>
  <si>
    <t>Linwood City</t>
  </si>
  <si>
    <t>0115</t>
  </si>
  <si>
    <t>Longport Boro</t>
  </si>
  <si>
    <t>0116</t>
  </si>
  <si>
    <t>Margate City</t>
  </si>
  <si>
    <t>0117</t>
  </si>
  <si>
    <t>Mullica Twp</t>
  </si>
  <si>
    <t>0118</t>
  </si>
  <si>
    <t>Northfield City</t>
  </si>
  <si>
    <t>0119</t>
  </si>
  <si>
    <t>Pleasantville City</t>
  </si>
  <si>
    <t>0120</t>
  </si>
  <si>
    <t>Port Republic City</t>
  </si>
  <si>
    <t>0121</t>
  </si>
  <si>
    <t>Somers Point City</t>
  </si>
  <si>
    <t>0122</t>
  </si>
  <si>
    <t>Ventnor City</t>
  </si>
  <si>
    <t>0123</t>
  </si>
  <si>
    <t>Weymouth Twp</t>
  </si>
  <si>
    <t>BUENA BORO</t>
  </si>
  <si>
    <t>BUENA VISTA TWP</t>
  </si>
  <si>
    <t>WEYMOUTH TWP</t>
  </si>
  <si>
    <t>FIRE DISTRICT</t>
  </si>
  <si>
    <t>FIRE DISTRICT: F01 Richland</t>
  </si>
  <si>
    <t>FIRE DISTRICT: F02 E Vineland</t>
  </si>
  <si>
    <t>FIRE DISTRICT: F03 Newtonville</t>
  </si>
  <si>
    <t>FIRE DISTRICT: F04 Milmay</t>
  </si>
  <si>
    <t>FIRE DISTRICT: F05 Collings Lakes</t>
  </si>
  <si>
    <t xml:space="preserve">FIRE DISTRICT: F01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</si>
</sst>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_);_(* \(#,##0.000\);_(* &quot;-&quot;??_);_(@_)"/>
    <numFmt numFmtId="165" formatCode="#,##0.0000000000"/>
    <numFmt numFmtId="166" formatCode="_(* #,##0_);_(* \(#,##0\);_(* &quot;-&quot;??_);_(@_)"/>
    <numFmt numFmtId="167" formatCode="0.000"/>
    <numFmt numFmtId="169" formatCode="#,##0.000_);\(#,##0.000\)"/>
  </numFmts>
  <fonts count="6" x14ac:knownFonts="1">
    <font>
      <sz val="10"/>
      <name val="Arial"/>
    </font>
    <font>
      <sz val="10"/>
      <name val="Arial"/>
      <family val="2"/>
    </font>
    <font>
      <sz val="10"/>
      <name val="Arial"/>
      <family val="2"/>
    </font>
    <font>
      <b/>
      <sz val="10"/>
      <name val="Arial"/>
      <family val="2"/>
    </font>
    <font>
      <sz val="9"/>
      <name val="Arial"/>
      <family val="2"/>
    </font>
    <font>
      <sz val="8"/>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16">
    <xf numFmtId="0" fontId="0" fillId="0" borderId="0" xfId="0"/>
    <xf numFmtId="0" fontId="0" fillId="2" borderId="0" xfId="0" applyFill="1"/>
    <xf numFmtId="0" fontId="0" fillId="2" borderId="0" xfId="0" applyFill="1" applyBorder="1"/>
    <xf numFmtId="0" fontId="0" fillId="2" borderId="0" xfId="0" applyFill="1" applyAlignment="1">
      <alignment horizontal="center" vertical="center" wrapText="1"/>
    </xf>
    <xf numFmtId="0" fontId="0" fillId="2" borderId="0" xfId="0" applyFill="1" applyBorder="1" applyAlignment="1">
      <alignment horizontal="center" vertical="center" wrapText="1"/>
    </xf>
    <xf numFmtId="0" fontId="2" fillId="2" borderId="0" xfId="0" quotePrefix="1" applyFont="1" applyFill="1" applyAlignment="1">
      <alignment horizontal="left"/>
    </xf>
    <xf numFmtId="0" fontId="2" fillId="2" borderId="0" xfId="0" applyFont="1" applyFill="1"/>
    <xf numFmtId="3" fontId="0" fillId="2" borderId="0" xfId="0" applyNumberFormat="1" applyFill="1" applyAlignment="1">
      <alignment horizontal="center"/>
    </xf>
    <xf numFmtId="164" fontId="0" fillId="2" borderId="0" xfId="1" applyNumberFormat="1" applyFont="1" applyFill="1" applyAlignment="1">
      <alignment horizontal="center"/>
    </xf>
    <xf numFmtId="2" fontId="0" fillId="2" borderId="0" xfId="0" applyNumberFormat="1" applyFill="1" applyAlignment="1">
      <alignment horizontal="center"/>
    </xf>
    <xf numFmtId="4" fontId="0" fillId="2" borderId="0" xfId="0" applyNumberFormat="1" applyFill="1" applyAlignment="1">
      <alignment horizontal="center"/>
    </xf>
    <xf numFmtId="0" fontId="0" fillId="2" borderId="0" xfId="0" applyFill="1" applyAlignment="1">
      <alignment horizontal="center"/>
    </xf>
    <xf numFmtId="166" fontId="2" fillId="2" borderId="0" xfId="1" applyNumberFormat="1" applyFont="1" applyFill="1"/>
    <xf numFmtId="3" fontId="0" fillId="2" borderId="0" xfId="0" applyNumberFormat="1" applyFill="1"/>
    <xf numFmtId="164" fontId="0" fillId="2" borderId="0" xfId="1" applyNumberFormat="1" applyFont="1" applyFill="1"/>
    <xf numFmtId="166" fontId="2" fillId="2" borderId="0" xfId="1" applyNumberFormat="1" applyFont="1" applyFill="1" applyAlignment="1">
      <alignment horizontal="right"/>
    </xf>
    <xf numFmtId="3" fontId="2" fillId="2" borderId="0" xfId="0" applyNumberFormat="1" applyFont="1" applyFill="1" applyAlignment="1">
      <alignment horizontal="right"/>
    </xf>
    <xf numFmtId="164" fontId="2" fillId="2" borderId="0" xfId="1" applyNumberFormat="1" applyFont="1" applyFill="1" applyAlignment="1">
      <alignment horizontal="right"/>
    </xf>
    <xf numFmtId="2" fontId="2" fillId="2" borderId="0" xfId="0" applyNumberFormat="1" applyFont="1" applyFill="1" applyAlignment="1">
      <alignment horizontal="right"/>
    </xf>
    <xf numFmtId="4" fontId="2" fillId="2" borderId="0" xfId="0" applyNumberFormat="1" applyFont="1" applyFill="1" applyAlignment="1">
      <alignment horizontal="right"/>
    </xf>
    <xf numFmtId="0" fontId="2" fillId="2" borderId="0" xfId="0" applyFont="1" applyFill="1" applyAlignment="1">
      <alignment horizontal="right"/>
    </xf>
    <xf numFmtId="0" fontId="0" fillId="2" borderId="0" xfId="0" applyFill="1" applyBorder="1" applyAlignment="1">
      <alignment horizontal="right"/>
    </xf>
    <xf numFmtId="166" fontId="2" fillId="2" borderId="0" xfId="1" applyNumberFormat="1" applyFont="1" applyFill="1" applyAlignment="1">
      <alignment horizontal="center"/>
    </xf>
    <xf numFmtId="3" fontId="2" fillId="2" borderId="0" xfId="0" applyNumberFormat="1" applyFont="1" applyFill="1" applyAlignment="1">
      <alignment horizontal="center"/>
    </xf>
    <xf numFmtId="164" fontId="2" fillId="2" borderId="0" xfId="1" applyNumberFormat="1" applyFont="1" applyFill="1" applyAlignment="1">
      <alignment horizontal="center"/>
    </xf>
    <xf numFmtId="2" fontId="2" fillId="2" borderId="0" xfId="0" applyNumberFormat="1" applyFont="1" applyFill="1" applyAlignment="1">
      <alignment horizontal="center"/>
    </xf>
    <xf numFmtId="4" fontId="2" fillId="2" borderId="0" xfId="0" applyNumberFormat="1" applyFont="1" applyFill="1" applyAlignment="1">
      <alignment horizontal="center"/>
    </xf>
    <xf numFmtId="0" fontId="2" fillId="2" borderId="0" xfId="0" applyFont="1" applyFill="1" applyAlignment="1">
      <alignment horizontal="center"/>
    </xf>
    <xf numFmtId="2" fontId="0" fillId="2" borderId="0" xfId="0" applyNumberFormat="1" applyFill="1"/>
    <xf numFmtId="4" fontId="0" fillId="2" borderId="0" xfId="0" applyNumberFormat="1" applyFill="1"/>
    <xf numFmtId="165" fontId="2" fillId="2" borderId="0" xfId="0" applyNumberFormat="1" applyFont="1" applyFill="1" applyAlignment="1">
      <alignment horizontal="right"/>
    </xf>
    <xf numFmtId="3" fontId="2" fillId="0" borderId="0" xfId="0" applyNumberFormat="1" applyFont="1" applyFill="1" applyBorder="1" applyAlignment="1">
      <alignment horizontal="left" vertical="center"/>
    </xf>
    <xf numFmtId="0" fontId="3" fillId="0" borderId="1" xfId="0" applyFont="1" applyBorder="1"/>
    <xf numFmtId="3" fontId="2" fillId="3" borderId="1" xfId="1" applyNumberFormat="1" applyFont="1" applyFill="1" applyBorder="1" applyAlignment="1">
      <alignment horizontal="right" vertical="center"/>
    </xf>
    <xf numFmtId="4" fontId="2" fillId="3" borderId="1" xfId="1" applyNumberFormat="1" applyFont="1" applyFill="1" applyBorder="1" applyAlignment="1">
      <alignment horizontal="right" vertical="center"/>
    </xf>
    <xf numFmtId="0" fontId="0" fillId="0" borderId="0" xfId="0" applyFill="1" applyBorder="1" applyAlignment="1">
      <alignment horizontal="center" vertical="center" wrapText="1"/>
    </xf>
    <xf numFmtId="3" fontId="2" fillId="0" borderId="1" xfId="0" applyNumberFormat="1" applyFont="1" applyFill="1" applyBorder="1" applyAlignment="1">
      <alignment horizontal="right"/>
    </xf>
    <xf numFmtId="4" fontId="2" fillId="2" borderId="0" xfId="0" applyNumberFormat="1" applyFont="1" applyFill="1" applyBorder="1" applyAlignment="1">
      <alignment horizontal="right"/>
    </xf>
    <xf numFmtId="4" fontId="2" fillId="2" borderId="0" xfId="0" applyNumberFormat="1" applyFont="1" applyFill="1" applyBorder="1" applyAlignment="1">
      <alignment horizontal="center"/>
    </xf>
    <xf numFmtId="4" fontId="0" fillId="2" borderId="0" xfId="0" applyNumberFormat="1" applyFill="1" applyBorder="1" applyAlignment="1">
      <alignment horizontal="center"/>
    </xf>
    <xf numFmtId="4" fontId="0" fillId="2" borderId="0" xfId="0" applyNumberFormat="1" applyFill="1" applyBorder="1"/>
    <xf numFmtId="49" fontId="0" fillId="2" borderId="0" xfId="0" applyNumberFormat="1" applyFill="1" applyBorder="1" applyAlignment="1">
      <alignment horizontal="center" vertical="center" wrapText="1"/>
    </xf>
    <xf numFmtId="49" fontId="3" fillId="0" borderId="1" xfId="0" applyNumberFormat="1" applyFont="1" applyBorder="1" applyAlignment="1">
      <alignment horizontal="center"/>
    </xf>
    <xf numFmtId="0" fontId="2" fillId="3" borderId="1" xfId="0" applyFont="1" applyFill="1" applyBorder="1" applyAlignment="1">
      <alignment horizontal="center" vertical="center" wrapText="1"/>
    </xf>
    <xf numFmtId="0" fontId="0" fillId="3" borderId="4" xfId="0" applyFill="1" applyBorder="1" applyAlignment="1">
      <alignment horizontal="center"/>
    </xf>
    <xf numFmtId="0" fontId="3" fillId="0" borderId="6" xfId="0" applyFont="1" applyFill="1" applyBorder="1" applyAlignment="1">
      <alignment vertical="center" wrapText="1"/>
    </xf>
    <xf numFmtId="0" fontId="0" fillId="2" borderId="0" xfId="0" quotePrefix="1" applyFill="1" applyBorder="1" applyAlignment="1">
      <alignment horizontal="center" vertical="center" wrapText="1"/>
    </xf>
    <xf numFmtId="0" fontId="0" fillId="2" borderId="0" xfId="0" applyFill="1" applyBorder="1" applyAlignment="1">
      <alignment horizontal="center" vertical="center"/>
    </xf>
    <xf numFmtId="0" fontId="0" fillId="0" borderId="0" xfId="0" quotePrefix="1" applyFill="1" applyBorder="1" applyAlignment="1">
      <alignment horizontal="center" vertical="center" wrapText="1"/>
    </xf>
    <xf numFmtId="3" fontId="2" fillId="2" borderId="2" xfId="1" applyNumberFormat="1" applyFont="1" applyFill="1" applyBorder="1" applyAlignment="1">
      <alignment horizontal="right" vertical="center"/>
    </xf>
    <xf numFmtId="166" fontId="0" fillId="3" borderId="0" xfId="1" applyNumberFormat="1" applyFont="1" applyFill="1"/>
    <xf numFmtId="0" fontId="0" fillId="3" borderId="1" xfId="0" applyFill="1" applyBorder="1" applyAlignment="1">
      <alignment horizontal="center" vertical="center" wrapText="1"/>
    </xf>
    <xf numFmtId="0" fontId="0" fillId="3" borderId="1" xfId="0" applyFill="1" applyBorder="1" applyAlignment="1">
      <alignment horizontal="center"/>
    </xf>
    <xf numFmtId="0" fontId="0" fillId="3" borderId="3" xfId="0" applyFill="1" applyBorder="1" applyAlignment="1">
      <alignment horizontal="center" vertical="center" wrapText="1"/>
    </xf>
    <xf numFmtId="0" fontId="0" fillId="3" borderId="5" xfId="0" applyFill="1" applyBorder="1" applyAlignment="1">
      <alignment horizontal="center"/>
    </xf>
    <xf numFmtId="43" fontId="2" fillId="0" borderId="3" xfId="1" applyFont="1" applyFill="1" applyBorder="1"/>
    <xf numFmtId="166" fontId="2" fillId="0" borderId="1" xfId="1" applyNumberFormat="1" applyFont="1" applyFill="1" applyBorder="1"/>
    <xf numFmtId="3" fontId="2" fillId="0" borderId="1" xfId="0" applyNumberFormat="1" applyFont="1" applyFill="1" applyBorder="1" applyAlignment="1">
      <alignment horizontal="right" vertical="center"/>
    </xf>
    <xf numFmtId="3" fontId="2" fillId="0" borderId="1" xfId="0" applyNumberFormat="1" applyFont="1" applyFill="1" applyBorder="1"/>
    <xf numFmtId="167" fontId="2" fillId="0" borderId="1" xfId="0" applyNumberFormat="1" applyFont="1" applyFill="1" applyBorder="1" applyAlignment="1">
      <alignment horizontal="center" vertical="center"/>
    </xf>
    <xf numFmtId="2" fontId="2" fillId="0" borderId="1" xfId="0" applyNumberFormat="1" applyFont="1" applyFill="1" applyBorder="1" applyAlignment="1">
      <alignment horizontal="right"/>
    </xf>
    <xf numFmtId="0" fontId="2" fillId="0" borderId="1" xfId="0" applyFont="1" applyFill="1" applyBorder="1" applyAlignment="1">
      <alignment horizontal="right" vertical="center"/>
    </xf>
    <xf numFmtId="166" fontId="2" fillId="0" borderId="1" xfId="1" applyNumberFormat="1" applyFont="1" applyFill="1" applyBorder="1" applyAlignment="1">
      <alignment horizontal="right" vertical="center" wrapText="1"/>
    </xf>
    <xf numFmtId="43" fontId="2" fillId="0" borderId="1" xfId="1" applyFont="1" applyFill="1" applyBorder="1" applyAlignment="1">
      <alignment horizontal="right" vertical="center"/>
    </xf>
    <xf numFmtId="43" fontId="2" fillId="0" borderId="1" xfId="1" applyFont="1" applyFill="1" applyBorder="1"/>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right" vertical="center"/>
    </xf>
    <xf numFmtId="39" fontId="2" fillId="0" borderId="1" xfId="1" applyNumberFormat="1" applyFont="1" applyFill="1" applyBorder="1" applyAlignment="1">
      <alignment horizontal="right" vertical="center"/>
    </xf>
    <xf numFmtId="4" fontId="2" fillId="0" borderId="1" xfId="0" applyNumberFormat="1" applyFont="1" applyFill="1" applyBorder="1"/>
    <xf numFmtId="4" fontId="2" fillId="0" borderId="1" xfId="0" quotePrefix="1" applyNumberFormat="1" applyFont="1" applyFill="1" applyBorder="1" applyAlignment="1">
      <alignment horizontal="right" vertical="center"/>
    </xf>
    <xf numFmtId="166" fontId="2" fillId="0" borderId="1" xfId="1" applyNumberFormat="1" applyFont="1" applyFill="1" applyBorder="1" applyAlignment="1">
      <alignment horizontal="center" vertical="center" wrapText="1"/>
    </xf>
    <xf numFmtId="3" fontId="2" fillId="0" borderId="1" xfId="1" applyNumberFormat="1" applyFont="1" applyFill="1" applyBorder="1" applyAlignment="1">
      <alignment horizontal="right" vertical="center"/>
    </xf>
    <xf numFmtId="43" fontId="2" fillId="0" borderId="1" xfId="1" applyNumberFormat="1" applyFont="1" applyFill="1" applyBorder="1" applyAlignment="1">
      <alignment horizontal="center" vertical="center" wrapText="1"/>
    </xf>
    <xf numFmtId="43" fontId="2" fillId="0" borderId="1" xfId="0" applyNumberFormat="1" applyFont="1" applyFill="1" applyBorder="1" applyAlignment="1">
      <alignment horizontal="right" vertical="center"/>
    </xf>
    <xf numFmtId="0" fontId="2" fillId="0" borderId="2" xfId="0" applyFont="1" applyFill="1" applyBorder="1" applyAlignment="1">
      <alignment horizontal="center" vertical="center" wrapText="1"/>
    </xf>
    <xf numFmtId="167"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6" fontId="3" fillId="0" borderId="1" xfId="1" applyNumberFormat="1" applyFont="1" applyFill="1" applyBorder="1" applyAlignment="1">
      <alignment horizontal="center" vertical="center"/>
    </xf>
    <xf numFmtId="169" fontId="3" fillId="0" borderId="1" xfId="0" applyNumberFormat="1" applyFont="1" applyFill="1" applyBorder="1" applyAlignment="1">
      <alignment horizontal="center" vertical="center"/>
    </xf>
    <xf numFmtId="167"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0" fillId="3" borderId="8" xfId="0" applyFill="1" applyBorder="1" applyAlignment="1">
      <alignment horizontal="center" vertical="center" wrapText="1"/>
    </xf>
    <xf numFmtId="0" fontId="0" fillId="3" borderId="2"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 xfId="0"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1" xfId="0" applyFill="1" applyBorder="1" applyAlignment="1">
      <alignment horizontal="center"/>
    </xf>
    <xf numFmtId="0" fontId="0" fillId="3" borderId="5"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3" xfId="0" applyFill="1" applyBorder="1" applyAlignment="1">
      <alignment horizontal="center" vertical="center" wrapText="1"/>
    </xf>
    <xf numFmtId="0" fontId="3" fillId="3" borderId="9" xfId="0" applyFont="1" applyFill="1" applyBorder="1" applyAlignment="1">
      <alignment horizontal="center" vertical="center"/>
    </xf>
    <xf numFmtId="0" fontId="3" fillId="3" borderId="1" xfId="0" applyFont="1" applyFill="1" applyBorder="1" applyAlignment="1">
      <alignment horizontal="center" vertical="center"/>
    </xf>
    <xf numFmtId="49" fontId="0" fillId="3" borderId="1" xfId="0" applyNumberFormat="1" applyFill="1" applyBorder="1" applyAlignment="1">
      <alignment horizontal="center" vertical="center" wrapText="1"/>
    </xf>
    <xf numFmtId="49" fontId="0" fillId="3" borderId="10" xfId="0" applyNumberFormat="1" applyFill="1" applyBorder="1" applyAlignment="1">
      <alignment horizontal="center" vertical="center" wrapText="1"/>
    </xf>
    <xf numFmtId="49" fontId="0" fillId="3" borderId="0" xfId="0" applyNumberFormat="1" applyFill="1" applyBorder="1" applyAlignment="1">
      <alignment horizontal="center" vertical="center" wrapText="1"/>
    </xf>
    <xf numFmtId="49" fontId="0" fillId="3" borderId="1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0" xfId="0" applyFont="1" applyFill="1" applyBorder="1" applyAlignment="1">
      <alignment horizontal="center" vertical="center"/>
    </xf>
    <xf numFmtId="0" fontId="3" fillId="3" borderId="11" xfId="0" applyFont="1" applyFill="1" applyBorder="1" applyAlignment="1">
      <alignment horizontal="center" vertical="center"/>
    </xf>
    <xf numFmtId="0" fontId="4" fillId="3" borderId="1" xfId="0" applyNumberFormat="1" applyFont="1" applyFill="1" applyBorder="1" applyAlignment="1">
      <alignment horizontal="center" vertical="center" wrapText="1"/>
    </xf>
    <xf numFmtId="0" fontId="2" fillId="3" borderId="1" xfId="0" applyFont="1" applyFill="1" applyBorder="1" applyAlignment="1">
      <alignment horizontal="center"/>
    </xf>
    <xf numFmtId="0" fontId="0" fillId="3" borderId="10"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5" xfId="0" applyFill="1" applyBorder="1" applyAlignment="1">
      <alignment horizontal="center"/>
    </xf>
    <xf numFmtId="0" fontId="0" fillId="3" borderId="12" xfId="0" applyFill="1" applyBorder="1" applyAlignment="1">
      <alignment horizontal="center"/>
    </xf>
    <xf numFmtId="0" fontId="0" fillId="3" borderId="3" xfId="0" applyFill="1" applyBorder="1" applyAlignment="1">
      <alignment horizontal="center"/>
    </xf>
    <xf numFmtId="0" fontId="0" fillId="0" borderId="1" xfId="0" applyBorder="1" applyAlignment="1"/>
    <xf numFmtId="0" fontId="0" fillId="3" borderId="13" xfId="0" applyFill="1" applyBorder="1" applyAlignment="1">
      <alignment horizontal="center"/>
    </xf>
    <xf numFmtId="0" fontId="0" fillId="3" borderId="6" xfId="0"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P34"/>
  <sheetViews>
    <sheetView tabSelected="1" zoomScaleNormal="100" zoomScaleSheetLayoutView="75" workbookViewId="0"/>
  </sheetViews>
  <sheetFormatPr defaultRowHeight="17.25" customHeight="1" x14ac:dyDescent="0.2"/>
  <cols>
    <col min="1" max="1" width="5" style="1" bestFit="1" customWidth="1"/>
    <col min="2" max="2" width="26.85546875" style="1" bestFit="1" customWidth="1"/>
    <col min="3" max="9" width="26.42578125" style="1" customWidth="1"/>
    <col min="10" max="16" width="26.28515625" style="1" customWidth="1"/>
    <col min="17" max="17" width="26.7109375" style="1" customWidth="1"/>
    <col min="18" max="21" width="23" style="1" customWidth="1"/>
    <col min="22" max="22" width="32.140625" style="1" customWidth="1"/>
    <col min="23" max="24" width="26.7109375" style="1" customWidth="1"/>
    <col min="25" max="26" width="25.85546875" style="1" customWidth="1"/>
    <col min="27" max="27" width="26.5703125" style="1" customWidth="1"/>
    <col min="28" max="31" width="26.140625" style="1" customWidth="1"/>
    <col min="32" max="33" width="23.42578125" style="1" customWidth="1"/>
    <col min="34" max="34" width="28" style="1" customWidth="1"/>
    <col min="35" max="41" width="22.28515625" style="1" customWidth="1"/>
    <col min="42" max="43" width="24.85546875" style="1" customWidth="1"/>
    <col min="44" max="44" width="22.28515625" style="1" customWidth="1"/>
    <col min="45" max="47" width="24.85546875" style="1" customWidth="1"/>
    <col min="48" max="54" width="26.42578125" style="1" customWidth="1"/>
    <col min="55" max="64" width="22.42578125" style="1" customWidth="1"/>
    <col min="65" max="65" width="31.5703125" style="1" customWidth="1"/>
    <col min="66" max="66" width="32.140625" style="1" customWidth="1"/>
    <col min="67" max="67" width="33.85546875" style="1" customWidth="1"/>
    <col min="68" max="68" width="3.5703125" style="2" customWidth="1"/>
    <col min="69" max="69" width="16.85546875" style="1" customWidth="1"/>
    <col min="70" max="70" width="46.28515625" style="1" customWidth="1"/>
    <col min="71" max="71" width="10.140625" style="1" bestFit="1" customWidth="1"/>
    <col min="72" max="83" width="12" style="1" customWidth="1"/>
    <col min="84" max="84" width="4.85546875" style="1" customWidth="1"/>
    <col min="85" max="87" width="23.7109375" style="1" customWidth="1"/>
    <col min="88" max="88" width="13.28515625" style="1" customWidth="1"/>
    <col min="89" max="89" width="23.140625" style="1" bestFit="1" customWidth="1"/>
    <col min="90" max="90" width="41.140625" style="2" customWidth="1"/>
    <col min="91" max="93" width="22.7109375" style="2" customWidth="1"/>
    <col min="94" max="16384" width="9.140625" style="2"/>
  </cols>
  <sheetData>
    <row r="2" spans="1:94" ht="17.25" customHeight="1" x14ac:dyDescent="0.2">
      <c r="B2" s="2"/>
      <c r="C2" s="90">
        <v>1</v>
      </c>
      <c r="D2" s="90"/>
      <c r="E2" s="52">
        <v>2</v>
      </c>
      <c r="F2" s="44">
        <v>3</v>
      </c>
      <c r="G2" s="54">
        <v>4</v>
      </c>
      <c r="H2" s="52">
        <v>5</v>
      </c>
      <c r="I2" s="52">
        <v>6</v>
      </c>
      <c r="J2" s="52">
        <v>7</v>
      </c>
      <c r="K2" s="52">
        <v>8</v>
      </c>
      <c r="L2" s="90">
        <v>9</v>
      </c>
      <c r="M2" s="90"/>
      <c r="N2" s="90">
        <v>10</v>
      </c>
      <c r="O2" s="90"/>
      <c r="P2" s="52">
        <v>11</v>
      </c>
      <c r="Q2" s="90" t="s">
        <v>0</v>
      </c>
      <c r="R2" s="90"/>
      <c r="S2" s="90"/>
      <c r="T2" s="90"/>
      <c r="U2" s="90"/>
      <c r="V2" s="90"/>
      <c r="W2" s="90"/>
      <c r="X2" s="90"/>
      <c r="Y2" s="90" t="s">
        <v>1</v>
      </c>
      <c r="Z2" s="90"/>
      <c r="AA2" s="90"/>
      <c r="AB2" s="90" t="s">
        <v>2</v>
      </c>
      <c r="AC2" s="90"/>
      <c r="AD2" s="90"/>
      <c r="AE2" s="90" t="s">
        <v>2</v>
      </c>
      <c r="AF2" s="90"/>
      <c r="AG2" s="90"/>
      <c r="AH2" s="52" t="s">
        <v>3</v>
      </c>
      <c r="AI2" s="90" t="s">
        <v>4</v>
      </c>
      <c r="AJ2" s="90"/>
      <c r="AK2" s="90"/>
      <c r="AL2" s="90"/>
      <c r="AM2" s="90"/>
      <c r="AN2" s="90"/>
      <c r="AO2" s="90"/>
      <c r="AP2" s="90" t="s">
        <v>5</v>
      </c>
      <c r="AQ2" s="90"/>
      <c r="AR2" s="90"/>
      <c r="AS2" s="90"/>
      <c r="AT2" s="90" t="s">
        <v>6</v>
      </c>
      <c r="AU2" s="90"/>
      <c r="AV2" s="90" t="s">
        <v>7</v>
      </c>
      <c r="AW2" s="90"/>
      <c r="AX2" s="90"/>
      <c r="AY2" s="90"/>
      <c r="AZ2" s="90"/>
      <c r="BA2" s="90"/>
      <c r="BB2" s="90"/>
      <c r="BC2" s="90"/>
      <c r="BD2" s="90" t="s">
        <v>8</v>
      </c>
      <c r="BE2" s="90"/>
      <c r="BF2" s="90"/>
      <c r="BG2" s="90"/>
      <c r="BH2" s="90"/>
      <c r="BI2" s="90"/>
      <c r="BJ2" s="90"/>
      <c r="BK2" s="90"/>
      <c r="BL2" s="90"/>
      <c r="BM2" s="90" t="s">
        <v>9</v>
      </c>
      <c r="BN2" s="90"/>
      <c r="BO2" s="90"/>
      <c r="BQ2" s="87" t="s">
        <v>10</v>
      </c>
      <c r="BR2" s="105" t="s">
        <v>11</v>
      </c>
      <c r="BS2" s="90" t="s">
        <v>12</v>
      </c>
      <c r="BT2" s="90"/>
      <c r="BU2" s="90"/>
      <c r="BV2" s="90"/>
      <c r="BW2" s="90"/>
      <c r="BX2" s="90"/>
      <c r="BY2" s="90"/>
      <c r="BZ2" s="90"/>
      <c r="CA2" s="90"/>
      <c r="CB2" s="90"/>
      <c r="CC2" s="90"/>
      <c r="CD2" s="90"/>
      <c r="CE2" s="90"/>
      <c r="CG2" s="110" t="s">
        <v>13</v>
      </c>
      <c r="CH2" s="111"/>
      <c r="CI2" s="112"/>
      <c r="CK2" s="45"/>
      <c r="CL2" s="106" t="s">
        <v>14</v>
      </c>
      <c r="CM2" s="106"/>
      <c r="CN2" s="106"/>
      <c r="CO2" s="106"/>
      <c r="CP2" s="1"/>
    </row>
    <row r="3" spans="1:94" ht="22.5" customHeight="1" x14ac:dyDescent="0.2">
      <c r="B3" s="2"/>
      <c r="C3" s="114" t="s">
        <v>15</v>
      </c>
      <c r="D3" s="115"/>
      <c r="E3" s="84" t="s">
        <v>16</v>
      </c>
      <c r="F3" s="84" t="s">
        <v>17</v>
      </c>
      <c r="G3" s="84" t="s">
        <v>18</v>
      </c>
      <c r="H3" s="84" t="s">
        <v>19</v>
      </c>
      <c r="I3" s="84" t="s">
        <v>20</v>
      </c>
      <c r="J3" s="84" t="s">
        <v>21</v>
      </c>
      <c r="K3" s="84" t="s">
        <v>22</v>
      </c>
      <c r="L3" s="90" t="s">
        <v>23</v>
      </c>
      <c r="M3" s="90"/>
      <c r="N3" s="90" t="s">
        <v>24</v>
      </c>
      <c r="O3" s="90"/>
      <c r="P3" s="84" t="s">
        <v>25</v>
      </c>
      <c r="Q3" s="52" t="s">
        <v>26</v>
      </c>
      <c r="R3" s="90" t="s">
        <v>27</v>
      </c>
      <c r="S3" s="90"/>
      <c r="T3" s="90"/>
      <c r="U3" s="90"/>
      <c r="V3" s="52" t="s">
        <v>28</v>
      </c>
      <c r="W3" s="52" t="s">
        <v>29</v>
      </c>
      <c r="X3" s="52" t="s">
        <v>30</v>
      </c>
      <c r="Y3" s="87" t="s">
        <v>31</v>
      </c>
      <c r="Z3" s="87" t="s">
        <v>32</v>
      </c>
      <c r="AA3" s="87" t="s">
        <v>33</v>
      </c>
      <c r="AB3" s="90" t="s">
        <v>34</v>
      </c>
      <c r="AC3" s="90"/>
      <c r="AD3" s="90"/>
      <c r="AE3" s="90" t="s">
        <v>34</v>
      </c>
      <c r="AF3" s="90"/>
      <c r="AG3" s="90"/>
      <c r="AH3" s="87" t="s">
        <v>35</v>
      </c>
      <c r="AI3" s="90" t="s">
        <v>36</v>
      </c>
      <c r="AJ3" s="90"/>
      <c r="AK3" s="90"/>
      <c r="AL3" s="90"/>
      <c r="AM3" s="90"/>
      <c r="AN3" s="90"/>
      <c r="AO3" s="90"/>
      <c r="AP3" s="90" t="s">
        <v>37</v>
      </c>
      <c r="AQ3" s="90"/>
      <c r="AR3" s="90"/>
      <c r="AS3" s="90"/>
      <c r="AT3" s="90" t="s">
        <v>38</v>
      </c>
      <c r="AU3" s="90"/>
      <c r="AV3" s="87" t="s">
        <v>39</v>
      </c>
      <c r="AW3" s="87" t="s">
        <v>40</v>
      </c>
      <c r="AX3" s="87" t="s">
        <v>41</v>
      </c>
      <c r="AY3" s="87" t="s">
        <v>42</v>
      </c>
      <c r="AZ3" s="87" t="s">
        <v>43</v>
      </c>
      <c r="BA3" s="107" t="s">
        <v>44</v>
      </c>
      <c r="BB3" s="87" t="s">
        <v>45</v>
      </c>
      <c r="BC3" s="87" t="s">
        <v>46</v>
      </c>
      <c r="BD3" s="87" t="s">
        <v>47</v>
      </c>
      <c r="BE3" s="87" t="s">
        <v>48</v>
      </c>
      <c r="BF3" s="87" t="s">
        <v>49</v>
      </c>
      <c r="BG3" s="87" t="s">
        <v>50</v>
      </c>
      <c r="BH3" s="107" t="s">
        <v>51</v>
      </c>
      <c r="BI3" s="87" t="s">
        <v>52</v>
      </c>
      <c r="BJ3" s="87" t="s">
        <v>53</v>
      </c>
      <c r="BK3" s="87" t="s">
        <v>54</v>
      </c>
      <c r="BL3" s="87" t="s">
        <v>55</v>
      </c>
      <c r="BM3" s="87" t="s">
        <v>56</v>
      </c>
      <c r="BN3" s="87" t="s">
        <v>57</v>
      </c>
      <c r="BO3" s="87" t="s">
        <v>58</v>
      </c>
      <c r="BQ3" s="87"/>
      <c r="BR3" s="105"/>
      <c r="BS3" s="87" t="s">
        <v>59</v>
      </c>
      <c r="BT3" s="87" t="s">
        <v>60</v>
      </c>
      <c r="BU3" s="87" t="s">
        <v>61</v>
      </c>
      <c r="BV3" s="87" t="s">
        <v>62</v>
      </c>
      <c r="BW3" s="87" t="s">
        <v>63</v>
      </c>
      <c r="BX3" s="87" t="s">
        <v>64</v>
      </c>
      <c r="BY3" s="87" t="s">
        <v>65</v>
      </c>
      <c r="BZ3" s="87" t="s">
        <v>66</v>
      </c>
      <c r="CA3" s="87" t="s">
        <v>67</v>
      </c>
      <c r="CB3" s="87" t="s">
        <v>68</v>
      </c>
      <c r="CC3" s="87" t="s">
        <v>69</v>
      </c>
      <c r="CD3" s="87" t="s">
        <v>70</v>
      </c>
      <c r="CE3" s="87" t="s">
        <v>71</v>
      </c>
      <c r="CG3" s="96" t="s">
        <v>72</v>
      </c>
      <c r="CH3" s="97" t="s">
        <v>73</v>
      </c>
      <c r="CI3" s="96" t="s">
        <v>74</v>
      </c>
      <c r="CK3" s="100" t="s">
        <v>75</v>
      </c>
      <c r="CL3" s="101" t="s">
        <v>76</v>
      </c>
      <c r="CM3" s="94" t="s">
        <v>77</v>
      </c>
      <c r="CN3" s="103" t="s">
        <v>78</v>
      </c>
      <c r="CO3" s="94" t="s">
        <v>79</v>
      </c>
      <c r="CP3" s="1"/>
    </row>
    <row r="4" spans="1:94" s="4" customFormat="1" ht="17.25" customHeight="1" x14ac:dyDescent="0.2">
      <c r="A4" s="3"/>
      <c r="B4" s="46"/>
      <c r="C4" s="51" t="s">
        <v>80</v>
      </c>
      <c r="D4" s="51" t="s">
        <v>81</v>
      </c>
      <c r="E4" s="85"/>
      <c r="F4" s="85"/>
      <c r="G4" s="85"/>
      <c r="H4" s="85"/>
      <c r="I4" s="85"/>
      <c r="J4" s="85"/>
      <c r="K4" s="85"/>
      <c r="L4" s="53" t="s">
        <v>80</v>
      </c>
      <c r="M4" s="51" t="s">
        <v>81</v>
      </c>
      <c r="N4" s="51" t="s">
        <v>80</v>
      </c>
      <c r="O4" s="51" t="s">
        <v>81</v>
      </c>
      <c r="P4" s="85"/>
      <c r="Q4" s="84" t="s">
        <v>82</v>
      </c>
      <c r="R4" s="91" t="s">
        <v>83</v>
      </c>
      <c r="S4" s="92"/>
      <c r="T4" s="92"/>
      <c r="U4" s="93"/>
      <c r="V4" s="84" t="s">
        <v>84</v>
      </c>
      <c r="W4" s="84" t="s">
        <v>85</v>
      </c>
      <c r="X4" s="87" t="s">
        <v>86</v>
      </c>
      <c r="Y4" s="87"/>
      <c r="Z4" s="87"/>
      <c r="AA4" s="87"/>
      <c r="AB4" s="91" t="s">
        <v>87</v>
      </c>
      <c r="AC4" s="92"/>
      <c r="AD4" s="93"/>
      <c r="AE4" s="91" t="s">
        <v>88</v>
      </c>
      <c r="AF4" s="92"/>
      <c r="AG4" s="93"/>
      <c r="AH4" s="87"/>
      <c r="AI4" s="84" t="s">
        <v>89</v>
      </c>
      <c r="AJ4" s="84" t="s">
        <v>90</v>
      </c>
      <c r="AK4" s="84" t="s">
        <v>91</v>
      </c>
      <c r="AL4" s="84" t="s">
        <v>92</v>
      </c>
      <c r="AM4" s="84" t="s">
        <v>93</v>
      </c>
      <c r="AN4" s="84" t="s">
        <v>94</v>
      </c>
      <c r="AO4" s="84" t="s">
        <v>95</v>
      </c>
      <c r="AP4" s="84" t="s">
        <v>96</v>
      </c>
      <c r="AQ4" s="84" t="s">
        <v>97</v>
      </c>
      <c r="AR4" s="84" t="s">
        <v>98</v>
      </c>
      <c r="AS4" s="84" t="s">
        <v>99</v>
      </c>
      <c r="AT4" s="84" t="s">
        <v>100</v>
      </c>
      <c r="AU4" s="84" t="s">
        <v>101</v>
      </c>
      <c r="AV4" s="87"/>
      <c r="AW4" s="87"/>
      <c r="AX4" s="87"/>
      <c r="AY4" s="87"/>
      <c r="AZ4" s="87"/>
      <c r="BA4" s="108"/>
      <c r="BB4" s="87"/>
      <c r="BC4" s="87"/>
      <c r="BD4" s="87"/>
      <c r="BE4" s="87"/>
      <c r="BF4" s="87"/>
      <c r="BG4" s="87"/>
      <c r="BH4" s="108"/>
      <c r="BI4" s="87"/>
      <c r="BJ4" s="87"/>
      <c r="BK4" s="87"/>
      <c r="BL4" s="87"/>
      <c r="BM4" s="87"/>
      <c r="BN4" s="87"/>
      <c r="BO4" s="87"/>
      <c r="BP4" s="47"/>
      <c r="BQ4" s="87"/>
      <c r="BR4" s="105"/>
      <c r="BS4" s="87"/>
      <c r="BT4" s="87"/>
      <c r="BU4" s="113"/>
      <c r="BV4" s="87"/>
      <c r="BW4" s="87"/>
      <c r="BX4" s="87"/>
      <c r="BY4" s="87"/>
      <c r="BZ4" s="87"/>
      <c r="CA4" s="87"/>
      <c r="CB4" s="87"/>
      <c r="CC4" s="87"/>
      <c r="CD4" s="87"/>
      <c r="CE4" s="87"/>
      <c r="CF4" s="48"/>
      <c r="CG4" s="96"/>
      <c r="CH4" s="98"/>
      <c r="CI4" s="96"/>
      <c r="CK4" s="100"/>
      <c r="CL4" s="101"/>
      <c r="CM4" s="95"/>
      <c r="CN4" s="103"/>
      <c r="CO4" s="95"/>
    </row>
    <row r="5" spans="1:94" s="4" customFormat="1" ht="50.25" customHeight="1" x14ac:dyDescent="0.2">
      <c r="A5" s="3"/>
      <c r="B5" s="84" t="s">
        <v>102</v>
      </c>
      <c r="C5" s="84" t="s">
        <v>103</v>
      </c>
      <c r="D5" s="84" t="s">
        <v>104</v>
      </c>
      <c r="E5" s="85"/>
      <c r="F5" s="85"/>
      <c r="G5" s="85"/>
      <c r="H5" s="85"/>
      <c r="I5" s="85"/>
      <c r="J5" s="85"/>
      <c r="K5" s="85"/>
      <c r="L5" s="84" t="s">
        <v>105</v>
      </c>
      <c r="M5" s="84" t="s">
        <v>106</v>
      </c>
      <c r="N5" s="84" t="s">
        <v>107</v>
      </c>
      <c r="O5" s="84" t="s">
        <v>108</v>
      </c>
      <c r="P5" s="85"/>
      <c r="Q5" s="85"/>
      <c r="R5" s="88" t="s">
        <v>109</v>
      </c>
      <c r="S5" s="89"/>
      <c r="T5" s="88" t="s">
        <v>110</v>
      </c>
      <c r="U5" s="89"/>
      <c r="V5" s="85"/>
      <c r="W5" s="85"/>
      <c r="X5" s="87"/>
      <c r="Y5" s="87"/>
      <c r="Z5" s="87"/>
      <c r="AA5" s="87"/>
      <c r="AB5" s="84" t="s">
        <v>111</v>
      </c>
      <c r="AC5" s="84" t="s">
        <v>112</v>
      </c>
      <c r="AD5" s="84" t="s">
        <v>113</v>
      </c>
      <c r="AE5" s="84" t="s">
        <v>114</v>
      </c>
      <c r="AF5" s="84" t="s">
        <v>115</v>
      </c>
      <c r="AG5" s="84" t="s">
        <v>116</v>
      </c>
      <c r="AH5" s="87"/>
      <c r="AI5" s="85"/>
      <c r="AJ5" s="85"/>
      <c r="AK5" s="85"/>
      <c r="AL5" s="85"/>
      <c r="AM5" s="85"/>
      <c r="AN5" s="85"/>
      <c r="AO5" s="85"/>
      <c r="AP5" s="85"/>
      <c r="AQ5" s="85"/>
      <c r="AR5" s="85"/>
      <c r="AS5" s="85"/>
      <c r="AT5" s="85"/>
      <c r="AU5" s="85"/>
      <c r="AV5" s="87"/>
      <c r="AW5" s="87"/>
      <c r="AX5" s="87"/>
      <c r="AY5" s="87"/>
      <c r="AZ5" s="87"/>
      <c r="BA5" s="108"/>
      <c r="BB5" s="87"/>
      <c r="BC5" s="87"/>
      <c r="BD5" s="87"/>
      <c r="BE5" s="87"/>
      <c r="BF5" s="87"/>
      <c r="BG5" s="87"/>
      <c r="BH5" s="108"/>
      <c r="BI5" s="87"/>
      <c r="BJ5" s="87"/>
      <c r="BK5" s="87"/>
      <c r="BL5" s="87"/>
      <c r="BM5" s="87"/>
      <c r="BN5" s="87"/>
      <c r="BO5" s="87"/>
      <c r="BQ5" s="87"/>
      <c r="BR5" s="105"/>
      <c r="BS5" s="87"/>
      <c r="BT5" s="87"/>
      <c r="BU5" s="113"/>
      <c r="BV5" s="87"/>
      <c r="BW5" s="87"/>
      <c r="BX5" s="87"/>
      <c r="BY5" s="87"/>
      <c r="BZ5" s="87"/>
      <c r="CA5" s="87"/>
      <c r="CB5" s="87"/>
      <c r="CC5" s="87"/>
      <c r="CD5" s="87"/>
      <c r="CE5" s="87"/>
      <c r="CF5" s="35"/>
      <c r="CG5" s="96"/>
      <c r="CH5" s="98"/>
      <c r="CI5" s="96"/>
      <c r="CJ5" s="41"/>
      <c r="CK5" s="100"/>
      <c r="CL5" s="101"/>
      <c r="CM5" s="95"/>
      <c r="CN5" s="103"/>
      <c r="CO5" s="95"/>
    </row>
    <row r="6" spans="1:94" s="4" customFormat="1" ht="36.75" customHeight="1" x14ac:dyDescent="0.2">
      <c r="A6" s="3"/>
      <c r="B6" s="86"/>
      <c r="C6" s="86"/>
      <c r="D6" s="86"/>
      <c r="E6" s="86"/>
      <c r="F6" s="86"/>
      <c r="G6" s="86"/>
      <c r="H6" s="86"/>
      <c r="I6" s="86"/>
      <c r="J6" s="86"/>
      <c r="K6" s="86"/>
      <c r="L6" s="86"/>
      <c r="M6" s="86"/>
      <c r="N6" s="86"/>
      <c r="O6" s="86"/>
      <c r="P6" s="86"/>
      <c r="Q6" s="86"/>
      <c r="R6" s="43" t="s">
        <v>117</v>
      </c>
      <c r="S6" s="43" t="s">
        <v>118</v>
      </c>
      <c r="T6" s="43" t="s">
        <v>117</v>
      </c>
      <c r="U6" s="43" t="s">
        <v>118</v>
      </c>
      <c r="V6" s="86"/>
      <c r="W6" s="86"/>
      <c r="X6" s="87"/>
      <c r="Y6" s="87"/>
      <c r="Z6" s="87"/>
      <c r="AA6" s="87"/>
      <c r="AB6" s="86"/>
      <c r="AC6" s="86"/>
      <c r="AD6" s="86"/>
      <c r="AE6" s="86"/>
      <c r="AF6" s="86"/>
      <c r="AG6" s="86"/>
      <c r="AH6" s="87"/>
      <c r="AI6" s="86"/>
      <c r="AJ6" s="86"/>
      <c r="AK6" s="86"/>
      <c r="AL6" s="86"/>
      <c r="AM6" s="86"/>
      <c r="AN6" s="86"/>
      <c r="AO6" s="86"/>
      <c r="AP6" s="86"/>
      <c r="AQ6" s="86"/>
      <c r="AR6" s="86"/>
      <c r="AS6" s="86"/>
      <c r="AT6" s="86"/>
      <c r="AU6" s="86"/>
      <c r="AV6" s="87"/>
      <c r="AW6" s="87"/>
      <c r="AX6" s="87"/>
      <c r="AY6" s="87"/>
      <c r="AZ6" s="87"/>
      <c r="BA6" s="109"/>
      <c r="BB6" s="87"/>
      <c r="BC6" s="87"/>
      <c r="BD6" s="87"/>
      <c r="BE6" s="87"/>
      <c r="BF6" s="87"/>
      <c r="BG6" s="87"/>
      <c r="BH6" s="109"/>
      <c r="BI6" s="87"/>
      <c r="BJ6" s="87"/>
      <c r="BK6" s="87"/>
      <c r="BL6" s="87"/>
      <c r="BM6" s="87"/>
      <c r="BN6" s="87"/>
      <c r="BO6" s="87"/>
      <c r="BQ6" s="87"/>
      <c r="BR6" s="105"/>
      <c r="BS6" s="87"/>
      <c r="BT6" s="87"/>
      <c r="BU6" s="113"/>
      <c r="BV6" s="87"/>
      <c r="BW6" s="87"/>
      <c r="BX6" s="87"/>
      <c r="BY6" s="87"/>
      <c r="BZ6" s="87"/>
      <c r="CA6" s="87"/>
      <c r="CB6" s="87"/>
      <c r="CC6" s="87"/>
      <c r="CD6" s="87"/>
      <c r="CE6" s="87"/>
      <c r="CF6" s="35"/>
      <c r="CG6" s="96"/>
      <c r="CH6" s="99"/>
      <c r="CI6" s="96"/>
      <c r="CJ6" s="41"/>
      <c r="CK6" s="100"/>
      <c r="CL6" s="102"/>
      <c r="CM6" s="95"/>
      <c r="CN6" s="104"/>
      <c r="CO6" s="95"/>
    </row>
    <row r="7" spans="1:94" s="4" customFormat="1" ht="17.25" customHeight="1" x14ac:dyDescent="0.2">
      <c r="A7" s="42" t="s">
        <v>119</v>
      </c>
      <c r="B7" s="32" t="s">
        <v>120</v>
      </c>
      <c r="C7" s="56">
        <v>313169300</v>
      </c>
      <c r="D7" s="56">
        <v>403525700</v>
      </c>
      <c r="E7" s="57">
        <v>716695000</v>
      </c>
      <c r="F7" s="36">
        <v>339000</v>
      </c>
      <c r="G7" s="36">
        <v>716356000</v>
      </c>
      <c r="H7" s="58"/>
      <c r="I7" s="57">
        <v>716356000</v>
      </c>
      <c r="J7" s="59">
        <v>3.2959999999999998</v>
      </c>
      <c r="K7" s="60">
        <v>98.94</v>
      </c>
      <c r="L7" s="61"/>
      <c r="M7" s="58"/>
      <c r="N7" s="56"/>
      <c r="O7" s="62">
        <v>8663919</v>
      </c>
      <c r="P7" s="57">
        <v>725019919</v>
      </c>
      <c r="Q7" s="63">
        <v>3438469.54</v>
      </c>
      <c r="R7" s="63"/>
      <c r="S7" s="63"/>
      <c r="T7" s="64">
        <v>11166.11</v>
      </c>
      <c r="U7" s="64"/>
      <c r="V7" s="55">
        <v>3427303.43</v>
      </c>
      <c r="W7" s="65"/>
      <c r="X7" s="66">
        <v>3427303.43</v>
      </c>
      <c r="Y7" s="67"/>
      <c r="Z7" s="67">
        <v>183689.83</v>
      </c>
      <c r="AA7" s="67">
        <v>36287.949999999997</v>
      </c>
      <c r="AB7" s="68">
        <v>12419645</v>
      </c>
      <c r="AC7" s="68"/>
      <c r="AD7" s="68"/>
      <c r="AE7" s="68">
        <v>7299664.9000000004</v>
      </c>
      <c r="AF7" s="68"/>
      <c r="AG7" s="68">
        <v>239235.46</v>
      </c>
      <c r="AH7" s="69">
        <v>23605826.57</v>
      </c>
      <c r="AI7" s="70">
        <v>16660100</v>
      </c>
      <c r="AJ7" s="70">
        <v>13723700</v>
      </c>
      <c r="AK7" s="70">
        <v>31515300</v>
      </c>
      <c r="AL7" s="70">
        <v>10817400</v>
      </c>
      <c r="AM7" s="70"/>
      <c r="AN7" s="70">
        <v>13408000</v>
      </c>
      <c r="AO7" s="71">
        <v>86124500</v>
      </c>
      <c r="AP7" s="72">
        <v>1512360</v>
      </c>
      <c r="AQ7" s="72">
        <v>2778339.64</v>
      </c>
      <c r="AR7" s="72">
        <v>220000</v>
      </c>
      <c r="AS7" s="73">
        <v>4510699.6400000006</v>
      </c>
      <c r="AT7" s="67">
        <v>10500</v>
      </c>
      <c r="AU7" s="67">
        <v>65500</v>
      </c>
      <c r="AV7" s="70"/>
      <c r="AW7" s="70">
        <v>339000</v>
      </c>
      <c r="AX7" s="70"/>
      <c r="AY7" s="70"/>
      <c r="AZ7" s="70"/>
      <c r="BA7" s="70"/>
      <c r="BB7" s="70"/>
      <c r="BC7" s="70"/>
      <c r="BD7" s="70"/>
      <c r="BE7" s="70"/>
      <c r="BF7" s="70"/>
      <c r="BG7" s="70"/>
      <c r="BH7" s="70"/>
      <c r="BI7" s="70"/>
      <c r="BJ7" s="70"/>
      <c r="BK7" s="70"/>
      <c r="BL7" s="70">
        <v>339000</v>
      </c>
      <c r="BM7" s="70"/>
      <c r="BN7" s="70"/>
      <c r="BO7" s="70"/>
      <c r="BP7" s="74"/>
      <c r="BQ7" s="65"/>
      <c r="BR7" s="65"/>
      <c r="BS7" s="75">
        <v>0.47899999999999998</v>
      </c>
      <c r="BT7" s="75">
        <v>0</v>
      </c>
      <c r="BU7" s="75">
        <v>2.5999999999999999E-2</v>
      </c>
      <c r="BV7" s="75">
        <v>6.0000000000000001E-3</v>
      </c>
      <c r="BW7" s="75">
        <v>1.734</v>
      </c>
      <c r="BX7" s="75">
        <v>0</v>
      </c>
      <c r="BY7" s="75">
        <v>0</v>
      </c>
      <c r="BZ7" s="75">
        <v>1.018</v>
      </c>
      <c r="CA7" s="75">
        <v>0</v>
      </c>
      <c r="CB7" s="75">
        <v>3.3000000000000002E-2</v>
      </c>
      <c r="CC7" s="75">
        <v>3.2959999999999998</v>
      </c>
      <c r="CD7" s="76">
        <v>98.94</v>
      </c>
      <c r="CE7" s="75">
        <v>3.2558866248197522</v>
      </c>
      <c r="CF7" s="77"/>
      <c r="CG7" s="70"/>
      <c r="CH7" s="70"/>
      <c r="CI7" s="70"/>
      <c r="CJ7" s="78"/>
      <c r="CK7" s="79" t="s">
        <v>165</v>
      </c>
      <c r="CL7" s="79" t="s">
        <v>168</v>
      </c>
      <c r="CM7" s="80">
        <v>286718300</v>
      </c>
      <c r="CN7" s="80">
        <v>273826</v>
      </c>
      <c r="CO7" s="81">
        <v>9.550349594009172E-2</v>
      </c>
    </row>
    <row r="8" spans="1:94" s="4" customFormat="1" ht="17.25" customHeight="1" x14ac:dyDescent="0.2">
      <c r="A8" s="42" t="s">
        <v>121</v>
      </c>
      <c r="B8" s="32" t="s">
        <v>122</v>
      </c>
      <c r="C8" s="56">
        <v>1091086325</v>
      </c>
      <c r="D8" s="56">
        <v>1339481378</v>
      </c>
      <c r="E8" s="57">
        <v>2430567703</v>
      </c>
      <c r="F8" s="36">
        <v>1034220</v>
      </c>
      <c r="G8" s="36">
        <v>2429533483</v>
      </c>
      <c r="H8" s="58"/>
      <c r="I8" s="57">
        <v>2429533483</v>
      </c>
      <c r="J8" s="59">
        <v>3.9009999999999998</v>
      </c>
      <c r="K8" s="60">
        <v>90.96</v>
      </c>
      <c r="L8" s="61"/>
      <c r="M8" s="58"/>
      <c r="N8" s="56"/>
      <c r="O8" s="62">
        <v>287822047</v>
      </c>
      <c r="P8" s="57">
        <v>2717355530</v>
      </c>
      <c r="Q8" s="63">
        <v>12887293.109999999</v>
      </c>
      <c r="R8" s="63"/>
      <c r="S8" s="63"/>
      <c r="T8" s="64">
        <v>351184.09</v>
      </c>
      <c r="U8" s="64"/>
      <c r="V8" s="55">
        <v>12536109.02</v>
      </c>
      <c r="W8" s="65"/>
      <c r="X8" s="66">
        <v>12536109.02</v>
      </c>
      <c r="Y8" s="67"/>
      <c r="Z8" s="67"/>
      <c r="AA8" s="67">
        <v>135223.45000000001</v>
      </c>
      <c r="AB8" s="68">
        <v>41135407</v>
      </c>
      <c r="AC8" s="68"/>
      <c r="AD8" s="68"/>
      <c r="AE8" s="68">
        <v>40034242.049999997</v>
      </c>
      <c r="AF8" s="68"/>
      <c r="AG8" s="68">
        <v>919752.46</v>
      </c>
      <c r="AH8" s="69">
        <v>94760733.979999989</v>
      </c>
      <c r="AI8" s="70">
        <v>276363000</v>
      </c>
      <c r="AJ8" s="70">
        <v>14338000</v>
      </c>
      <c r="AK8" s="70">
        <v>768828960</v>
      </c>
      <c r="AL8" s="70">
        <v>228655717</v>
      </c>
      <c r="AM8" s="70"/>
      <c r="AN8" s="70">
        <v>3765555300</v>
      </c>
      <c r="AO8" s="71">
        <v>5053740977</v>
      </c>
      <c r="AP8" s="72"/>
      <c r="AQ8" s="72">
        <v>179743267.97</v>
      </c>
      <c r="AR8" s="72">
        <v>750000</v>
      </c>
      <c r="AS8" s="73">
        <v>180493267.97</v>
      </c>
      <c r="AT8" s="67">
        <v>29000</v>
      </c>
      <c r="AU8" s="67">
        <v>55250</v>
      </c>
      <c r="AV8" s="70"/>
      <c r="AW8" s="70"/>
      <c r="AX8" s="70"/>
      <c r="AY8" s="70"/>
      <c r="AZ8" s="70"/>
      <c r="BA8" s="70"/>
      <c r="BB8" s="70"/>
      <c r="BC8" s="70"/>
      <c r="BD8" s="70"/>
      <c r="BE8" s="70"/>
      <c r="BF8" s="70">
        <v>200000</v>
      </c>
      <c r="BG8" s="70"/>
      <c r="BH8" s="70">
        <v>834220</v>
      </c>
      <c r="BI8" s="70"/>
      <c r="BJ8" s="70"/>
      <c r="BK8" s="70"/>
      <c r="BL8" s="70">
        <v>1034220</v>
      </c>
      <c r="BM8" s="70"/>
      <c r="BN8" s="70"/>
      <c r="BO8" s="70"/>
      <c r="BP8" s="74"/>
      <c r="BQ8" s="65"/>
      <c r="BR8" s="65"/>
      <c r="BS8" s="75">
        <v>0.51600000000000001</v>
      </c>
      <c r="BT8" s="75">
        <v>0</v>
      </c>
      <c r="BU8" s="75">
        <v>0</v>
      </c>
      <c r="BV8" s="75">
        <v>6.0000000000000001E-3</v>
      </c>
      <c r="BW8" s="75">
        <v>1.694</v>
      </c>
      <c r="BX8" s="75">
        <v>0</v>
      </c>
      <c r="BY8" s="75">
        <v>0</v>
      </c>
      <c r="BZ8" s="75">
        <v>1.6479999999999999</v>
      </c>
      <c r="CA8" s="75">
        <v>0</v>
      </c>
      <c r="CB8" s="75">
        <v>3.6999999999999998E-2</v>
      </c>
      <c r="CC8" s="75">
        <v>3.9009999999999998</v>
      </c>
      <c r="CD8" s="76">
        <v>90.96</v>
      </c>
      <c r="CE8" s="75">
        <v>3.48724091985122</v>
      </c>
      <c r="CF8" s="77"/>
      <c r="CG8" s="70"/>
      <c r="CH8" s="70"/>
      <c r="CI8" s="70"/>
      <c r="CJ8" s="78"/>
      <c r="CK8" s="79" t="s">
        <v>166</v>
      </c>
      <c r="CL8" s="79" t="s">
        <v>169</v>
      </c>
      <c r="CM8" s="80">
        <v>169181350</v>
      </c>
      <c r="CN8" s="80">
        <v>250025</v>
      </c>
      <c r="CO8" s="82">
        <v>0.147785202092311</v>
      </c>
    </row>
    <row r="9" spans="1:94" s="4" customFormat="1" ht="17.25" customHeight="1" x14ac:dyDescent="0.2">
      <c r="A9" s="42" t="s">
        <v>123</v>
      </c>
      <c r="B9" s="32" t="s">
        <v>124</v>
      </c>
      <c r="C9" s="56">
        <v>2055763700</v>
      </c>
      <c r="D9" s="56">
        <v>1300813000</v>
      </c>
      <c r="E9" s="57">
        <v>3356576700</v>
      </c>
      <c r="F9" s="36"/>
      <c r="G9" s="36">
        <v>3356576700</v>
      </c>
      <c r="H9" s="58"/>
      <c r="I9" s="57">
        <v>3356576700</v>
      </c>
      <c r="J9" s="59">
        <v>1.706</v>
      </c>
      <c r="K9" s="60">
        <v>96.66</v>
      </c>
      <c r="L9" s="61"/>
      <c r="M9" s="58"/>
      <c r="N9" s="56"/>
      <c r="O9" s="62">
        <v>117703435</v>
      </c>
      <c r="P9" s="57">
        <v>3474280135</v>
      </c>
      <c r="Q9" s="63">
        <v>16477073.369999999</v>
      </c>
      <c r="R9" s="63"/>
      <c r="S9" s="63"/>
      <c r="T9" s="64">
        <v>11485.82</v>
      </c>
      <c r="U9" s="64"/>
      <c r="V9" s="55">
        <v>16465587.549999999</v>
      </c>
      <c r="W9" s="65"/>
      <c r="X9" s="66">
        <v>16465587.549999999</v>
      </c>
      <c r="Y9" s="67">
        <v>1244359.5900000001</v>
      </c>
      <c r="Z9" s="67">
        <v>881809.98</v>
      </c>
      <c r="AA9" s="67">
        <v>174040.79</v>
      </c>
      <c r="AB9" s="68">
        <v>15838114</v>
      </c>
      <c r="AC9" s="68"/>
      <c r="AD9" s="68">
        <v>938000</v>
      </c>
      <c r="AE9" s="68">
        <v>21692741.710000001</v>
      </c>
      <c r="AF9" s="68"/>
      <c r="AG9" s="68"/>
      <c r="AH9" s="69">
        <v>57234653.619999997</v>
      </c>
      <c r="AI9" s="70">
        <v>32868700</v>
      </c>
      <c r="AJ9" s="70"/>
      <c r="AK9" s="70">
        <v>160873800</v>
      </c>
      <c r="AL9" s="70">
        <v>5638500</v>
      </c>
      <c r="AM9" s="70"/>
      <c r="AN9" s="70">
        <v>16326900</v>
      </c>
      <c r="AO9" s="71">
        <v>215707900</v>
      </c>
      <c r="AP9" s="72">
        <v>3200000</v>
      </c>
      <c r="AQ9" s="72">
        <v>5687137.3499999996</v>
      </c>
      <c r="AR9" s="72">
        <v>420000</v>
      </c>
      <c r="AS9" s="73">
        <v>9307137.3499999996</v>
      </c>
      <c r="AT9" s="67">
        <v>11250</v>
      </c>
      <c r="AU9" s="67">
        <v>71500</v>
      </c>
      <c r="AV9" s="70"/>
      <c r="AW9" s="70"/>
      <c r="AX9" s="70"/>
      <c r="AY9" s="70"/>
      <c r="AZ9" s="70"/>
      <c r="BA9" s="70"/>
      <c r="BB9" s="70"/>
      <c r="BC9" s="70"/>
      <c r="BD9" s="70"/>
      <c r="BE9" s="70"/>
      <c r="BF9" s="70"/>
      <c r="BG9" s="70"/>
      <c r="BH9" s="70"/>
      <c r="BI9" s="70"/>
      <c r="BJ9" s="70"/>
      <c r="BK9" s="70"/>
      <c r="BL9" s="70">
        <v>0</v>
      </c>
      <c r="BM9" s="70"/>
      <c r="BN9" s="70"/>
      <c r="BO9" s="70"/>
      <c r="BP9" s="74"/>
      <c r="BQ9" s="65"/>
      <c r="BR9" s="65"/>
      <c r="BS9" s="75">
        <v>0.49099999999999999</v>
      </c>
      <c r="BT9" s="75">
        <v>3.7999999999999999E-2</v>
      </c>
      <c r="BU9" s="75">
        <v>2.7E-2</v>
      </c>
      <c r="BV9" s="75">
        <v>6.0000000000000001E-3</v>
      </c>
      <c r="BW9" s="75">
        <v>0.47099999999999997</v>
      </c>
      <c r="BX9" s="75">
        <v>0</v>
      </c>
      <c r="BY9" s="75">
        <v>2.7E-2</v>
      </c>
      <c r="BZ9" s="75">
        <v>0.64600000000000002</v>
      </c>
      <c r="CA9" s="75">
        <v>0</v>
      </c>
      <c r="CB9" s="75">
        <v>0</v>
      </c>
      <c r="CC9" s="75">
        <v>1.706</v>
      </c>
      <c r="CD9" s="76">
        <v>96.66</v>
      </c>
      <c r="CE9" s="75">
        <v>1.6473816559412242</v>
      </c>
      <c r="CF9" s="77"/>
      <c r="CG9" s="70"/>
      <c r="CH9" s="70"/>
      <c r="CI9" s="70"/>
      <c r="CJ9" s="78"/>
      <c r="CK9" s="79" t="s">
        <v>166</v>
      </c>
      <c r="CL9" s="79" t="s">
        <v>170</v>
      </c>
      <c r="CM9" s="80">
        <v>159051100</v>
      </c>
      <c r="CN9" s="80">
        <v>378433</v>
      </c>
      <c r="CO9" s="82">
        <v>0.23793170874014705</v>
      </c>
    </row>
    <row r="10" spans="1:94" s="4" customFormat="1" ht="17.25" customHeight="1" x14ac:dyDescent="0.2">
      <c r="A10" s="42" t="s">
        <v>125</v>
      </c>
      <c r="B10" s="32" t="s">
        <v>126</v>
      </c>
      <c r="C10" s="56">
        <v>95521500</v>
      </c>
      <c r="D10" s="56">
        <v>191196800</v>
      </c>
      <c r="E10" s="57">
        <v>286718300</v>
      </c>
      <c r="F10" s="36"/>
      <c r="G10" s="36">
        <v>286718300</v>
      </c>
      <c r="H10" s="58"/>
      <c r="I10" s="57">
        <v>286718300</v>
      </c>
      <c r="J10" s="59">
        <v>3.2050000000000001</v>
      </c>
      <c r="K10" s="60">
        <v>107.09</v>
      </c>
      <c r="L10" s="61"/>
      <c r="M10" s="58"/>
      <c r="N10" s="56">
        <v>17669676</v>
      </c>
      <c r="O10" s="62"/>
      <c r="P10" s="57">
        <v>269048624</v>
      </c>
      <c r="Q10" s="63">
        <v>1275986.32</v>
      </c>
      <c r="R10" s="63"/>
      <c r="S10" s="63"/>
      <c r="T10" s="64">
        <v>3060.88</v>
      </c>
      <c r="U10" s="64"/>
      <c r="V10" s="55">
        <v>1272925.4400000002</v>
      </c>
      <c r="W10" s="65"/>
      <c r="X10" s="66">
        <v>1272925.4400000002</v>
      </c>
      <c r="Y10" s="67">
        <v>96197.46</v>
      </c>
      <c r="Z10" s="67">
        <v>68181.05</v>
      </c>
      <c r="AA10" s="67">
        <v>13472.72</v>
      </c>
      <c r="AB10" s="68"/>
      <c r="AC10" s="68">
        <v>4857298</v>
      </c>
      <c r="AD10" s="68"/>
      <c r="AE10" s="68">
        <v>2880769.02</v>
      </c>
      <c r="AF10" s="68"/>
      <c r="AG10" s="68"/>
      <c r="AH10" s="69">
        <v>9188843.6899999995</v>
      </c>
      <c r="AI10" s="70">
        <v>6559700</v>
      </c>
      <c r="AJ10" s="70">
        <v>2214800</v>
      </c>
      <c r="AK10" s="70">
        <v>5504100</v>
      </c>
      <c r="AL10" s="70">
        <v>5236600</v>
      </c>
      <c r="AM10" s="70">
        <v>274800</v>
      </c>
      <c r="AN10" s="70">
        <v>28930800</v>
      </c>
      <c r="AO10" s="71">
        <v>48720800</v>
      </c>
      <c r="AP10" s="72">
        <v>179000</v>
      </c>
      <c r="AQ10" s="72">
        <v>989238.11</v>
      </c>
      <c r="AR10" s="72">
        <v>164000</v>
      </c>
      <c r="AS10" s="73">
        <v>1332238.1099999999</v>
      </c>
      <c r="AT10" s="67">
        <v>12000</v>
      </c>
      <c r="AU10" s="67">
        <v>21250</v>
      </c>
      <c r="AV10" s="70"/>
      <c r="AW10" s="70"/>
      <c r="AX10" s="70"/>
      <c r="AY10" s="70"/>
      <c r="AZ10" s="70"/>
      <c r="BA10" s="70"/>
      <c r="BB10" s="70"/>
      <c r="BC10" s="70"/>
      <c r="BD10" s="70"/>
      <c r="BE10" s="70"/>
      <c r="BF10" s="70"/>
      <c r="BG10" s="70"/>
      <c r="BH10" s="70"/>
      <c r="BI10" s="70"/>
      <c r="BJ10" s="70"/>
      <c r="BK10" s="70"/>
      <c r="BL10" s="70">
        <v>0</v>
      </c>
      <c r="BM10" s="70"/>
      <c r="BN10" s="70"/>
      <c r="BO10" s="70"/>
      <c r="BP10" s="74"/>
      <c r="BQ10" s="65"/>
      <c r="BR10" s="65"/>
      <c r="BS10" s="75">
        <v>0.44400000000000001</v>
      </c>
      <c r="BT10" s="75">
        <v>3.4000000000000002E-2</v>
      </c>
      <c r="BU10" s="75">
        <v>2.4E-2</v>
      </c>
      <c r="BV10" s="75">
        <v>5.0000000000000001E-3</v>
      </c>
      <c r="BW10" s="75">
        <v>0</v>
      </c>
      <c r="BX10" s="75">
        <v>1.694</v>
      </c>
      <c r="BY10" s="75">
        <v>0</v>
      </c>
      <c r="BZ10" s="75">
        <v>1.004</v>
      </c>
      <c r="CA10" s="75">
        <v>0</v>
      </c>
      <c r="CB10" s="75">
        <v>0</v>
      </c>
      <c r="CC10" s="75">
        <v>3.2050000000000001</v>
      </c>
      <c r="CD10" s="76">
        <v>107.09</v>
      </c>
      <c r="CE10" s="75">
        <v>3.4153096765140862</v>
      </c>
      <c r="CF10" s="77"/>
      <c r="CG10" s="70"/>
      <c r="CH10" s="70"/>
      <c r="CI10" s="70"/>
      <c r="CJ10" s="78"/>
      <c r="CK10" s="79" t="s">
        <v>166</v>
      </c>
      <c r="CL10" s="79" t="s">
        <v>171</v>
      </c>
      <c r="CM10" s="80">
        <v>144801400</v>
      </c>
      <c r="CN10" s="80">
        <v>274945</v>
      </c>
      <c r="CO10" s="82">
        <v>0.18987730781608464</v>
      </c>
    </row>
    <row r="11" spans="1:94" s="4" customFormat="1" ht="17.25" customHeight="1" x14ac:dyDescent="0.2">
      <c r="A11" s="42" t="s">
        <v>127</v>
      </c>
      <c r="B11" s="32" t="s">
        <v>128</v>
      </c>
      <c r="C11" s="56">
        <v>215093950</v>
      </c>
      <c r="D11" s="56">
        <v>431303400</v>
      </c>
      <c r="E11" s="57">
        <v>646397350</v>
      </c>
      <c r="F11" s="36"/>
      <c r="G11" s="36">
        <v>646397350</v>
      </c>
      <c r="H11" s="58">
        <v>1054723</v>
      </c>
      <c r="I11" s="57">
        <v>647452073</v>
      </c>
      <c r="J11" s="59">
        <v>2.6989999999999998</v>
      </c>
      <c r="K11" s="60">
        <v>102.75</v>
      </c>
      <c r="L11" s="61"/>
      <c r="M11" s="58"/>
      <c r="N11" s="56">
        <v>15691006</v>
      </c>
      <c r="O11" s="62"/>
      <c r="P11" s="57">
        <v>631761067</v>
      </c>
      <c r="Q11" s="63">
        <v>2996181.38</v>
      </c>
      <c r="R11" s="63"/>
      <c r="S11" s="63"/>
      <c r="T11" s="64">
        <v>2273.14</v>
      </c>
      <c r="U11" s="64"/>
      <c r="V11" s="55">
        <v>2993908.2399999998</v>
      </c>
      <c r="W11" s="65"/>
      <c r="X11" s="66">
        <v>2993908.2399999998</v>
      </c>
      <c r="Y11" s="67">
        <v>226261.01</v>
      </c>
      <c r="Z11" s="67">
        <v>160342.97</v>
      </c>
      <c r="AA11" s="67">
        <v>31647.119999999999</v>
      </c>
      <c r="AB11" s="68"/>
      <c r="AC11" s="68">
        <v>11043404</v>
      </c>
      <c r="AD11" s="68"/>
      <c r="AE11" s="68">
        <v>3013833.45</v>
      </c>
      <c r="AF11" s="68"/>
      <c r="AG11" s="68"/>
      <c r="AH11" s="69">
        <v>17469396.789999999</v>
      </c>
      <c r="AI11" s="70">
        <v>20771100</v>
      </c>
      <c r="AJ11" s="70">
        <v>18029400</v>
      </c>
      <c r="AK11" s="70">
        <v>15517900</v>
      </c>
      <c r="AL11" s="70">
        <v>3641000</v>
      </c>
      <c r="AM11" s="70">
        <v>355700</v>
      </c>
      <c r="AN11" s="70">
        <v>17988000</v>
      </c>
      <c r="AO11" s="71">
        <v>76303100</v>
      </c>
      <c r="AP11" s="72">
        <v>500000</v>
      </c>
      <c r="AQ11" s="72">
        <v>1406341.75</v>
      </c>
      <c r="AR11" s="72">
        <v>350000</v>
      </c>
      <c r="AS11" s="73">
        <v>2256341.75</v>
      </c>
      <c r="AT11" s="67">
        <v>23000</v>
      </c>
      <c r="AU11" s="67">
        <v>37750</v>
      </c>
      <c r="AV11" s="70"/>
      <c r="AW11" s="70"/>
      <c r="AX11" s="70"/>
      <c r="AY11" s="70"/>
      <c r="AZ11" s="70"/>
      <c r="BA11" s="70"/>
      <c r="BB11" s="70"/>
      <c r="BC11" s="70"/>
      <c r="BD11" s="70"/>
      <c r="BE11" s="70"/>
      <c r="BF11" s="70"/>
      <c r="BG11" s="70"/>
      <c r="BH11" s="70"/>
      <c r="BI11" s="70"/>
      <c r="BJ11" s="70"/>
      <c r="BK11" s="70"/>
      <c r="BL11" s="70">
        <v>0</v>
      </c>
      <c r="BM11" s="70"/>
      <c r="BN11" s="70"/>
      <c r="BO11" s="70"/>
      <c r="BP11" s="74"/>
      <c r="BQ11" s="65"/>
      <c r="BR11" s="65"/>
      <c r="BS11" s="75">
        <v>0.46300000000000002</v>
      </c>
      <c r="BT11" s="75">
        <v>3.5000000000000003E-2</v>
      </c>
      <c r="BU11" s="75">
        <v>2.5000000000000001E-2</v>
      </c>
      <c r="BV11" s="75">
        <v>5.0000000000000001E-3</v>
      </c>
      <c r="BW11" s="75">
        <v>0</v>
      </c>
      <c r="BX11" s="75">
        <v>1.7050000000000001</v>
      </c>
      <c r="BY11" s="75">
        <v>0</v>
      </c>
      <c r="BZ11" s="75">
        <v>0.46600000000000003</v>
      </c>
      <c r="CA11" s="75">
        <v>0</v>
      </c>
      <c r="CB11" s="75">
        <v>0</v>
      </c>
      <c r="CC11" s="75">
        <v>2.6989999999999998</v>
      </c>
      <c r="CD11" s="76">
        <v>102.75</v>
      </c>
      <c r="CE11" s="75">
        <v>2.7651904655910045</v>
      </c>
      <c r="CF11" s="77"/>
      <c r="CG11" s="70"/>
      <c r="CH11" s="70"/>
      <c r="CI11" s="70"/>
      <c r="CJ11" s="78"/>
      <c r="CK11" s="79" t="s">
        <v>166</v>
      </c>
      <c r="CL11" s="79" t="s">
        <v>172</v>
      </c>
      <c r="CM11" s="80">
        <v>72930600</v>
      </c>
      <c r="CN11" s="80">
        <v>87500</v>
      </c>
      <c r="CO11" s="82">
        <v>0.11997707409509863</v>
      </c>
    </row>
    <row r="12" spans="1:94" s="4" customFormat="1" ht="17.25" customHeight="1" x14ac:dyDescent="0.2">
      <c r="A12" s="42" t="s">
        <v>129</v>
      </c>
      <c r="B12" s="32" t="s">
        <v>130</v>
      </c>
      <c r="C12" s="56">
        <v>18936400</v>
      </c>
      <c r="D12" s="56">
        <v>32191400</v>
      </c>
      <c r="E12" s="57">
        <v>51127800</v>
      </c>
      <c r="F12" s="36"/>
      <c r="G12" s="36">
        <v>51127800</v>
      </c>
      <c r="H12" s="58"/>
      <c r="I12" s="57">
        <v>51127800</v>
      </c>
      <c r="J12" s="59">
        <v>1.964</v>
      </c>
      <c r="K12" s="60">
        <v>93.58</v>
      </c>
      <c r="L12" s="61"/>
      <c r="M12" s="58"/>
      <c r="N12" s="56"/>
      <c r="O12" s="62">
        <v>3613841</v>
      </c>
      <c r="P12" s="57">
        <v>54741641</v>
      </c>
      <c r="Q12" s="63">
        <v>259616.96</v>
      </c>
      <c r="R12" s="63"/>
      <c r="S12" s="63"/>
      <c r="T12" s="64"/>
      <c r="U12" s="64"/>
      <c r="V12" s="55">
        <v>259616.96</v>
      </c>
      <c r="W12" s="65"/>
      <c r="X12" s="66">
        <v>259616.96</v>
      </c>
      <c r="Y12" s="67">
        <v>19620.16</v>
      </c>
      <c r="Z12" s="67">
        <v>13902.58</v>
      </c>
      <c r="AA12" s="67">
        <v>2742.65</v>
      </c>
      <c r="AB12" s="68">
        <v>531480</v>
      </c>
      <c r="AC12" s="68"/>
      <c r="AD12" s="68"/>
      <c r="AE12" s="68">
        <v>176589</v>
      </c>
      <c r="AF12" s="68"/>
      <c r="AG12" s="68"/>
      <c r="AH12" s="69">
        <v>1003951.3500000001</v>
      </c>
      <c r="AI12" s="70"/>
      <c r="AJ12" s="70">
        <v>1500</v>
      </c>
      <c r="AK12" s="70">
        <v>1750200</v>
      </c>
      <c r="AL12" s="70">
        <v>281000</v>
      </c>
      <c r="AM12" s="70">
        <v>62900</v>
      </c>
      <c r="AN12" s="70">
        <v>6438775</v>
      </c>
      <c r="AO12" s="71">
        <v>8534375</v>
      </c>
      <c r="AP12" s="72">
        <v>89500</v>
      </c>
      <c r="AQ12" s="72">
        <v>178815</v>
      </c>
      <c r="AR12" s="72">
        <v>58000</v>
      </c>
      <c r="AS12" s="73">
        <v>326315</v>
      </c>
      <c r="AT12" s="67">
        <v>750</v>
      </c>
      <c r="AU12" s="67">
        <v>3750</v>
      </c>
      <c r="AV12" s="70"/>
      <c r="AW12" s="70"/>
      <c r="AX12" s="70"/>
      <c r="AY12" s="70"/>
      <c r="AZ12" s="70"/>
      <c r="BA12" s="70"/>
      <c r="BB12" s="70"/>
      <c r="BC12" s="70"/>
      <c r="BD12" s="70"/>
      <c r="BE12" s="70"/>
      <c r="BF12" s="70"/>
      <c r="BG12" s="70"/>
      <c r="BH12" s="70"/>
      <c r="BI12" s="70"/>
      <c r="BJ12" s="70"/>
      <c r="BK12" s="70"/>
      <c r="BL12" s="70">
        <v>0</v>
      </c>
      <c r="BM12" s="70"/>
      <c r="BN12" s="70"/>
      <c r="BO12" s="70"/>
      <c r="BP12" s="74"/>
      <c r="BQ12" s="65"/>
      <c r="BR12" s="65"/>
      <c r="BS12" s="75">
        <v>0.50800000000000001</v>
      </c>
      <c r="BT12" s="75">
        <v>3.9E-2</v>
      </c>
      <c r="BU12" s="75">
        <v>2.8000000000000001E-2</v>
      </c>
      <c r="BV12" s="75">
        <v>5.0000000000000001E-3</v>
      </c>
      <c r="BW12" s="75">
        <v>1.0390000000000001</v>
      </c>
      <c r="BX12" s="75">
        <v>0</v>
      </c>
      <c r="BY12" s="75">
        <v>0</v>
      </c>
      <c r="BZ12" s="75">
        <v>0.34499999999999997</v>
      </c>
      <c r="CA12" s="75">
        <v>0</v>
      </c>
      <c r="CB12" s="75">
        <v>0</v>
      </c>
      <c r="CC12" s="75">
        <v>1.964</v>
      </c>
      <c r="CD12" s="76">
        <v>93.58</v>
      </c>
      <c r="CE12" s="75">
        <v>1.8339811004204276</v>
      </c>
      <c r="CF12" s="77"/>
      <c r="CG12" s="70"/>
      <c r="CH12" s="70"/>
      <c r="CI12" s="70"/>
      <c r="CJ12" s="78"/>
      <c r="CK12" s="79" t="s">
        <v>166</v>
      </c>
      <c r="CL12" s="79" t="s">
        <v>173</v>
      </c>
      <c r="CM12" s="80">
        <v>100432900</v>
      </c>
      <c r="CN12" s="80">
        <v>241231</v>
      </c>
      <c r="CO12" s="82">
        <v>0.2411912122422035</v>
      </c>
    </row>
    <row r="13" spans="1:94" s="4" customFormat="1" ht="17.25" customHeight="1" x14ac:dyDescent="0.2">
      <c r="A13" s="42" t="s">
        <v>131</v>
      </c>
      <c r="B13" s="32" t="s">
        <v>132</v>
      </c>
      <c r="C13" s="56">
        <v>60722500</v>
      </c>
      <c r="D13" s="56">
        <v>137774400</v>
      </c>
      <c r="E13" s="57">
        <v>198496900</v>
      </c>
      <c r="F13" s="36">
        <v>263000</v>
      </c>
      <c r="G13" s="36">
        <v>198233900</v>
      </c>
      <c r="H13" s="58"/>
      <c r="I13" s="57">
        <v>198233900</v>
      </c>
      <c r="J13" s="59">
        <v>5.2250000000000005</v>
      </c>
      <c r="K13" s="60">
        <v>95.51</v>
      </c>
      <c r="L13" s="61"/>
      <c r="M13" s="58"/>
      <c r="N13" s="56"/>
      <c r="O13" s="62">
        <v>11515460</v>
      </c>
      <c r="P13" s="57">
        <v>209749360</v>
      </c>
      <c r="Q13" s="63">
        <v>994754.44</v>
      </c>
      <c r="R13" s="63"/>
      <c r="S13" s="63"/>
      <c r="T13" s="64">
        <v>3716.22</v>
      </c>
      <c r="U13" s="64"/>
      <c r="V13" s="55">
        <v>991038.22</v>
      </c>
      <c r="W13" s="65"/>
      <c r="X13" s="66">
        <v>991038.22</v>
      </c>
      <c r="Y13" s="67">
        <v>74895.100000000006</v>
      </c>
      <c r="Z13" s="67">
        <v>53088.69</v>
      </c>
      <c r="AA13" s="67">
        <v>10501.57</v>
      </c>
      <c r="AB13" s="68">
        <v>3236755</v>
      </c>
      <c r="AC13" s="68">
        <v>1433762</v>
      </c>
      <c r="AD13" s="68"/>
      <c r="AE13" s="68">
        <v>4557628.79</v>
      </c>
      <c r="AF13" s="68"/>
      <c r="AG13" s="68"/>
      <c r="AH13" s="69">
        <v>10357669.370000001</v>
      </c>
      <c r="AI13" s="70">
        <v>42939200</v>
      </c>
      <c r="AJ13" s="70">
        <v>4322221</v>
      </c>
      <c r="AK13" s="70">
        <v>41327100</v>
      </c>
      <c r="AL13" s="70">
        <v>16471700</v>
      </c>
      <c r="AM13" s="70">
        <v>129900</v>
      </c>
      <c r="AN13" s="70">
        <v>27654400</v>
      </c>
      <c r="AO13" s="71">
        <v>132844521</v>
      </c>
      <c r="AP13" s="72">
        <v>215000</v>
      </c>
      <c r="AQ13" s="72">
        <v>1949626.77</v>
      </c>
      <c r="AR13" s="72">
        <v>4500</v>
      </c>
      <c r="AS13" s="73">
        <v>2169126.77</v>
      </c>
      <c r="AT13" s="67">
        <v>8250</v>
      </c>
      <c r="AU13" s="67">
        <v>22000</v>
      </c>
      <c r="AV13" s="70"/>
      <c r="AW13" s="70"/>
      <c r="AX13" s="70"/>
      <c r="AY13" s="70"/>
      <c r="AZ13" s="70">
        <v>8700</v>
      </c>
      <c r="BA13" s="70"/>
      <c r="BB13" s="70"/>
      <c r="BC13" s="70"/>
      <c r="BD13" s="70"/>
      <c r="BE13" s="70"/>
      <c r="BF13" s="70">
        <v>254300</v>
      </c>
      <c r="BG13" s="70"/>
      <c r="BH13" s="70"/>
      <c r="BI13" s="70"/>
      <c r="BJ13" s="70"/>
      <c r="BK13" s="70"/>
      <c r="BL13" s="70">
        <v>263000</v>
      </c>
      <c r="BM13" s="70"/>
      <c r="BN13" s="70"/>
      <c r="BO13" s="70"/>
      <c r="BP13" s="74"/>
      <c r="BQ13" s="65"/>
      <c r="BR13" s="65"/>
      <c r="BS13" s="75">
        <v>0.5</v>
      </c>
      <c r="BT13" s="75">
        <v>3.7999999999999999E-2</v>
      </c>
      <c r="BU13" s="75">
        <v>2.7E-2</v>
      </c>
      <c r="BV13" s="75">
        <v>6.0000000000000001E-3</v>
      </c>
      <c r="BW13" s="75">
        <v>1.6320000000000001</v>
      </c>
      <c r="BX13" s="75">
        <v>0.72299999999999998</v>
      </c>
      <c r="BY13" s="75">
        <v>0</v>
      </c>
      <c r="BZ13" s="75">
        <v>2.2989999999999999</v>
      </c>
      <c r="CA13" s="75">
        <v>0</v>
      </c>
      <c r="CB13" s="75">
        <v>0</v>
      </c>
      <c r="CC13" s="75">
        <v>5.2250000000000005</v>
      </c>
      <c r="CD13" s="76">
        <v>95.51</v>
      </c>
      <c r="CE13" s="75">
        <v>4.9381172700598466</v>
      </c>
      <c r="CF13" s="77"/>
      <c r="CG13" s="70"/>
      <c r="CH13" s="70"/>
      <c r="CI13" s="70"/>
      <c r="CJ13" s="78"/>
      <c r="CK13" s="79" t="s">
        <v>167</v>
      </c>
      <c r="CL13" s="79" t="s">
        <v>174</v>
      </c>
      <c r="CM13" s="80">
        <v>163251147</v>
      </c>
      <c r="CN13" s="80">
        <v>123187</v>
      </c>
      <c r="CO13" s="82">
        <v>7.645858161719378E-2</v>
      </c>
    </row>
    <row r="14" spans="1:94" s="4" customFormat="1" ht="17.25" customHeight="1" x14ac:dyDescent="0.2">
      <c r="A14" s="42" t="s">
        <v>133</v>
      </c>
      <c r="B14" s="32" t="s">
        <v>134</v>
      </c>
      <c r="C14" s="56">
        <v>1220747700</v>
      </c>
      <c r="D14" s="56">
        <v>2822307850</v>
      </c>
      <c r="E14" s="57">
        <v>4043055550</v>
      </c>
      <c r="F14" s="36"/>
      <c r="G14" s="36">
        <v>4043055550</v>
      </c>
      <c r="H14" s="58">
        <v>8277539</v>
      </c>
      <c r="I14" s="57">
        <v>4051333089</v>
      </c>
      <c r="J14" s="59">
        <v>3.3620000000000001</v>
      </c>
      <c r="K14" s="60">
        <v>91.51</v>
      </c>
      <c r="L14" s="61"/>
      <c r="M14" s="58"/>
      <c r="N14" s="56"/>
      <c r="O14" s="62">
        <v>394532999</v>
      </c>
      <c r="P14" s="57">
        <v>4445866088</v>
      </c>
      <c r="Q14" s="63">
        <v>21084903.600000001</v>
      </c>
      <c r="R14" s="63"/>
      <c r="S14" s="63"/>
      <c r="T14" s="64">
        <v>170486.03</v>
      </c>
      <c r="U14" s="64"/>
      <c r="V14" s="55">
        <v>20914417.57</v>
      </c>
      <c r="W14" s="65"/>
      <c r="X14" s="66">
        <v>20914417.57</v>
      </c>
      <c r="Y14" s="67">
        <v>1578678.94</v>
      </c>
      <c r="Z14" s="67">
        <v>1119785.67</v>
      </c>
      <c r="AA14" s="67">
        <v>220926.48</v>
      </c>
      <c r="AB14" s="68">
        <v>86674151</v>
      </c>
      <c r="AC14" s="68"/>
      <c r="AD14" s="68"/>
      <c r="AE14" s="68">
        <v>24861550</v>
      </c>
      <c r="AF14" s="68">
        <v>810622</v>
      </c>
      <c r="AG14" s="68"/>
      <c r="AH14" s="69">
        <v>136180131.66</v>
      </c>
      <c r="AI14" s="70">
        <v>173508900</v>
      </c>
      <c r="AJ14" s="70"/>
      <c r="AK14" s="70">
        <v>348133400</v>
      </c>
      <c r="AL14" s="70">
        <v>67689000</v>
      </c>
      <c r="AM14" s="70">
        <v>12012200</v>
      </c>
      <c r="AN14" s="70">
        <v>114187200</v>
      </c>
      <c r="AO14" s="71">
        <v>715530700</v>
      </c>
      <c r="AP14" s="72">
        <v>1750000</v>
      </c>
      <c r="AQ14" s="72">
        <v>17624099</v>
      </c>
      <c r="AR14" s="72">
        <v>180000</v>
      </c>
      <c r="AS14" s="73">
        <v>19554099</v>
      </c>
      <c r="AT14" s="67">
        <v>57000</v>
      </c>
      <c r="AU14" s="67">
        <v>215000</v>
      </c>
      <c r="AV14" s="70"/>
      <c r="AW14" s="70"/>
      <c r="AX14" s="70"/>
      <c r="AY14" s="70"/>
      <c r="AZ14" s="70"/>
      <c r="BA14" s="70"/>
      <c r="BB14" s="70"/>
      <c r="BC14" s="70"/>
      <c r="BD14" s="70"/>
      <c r="BE14" s="70"/>
      <c r="BF14" s="70"/>
      <c r="BG14" s="70"/>
      <c r="BH14" s="70"/>
      <c r="BI14" s="70"/>
      <c r="BJ14" s="70"/>
      <c r="BK14" s="70"/>
      <c r="BL14" s="70">
        <v>0</v>
      </c>
      <c r="BM14" s="70"/>
      <c r="BN14" s="70"/>
      <c r="BO14" s="70"/>
      <c r="BP14" s="74"/>
      <c r="BQ14" s="65"/>
      <c r="BR14" s="65"/>
      <c r="BS14" s="75">
        <v>0.51700000000000002</v>
      </c>
      <c r="BT14" s="75">
        <v>3.9E-2</v>
      </c>
      <c r="BU14" s="75">
        <v>2.8000000000000001E-2</v>
      </c>
      <c r="BV14" s="75">
        <v>6.0000000000000001E-3</v>
      </c>
      <c r="BW14" s="75">
        <v>2.1389999999999998</v>
      </c>
      <c r="BX14" s="75">
        <v>0</v>
      </c>
      <c r="BY14" s="75">
        <v>0</v>
      </c>
      <c r="BZ14" s="75">
        <v>0.61299999999999999</v>
      </c>
      <c r="CA14" s="75">
        <v>0.02</v>
      </c>
      <c r="CB14" s="75">
        <v>0</v>
      </c>
      <c r="CC14" s="75">
        <v>3.3620000000000001</v>
      </c>
      <c r="CD14" s="76">
        <v>91.51</v>
      </c>
      <c r="CE14" s="75">
        <v>3.0630731777452493</v>
      </c>
      <c r="CF14" s="77"/>
      <c r="CG14" s="70"/>
      <c r="CH14" s="70"/>
      <c r="CI14" s="70"/>
      <c r="CJ14" s="78"/>
      <c r="CK14" s="79"/>
      <c r="CL14" s="79"/>
      <c r="CM14" s="80"/>
      <c r="CN14" s="80"/>
      <c r="CO14" s="83" t="e">
        <v>#DIV/0!</v>
      </c>
    </row>
    <row r="15" spans="1:94" s="4" customFormat="1" ht="17.25" customHeight="1" x14ac:dyDescent="0.2">
      <c r="A15" s="42" t="s">
        <v>135</v>
      </c>
      <c r="B15" s="32" t="s">
        <v>136</v>
      </c>
      <c r="C15" s="56">
        <v>49160300</v>
      </c>
      <c r="D15" s="56">
        <v>106869300</v>
      </c>
      <c r="E15" s="57">
        <v>156029600</v>
      </c>
      <c r="F15" s="36"/>
      <c r="G15" s="36">
        <v>156029600</v>
      </c>
      <c r="H15" s="58">
        <v>913847</v>
      </c>
      <c r="I15" s="57">
        <v>156943447</v>
      </c>
      <c r="J15" s="59">
        <v>2.657</v>
      </c>
      <c r="K15" s="60">
        <v>91.35</v>
      </c>
      <c r="L15" s="61"/>
      <c r="M15" s="58"/>
      <c r="N15" s="56"/>
      <c r="O15" s="62">
        <v>15095255</v>
      </c>
      <c r="P15" s="57">
        <v>172038702</v>
      </c>
      <c r="Q15" s="63">
        <v>815908.39</v>
      </c>
      <c r="R15" s="63"/>
      <c r="S15" s="63"/>
      <c r="T15" s="64">
        <v>400.16</v>
      </c>
      <c r="U15" s="64"/>
      <c r="V15" s="55">
        <v>815508.23</v>
      </c>
      <c r="W15" s="65"/>
      <c r="X15" s="66">
        <v>815508.23</v>
      </c>
      <c r="Y15" s="67">
        <v>61630.74</v>
      </c>
      <c r="Z15" s="67">
        <v>43673.52</v>
      </c>
      <c r="AA15" s="67">
        <v>8618.65</v>
      </c>
      <c r="AB15" s="68">
        <v>2655268</v>
      </c>
      <c r="AC15" s="68"/>
      <c r="AD15" s="68"/>
      <c r="AE15" s="68">
        <v>584386.31000000006</v>
      </c>
      <c r="AF15" s="68"/>
      <c r="AG15" s="68"/>
      <c r="AH15" s="69">
        <v>4169085.45</v>
      </c>
      <c r="AI15" s="70">
        <v>4721400</v>
      </c>
      <c r="AJ15" s="70"/>
      <c r="AK15" s="70">
        <v>23150500</v>
      </c>
      <c r="AL15" s="70">
        <v>1053300</v>
      </c>
      <c r="AM15" s="70">
        <v>49200</v>
      </c>
      <c r="AN15" s="70">
        <v>1558700</v>
      </c>
      <c r="AO15" s="71">
        <v>30533100</v>
      </c>
      <c r="AP15" s="72">
        <v>129000</v>
      </c>
      <c r="AQ15" s="72">
        <v>661859.59</v>
      </c>
      <c r="AR15" s="72">
        <v>125000</v>
      </c>
      <c r="AS15" s="73">
        <v>915859.59</v>
      </c>
      <c r="AT15" s="67">
        <v>3750</v>
      </c>
      <c r="AU15" s="67">
        <v>12000</v>
      </c>
      <c r="AV15" s="70"/>
      <c r="AW15" s="70"/>
      <c r="AX15" s="70"/>
      <c r="AY15" s="70"/>
      <c r="AZ15" s="70"/>
      <c r="BA15" s="70"/>
      <c r="BB15" s="70"/>
      <c r="BC15" s="70"/>
      <c r="BD15" s="70"/>
      <c r="BE15" s="70"/>
      <c r="BF15" s="70"/>
      <c r="BG15" s="70"/>
      <c r="BH15" s="70"/>
      <c r="BI15" s="70"/>
      <c r="BJ15" s="70"/>
      <c r="BK15" s="70"/>
      <c r="BL15" s="70">
        <v>0</v>
      </c>
      <c r="BM15" s="70"/>
      <c r="BN15" s="70"/>
      <c r="BO15" s="70"/>
      <c r="BP15" s="74"/>
      <c r="BQ15" s="65"/>
      <c r="BR15" s="65"/>
      <c r="BS15" s="75">
        <v>0.52</v>
      </c>
      <c r="BT15" s="75">
        <v>0.04</v>
      </c>
      <c r="BU15" s="75">
        <v>2.8000000000000001E-2</v>
      </c>
      <c r="BV15" s="75">
        <v>6.0000000000000001E-3</v>
      </c>
      <c r="BW15" s="75">
        <v>1.6910000000000001</v>
      </c>
      <c r="BX15" s="75">
        <v>0</v>
      </c>
      <c r="BY15" s="75">
        <v>0</v>
      </c>
      <c r="BZ15" s="75">
        <v>0.372</v>
      </c>
      <c r="CA15" s="75">
        <v>0</v>
      </c>
      <c r="CB15" s="75">
        <v>0</v>
      </c>
      <c r="CC15" s="75">
        <v>2.657</v>
      </c>
      <c r="CD15" s="76">
        <v>91.35</v>
      </c>
      <c r="CE15" s="75">
        <v>2.423341609494357</v>
      </c>
      <c r="CF15" s="77"/>
      <c r="CG15" s="70"/>
      <c r="CH15" s="70"/>
      <c r="CI15" s="70"/>
      <c r="CJ15" s="78"/>
      <c r="CK15" s="79"/>
      <c r="CL15" s="79"/>
      <c r="CM15" s="80"/>
      <c r="CN15" s="80"/>
      <c r="CO15" s="83" t="e">
        <v>#DIV/0!</v>
      </c>
    </row>
    <row r="16" spans="1:94" s="4" customFormat="1" ht="17.25" customHeight="1" x14ac:dyDescent="0.2">
      <c r="A16" s="42" t="s">
        <v>137</v>
      </c>
      <c r="B16" s="32" t="s">
        <v>138</v>
      </c>
      <c r="C16" s="56">
        <v>65105100</v>
      </c>
      <c r="D16" s="56">
        <v>109496300</v>
      </c>
      <c r="E16" s="57">
        <v>174601400</v>
      </c>
      <c r="F16" s="36"/>
      <c r="G16" s="36">
        <v>174601400</v>
      </c>
      <c r="H16" s="58"/>
      <c r="I16" s="57">
        <v>174601400</v>
      </c>
      <c r="J16" s="59">
        <v>2.145</v>
      </c>
      <c r="K16" s="60">
        <v>95.95</v>
      </c>
      <c r="L16" s="61"/>
      <c r="M16" s="58"/>
      <c r="N16" s="56"/>
      <c r="O16" s="62">
        <v>8439930</v>
      </c>
      <c r="P16" s="57">
        <v>183041330</v>
      </c>
      <c r="Q16" s="63">
        <v>868089.3</v>
      </c>
      <c r="R16" s="63"/>
      <c r="S16" s="63"/>
      <c r="T16" s="64">
        <v>329.55</v>
      </c>
      <c r="U16" s="64"/>
      <c r="V16" s="55">
        <v>867759.75</v>
      </c>
      <c r="W16" s="65"/>
      <c r="X16" s="66">
        <v>867759.75</v>
      </c>
      <c r="Y16" s="67">
        <v>65579.77</v>
      </c>
      <c r="Z16" s="67">
        <v>46470.66</v>
      </c>
      <c r="AA16" s="67">
        <v>9169.99</v>
      </c>
      <c r="AB16" s="68">
        <v>2030436</v>
      </c>
      <c r="AC16" s="68"/>
      <c r="AD16" s="68"/>
      <c r="AE16" s="68">
        <v>724810.42</v>
      </c>
      <c r="AF16" s="68"/>
      <c r="AG16" s="68"/>
      <c r="AH16" s="69">
        <v>3744226.59</v>
      </c>
      <c r="AI16" s="70">
        <v>2575600</v>
      </c>
      <c r="AJ16" s="70"/>
      <c r="AK16" s="70">
        <v>6346800</v>
      </c>
      <c r="AL16" s="70">
        <v>1863700</v>
      </c>
      <c r="AM16" s="70"/>
      <c r="AN16" s="70">
        <v>1260200</v>
      </c>
      <c r="AO16" s="71">
        <v>12046300</v>
      </c>
      <c r="AP16" s="72">
        <v>243600</v>
      </c>
      <c r="AQ16" s="72">
        <v>495649.34</v>
      </c>
      <c r="AR16" s="72">
        <v>80000</v>
      </c>
      <c r="AS16" s="73">
        <v>819249.34000000008</v>
      </c>
      <c r="AT16" s="67">
        <v>8000</v>
      </c>
      <c r="AU16" s="67">
        <v>10750</v>
      </c>
      <c r="AV16" s="70"/>
      <c r="AW16" s="70"/>
      <c r="AX16" s="70"/>
      <c r="AY16" s="70"/>
      <c r="AZ16" s="70"/>
      <c r="BA16" s="70"/>
      <c r="BB16" s="70"/>
      <c r="BC16" s="70"/>
      <c r="BD16" s="70"/>
      <c r="BE16" s="70"/>
      <c r="BF16" s="70"/>
      <c r="BG16" s="70"/>
      <c r="BH16" s="70"/>
      <c r="BI16" s="70"/>
      <c r="BJ16" s="70"/>
      <c r="BK16" s="70"/>
      <c r="BL16" s="70">
        <v>0</v>
      </c>
      <c r="BM16" s="70"/>
      <c r="BN16" s="70"/>
      <c r="BO16" s="70"/>
      <c r="BP16" s="74"/>
      <c r="BQ16" s="65"/>
      <c r="BR16" s="65"/>
      <c r="BS16" s="75">
        <v>0.497</v>
      </c>
      <c r="BT16" s="75">
        <v>3.7999999999999999E-2</v>
      </c>
      <c r="BU16" s="75">
        <v>2.7E-2</v>
      </c>
      <c r="BV16" s="75">
        <v>6.0000000000000001E-3</v>
      </c>
      <c r="BW16" s="75">
        <v>1.1620000000000001</v>
      </c>
      <c r="BX16" s="75">
        <v>0</v>
      </c>
      <c r="BY16" s="75">
        <v>0</v>
      </c>
      <c r="BZ16" s="75">
        <v>0.41499999999999998</v>
      </c>
      <c r="CA16" s="75">
        <v>0</v>
      </c>
      <c r="CB16" s="75">
        <v>0</v>
      </c>
      <c r="CC16" s="75">
        <v>2.145</v>
      </c>
      <c r="CD16" s="76">
        <v>95.95</v>
      </c>
      <c r="CE16" s="75">
        <v>2.0455634746535112</v>
      </c>
      <c r="CF16" s="77"/>
      <c r="CG16" s="70"/>
      <c r="CH16" s="70"/>
      <c r="CI16" s="70"/>
      <c r="CJ16" s="78"/>
      <c r="CK16" s="79"/>
      <c r="CL16" s="79"/>
      <c r="CM16" s="80"/>
      <c r="CN16" s="80"/>
      <c r="CO16" s="83" t="e">
        <v>#DIV/0!</v>
      </c>
    </row>
    <row r="17" spans="1:93" s="4" customFormat="1" ht="17.25" customHeight="1" x14ac:dyDescent="0.2">
      <c r="A17" s="42" t="s">
        <v>139</v>
      </c>
      <c r="B17" s="32" t="s">
        <v>140</v>
      </c>
      <c r="C17" s="56">
        <v>821052200</v>
      </c>
      <c r="D17" s="56">
        <v>1919041800</v>
      </c>
      <c r="E17" s="57">
        <v>2740094000</v>
      </c>
      <c r="F17" s="36">
        <v>100000</v>
      </c>
      <c r="G17" s="36">
        <v>2739994000</v>
      </c>
      <c r="H17" s="58">
        <v>100</v>
      </c>
      <c r="I17" s="57">
        <v>2739994100</v>
      </c>
      <c r="J17" s="59">
        <v>3.1469999999999998</v>
      </c>
      <c r="K17" s="60">
        <v>92.84</v>
      </c>
      <c r="L17" s="61"/>
      <c r="M17" s="58"/>
      <c r="N17" s="56"/>
      <c r="O17" s="62">
        <v>215623313</v>
      </c>
      <c r="P17" s="57">
        <v>2955617413</v>
      </c>
      <c r="Q17" s="63">
        <v>14017270.65</v>
      </c>
      <c r="R17" s="63"/>
      <c r="S17" s="63"/>
      <c r="T17" s="64"/>
      <c r="U17" s="64">
        <v>1659.95</v>
      </c>
      <c r="V17" s="55">
        <v>14018930.6</v>
      </c>
      <c r="W17" s="65"/>
      <c r="X17" s="66">
        <v>14018930.6</v>
      </c>
      <c r="Y17" s="67">
        <v>1059554.47</v>
      </c>
      <c r="Z17" s="67">
        <v>750879.76</v>
      </c>
      <c r="AA17" s="67">
        <v>148069.46</v>
      </c>
      <c r="AB17" s="68">
        <v>33992665</v>
      </c>
      <c r="AC17" s="68">
        <v>19400962</v>
      </c>
      <c r="AD17" s="68"/>
      <c r="AE17" s="68">
        <v>16841585.100000001</v>
      </c>
      <c r="AF17" s="68"/>
      <c r="AG17" s="68"/>
      <c r="AH17" s="69">
        <v>86212646.389999986</v>
      </c>
      <c r="AI17" s="70">
        <v>396994297</v>
      </c>
      <c r="AJ17" s="70">
        <v>12093600</v>
      </c>
      <c r="AK17" s="70">
        <v>81126000</v>
      </c>
      <c r="AL17" s="70">
        <v>74040300</v>
      </c>
      <c r="AM17" s="70">
        <v>505200</v>
      </c>
      <c r="AN17" s="70">
        <v>265235300</v>
      </c>
      <c r="AO17" s="71">
        <v>829994697</v>
      </c>
      <c r="AP17" s="72">
        <v>4128000</v>
      </c>
      <c r="AQ17" s="72">
        <v>7692926.5599999996</v>
      </c>
      <c r="AR17" s="72"/>
      <c r="AS17" s="73">
        <v>11820926.559999999</v>
      </c>
      <c r="AT17" s="67">
        <v>40750</v>
      </c>
      <c r="AU17" s="67">
        <v>223000</v>
      </c>
      <c r="AV17" s="70"/>
      <c r="AW17" s="70"/>
      <c r="AX17" s="70"/>
      <c r="AY17" s="70"/>
      <c r="AZ17" s="70"/>
      <c r="BA17" s="70"/>
      <c r="BB17" s="70"/>
      <c r="BC17" s="70"/>
      <c r="BD17" s="70"/>
      <c r="BE17" s="70"/>
      <c r="BF17" s="70">
        <v>100000</v>
      </c>
      <c r="BG17" s="70"/>
      <c r="BH17" s="70"/>
      <c r="BI17" s="70"/>
      <c r="BJ17" s="70"/>
      <c r="BK17" s="70"/>
      <c r="BL17" s="70">
        <v>100000</v>
      </c>
      <c r="BM17" s="70"/>
      <c r="BN17" s="70"/>
      <c r="BO17" s="70"/>
      <c r="BP17" s="74"/>
      <c r="BQ17" s="65"/>
      <c r="BR17" s="65"/>
      <c r="BS17" s="75">
        <v>0.51200000000000001</v>
      </c>
      <c r="BT17" s="75">
        <v>3.9E-2</v>
      </c>
      <c r="BU17" s="75">
        <v>2.8000000000000001E-2</v>
      </c>
      <c r="BV17" s="75">
        <v>6.0000000000000001E-3</v>
      </c>
      <c r="BW17" s="75">
        <v>1.2400000000000002</v>
      </c>
      <c r="BX17" s="75">
        <v>0.70799999999999996</v>
      </c>
      <c r="BY17" s="75">
        <v>0</v>
      </c>
      <c r="BZ17" s="75">
        <v>0.61399999999999999</v>
      </c>
      <c r="CA17" s="75">
        <v>0</v>
      </c>
      <c r="CB17" s="75">
        <v>0</v>
      </c>
      <c r="CC17" s="75">
        <v>3.1469999999999998</v>
      </c>
      <c r="CD17" s="76">
        <v>92.84</v>
      </c>
      <c r="CE17" s="75">
        <v>2.9169081901738001</v>
      </c>
      <c r="CF17" s="77"/>
      <c r="CG17" s="70"/>
      <c r="CH17" s="70"/>
      <c r="CI17" s="70"/>
      <c r="CJ17" s="78"/>
      <c r="CK17" s="79"/>
      <c r="CL17" s="79"/>
      <c r="CM17" s="80"/>
      <c r="CN17" s="80"/>
      <c r="CO17" s="83" t="e">
        <v>#DIV/0!</v>
      </c>
    </row>
    <row r="18" spans="1:93" s="4" customFormat="1" ht="17.25" customHeight="1" x14ac:dyDescent="0.2">
      <c r="A18" s="42" t="s">
        <v>141</v>
      </c>
      <c r="B18" s="32" t="s">
        <v>142</v>
      </c>
      <c r="C18" s="56">
        <v>548425069</v>
      </c>
      <c r="D18" s="56">
        <v>1477096350</v>
      </c>
      <c r="E18" s="57">
        <v>2025521419</v>
      </c>
      <c r="F18" s="36">
        <v>3337800</v>
      </c>
      <c r="G18" s="36">
        <v>2022183619</v>
      </c>
      <c r="H18" s="58">
        <v>8413631</v>
      </c>
      <c r="I18" s="57">
        <v>2030597250</v>
      </c>
      <c r="J18" s="59">
        <v>3.2189999999999999</v>
      </c>
      <c r="K18" s="60">
        <v>94.24</v>
      </c>
      <c r="L18" s="61"/>
      <c r="M18" s="58"/>
      <c r="N18" s="56"/>
      <c r="O18" s="62">
        <v>128962466</v>
      </c>
      <c r="P18" s="57">
        <v>2159559716</v>
      </c>
      <c r="Q18" s="63">
        <v>10241898.32</v>
      </c>
      <c r="R18" s="63"/>
      <c r="S18" s="63"/>
      <c r="T18" s="64">
        <v>10095.91</v>
      </c>
      <c r="U18" s="64"/>
      <c r="V18" s="55">
        <v>10231802.41</v>
      </c>
      <c r="W18" s="65"/>
      <c r="X18" s="66">
        <v>10231802.41</v>
      </c>
      <c r="Y18" s="67">
        <v>773264.59</v>
      </c>
      <c r="Z18" s="67">
        <v>547975.43999999994</v>
      </c>
      <c r="AA18" s="67">
        <v>108159.08</v>
      </c>
      <c r="AB18" s="68">
        <v>21533569</v>
      </c>
      <c r="AC18" s="68">
        <v>13992461</v>
      </c>
      <c r="AD18" s="68"/>
      <c r="AE18" s="68">
        <v>18170891.079999998</v>
      </c>
      <c r="AF18" s="68"/>
      <c r="AG18" s="68"/>
      <c r="AH18" s="69">
        <v>65358122.599999994</v>
      </c>
      <c r="AI18" s="70">
        <v>150440900</v>
      </c>
      <c r="AJ18" s="70">
        <v>1790300</v>
      </c>
      <c r="AK18" s="70">
        <v>258429501</v>
      </c>
      <c r="AL18" s="70">
        <v>15613005</v>
      </c>
      <c r="AM18" s="70">
        <v>4721300</v>
      </c>
      <c r="AN18" s="70">
        <v>36079650</v>
      </c>
      <c r="AO18" s="71">
        <v>467074656</v>
      </c>
      <c r="AP18" s="72">
        <v>3163200</v>
      </c>
      <c r="AQ18" s="72">
        <v>6392756.2400000002</v>
      </c>
      <c r="AR18" s="72">
        <v>560000</v>
      </c>
      <c r="AS18" s="73">
        <v>10115956.24</v>
      </c>
      <c r="AT18" s="67">
        <v>33500</v>
      </c>
      <c r="AU18" s="67">
        <v>115500</v>
      </c>
      <c r="AV18" s="70"/>
      <c r="AW18" s="70">
        <v>2179100</v>
      </c>
      <c r="AX18" s="70"/>
      <c r="AY18" s="70"/>
      <c r="AZ18" s="70">
        <v>90300</v>
      </c>
      <c r="BA18" s="70"/>
      <c r="BB18" s="70"/>
      <c r="BC18" s="70"/>
      <c r="BD18" s="70"/>
      <c r="BE18" s="70"/>
      <c r="BF18" s="70">
        <v>92000</v>
      </c>
      <c r="BG18" s="70">
        <v>35000</v>
      </c>
      <c r="BH18" s="70">
        <v>91500</v>
      </c>
      <c r="BI18" s="70"/>
      <c r="BJ18" s="70"/>
      <c r="BK18" s="70">
        <v>849900</v>
      </c>
      <c r="BL18" s="70">
        <v>3337800</v>
      </c>
      <c r="BM18" s="70"/>
      <c r="BN18" s="70"/>
      <c r="BO18" s="70"/>
      <c r="BP18" s="74"/>
      <c r="BQ18" s="65"/>
      <c r="BR18" s="65"/>
      <c r="BS18" s="75">
        <v>0.504</v>
      </c>
      <c r="BT18" s="75">
        <v>3.9E-2</v>
      </c>
      <c r="BU18" s="75">
        <v>2.7E-2</v>
      </c>
      <c r="BV18" s="75">
        <v>6.0000000000000001E-3</v>
      </c>
      <c r="BW18" s="75">
        <v>1.06</v>
      </c>
      <c r="BX18" s="75">
        <v>0.68899999999999995</v>
      </c>
      <c r="BY18" s="75">
        <v>0</v>
      </c>
      <c r="BZ18" s="75">
        <v>0.89400000000000002</v>
      </c>
      <c r="CA18" s="75">
        <v>0</v>
      </c>
      <c r="CB18" s="75">
        <v>0</v>
      </c>
      <c r="CC18" s="75">
        <v>3.2189999999999999</v>
      </c>
      <c r="CD18" s="76">
        <v>94.24</v>
      </c>
      <c r="CE18" s="75">
        <v>3.0264559074596109</v>
      </c>
      <c r="CF18" s="77"/>
      <c r="CG18" s="70"/>
      <c r="CH18" s="70"/>
      <c r="CI18" s="70"/>
      <c r="CJ18" s="78"/>
      <c r="CK18" s="79"/>
      <c r="CL18" s="79"/>
      <c r="CM18" s="80"/>
      <c r="CN18" s="80"/>
      <c r="CO18" s="83" t="e">
        <v>#DIV/0!</v>
      </c>
    </row>
    <row r="19" spans="1:93" s="4" customFormat="1" ht="17.25" customHeight="1" x14ac:dyDescent="0.2">
      <c r="A19" s="42" t="s">
        <v>143</v>
      </c>
      <c r="B19" s="32" t="s">
        <v>144</v>
      </c>
      <c r="C19" s="56">
        <v>376211600</v>
      </c>
      <c r="D19" s="56">
        <v>1005027400</v>
      </c>
      <c r="E19" s="57">
        <v>1381239000</v>
      </c>
      <c r="F19" s="36"/>
      <c r="G19" s="36">
        <v>1381239000</v>
      </c>
      <c r="H19" s="58"/>
      <c r="I19" s="57">
        <v>1381239000</v>
      </c>
      <c r="J19" s="59">
        <v>2.7330000000000001</v>
      </c>
      <c r="K19" s="60">
        <v>92.09</v>
      </c>
      <c r="L19" s="61"/>
      <c r="M19" s="58"/>
      <c r="N19" s="56"/>
      <c r="O19" s="62">
        <v>126386162</v>
      </c>
      <c r="P19" s="57">
        <v>1507625162</v>
      </c>
      <c r="Q19" s="63">
        <v>7150042.4400000004</v>
      </c>
      <c r="R19" s="63"/>
      <c r="S19" s="63"/>
      <c r="T19" s="64">
        <v>10899.15</v>
      </c>
      <c r="U19" s="64"/>
      <c r="V19" s="55">
        <v>7139143.29</v>
      </c>
      <c r="W19" s="65"/>
      <c r="X19" s="66">
        <v>7139143.29</v>
      </c>
      <c r="Y19" s="67">
        <v>539552.19999999995</v>
      </c>
      <c r="Z19" s="67">
        <v>382377.37</v>
      </c>
      <c r="AA19" s="67">
        <v>75494.710000000006</v>
      </c>
      <c r="AB19" s="68">
        <v>19843417</v>
      </c>
      <c r="AC19" s="68"/>
      <c r="AD19" s="68"/>
      <c r="AE19" s="68">
        <v>9764850.9000000004</v>
      </c>
      <c r="AF19" s="68"/>
      <c r="AG19" s="68"/>
      <c r="AH19" s="69">
        <v>37744835.469999999</v>
      </c>
      <c r="AI19" s="70">
        <v>65719400</v>
      </c>
      <c r="AJ19" s="70">
        <v>8693200</v>
      </c>
      <c r="AK19" s="70">
        <v>41328300</v>
      </c>
      <c r="AL19" s="70">
        <v>22226900</v>
      </c>
      <c r="AM19" s="70">
        <v>674200</v>
      </c>
      <c r="AN19" s="70">
        <v>30174300</v>
      </c>
      <c r="AO19" s="71">
        <v>168816300</v>
      </c>
      <c r="AP19" s="72">
        <v>1820000</v>
      </c>
      <c r="AQ19" s="72">
        <v>2950458.12</v>
      </c>
      <c r="AR19" s="72">
        <v>2700</v>
      </c>
      <c r="AS19" s="73">
        <v>4773158.12</v>
      </c>
      <c r="AT19" s="67">
        <v>39500</v>
      </c>
      <c r="AU19" s="67">
        <v>70250</v>
      </c>
      <c r="AV19" s="70"/>
      <c r="AW19" s="70"/>
      <c r="AX19" s="70"/>
      <c r="AY19" s="70"/>
      <c r="AZ19" s="70"/>
      <c r="BA19" s="70"/>
      <c r="BB19" s="70"/>
      <c r="BC19" s="70"/>
      <c r="BD19" s="70"/>
      <c r="BE19" s="70"/>
      <c r="BF19" s="70"/>
      <c r="BG19" s="70"/>
      <c r="BH19" s="70"/>
      <c r="BI19" s="70"/>
      <c r="BJ19" s="70"/>
      <c r="BK19" s="70"/>
      <c r="BL19" s="70">
        <v>0</v>
      </c>
      <c r="BM19" s="70"/>
      <c r="BN19" s="70"/>
      <c r="BO19" s="70"/>
      <c r="BP19" s="74"/>
      <c r="BQ19" s="65"/>
      <c r="BR19" s="65"/>
      <c r="BS19" s="75">
        <v>0.51700000000000002</v>
      </c>
      <c r="BT19" s="75">
        <v>0.04</v>
      </c>
      <c r="BU19" s="75">
        <v>2.8000000000000001E-2</v>
      </c>
      <c r="BV19" s="75">
        <v>6.0000000000000001E-3</v>
      </c>
      <c r="BW19" s="75">
        <v>1.4360000000000002</v>
      </c>
      <c r="BX19" s="75">
        <v>0</v>
      </c>
      <c r="BY19" s="75">
        <v>0</v>
      </c>
      <c r="BZ19" s="75">
        <v>0.70599999999999996</v>
      </c>
      <c r="CA19" s="75">
        <v>0</v>
      </c>
      <c r="CB19" s="75">
        <v>0</v>
      </c>
      <c r="CC19" s="75">
        <v>2.7330000000000001</v>
      </c>
      <c r="CD19" s="76">
        <v>92.09</v>
      </c>
      <c r="CE19" s="75">
        <v>2.503595483901853</v>
      </c>
      <c r="CF19" s="77"/>
      <c r="CG19" s="70"/>
      <c r="CH19" s="70"/>
      <c r="CI19" s="70"/>
      <c r="CJ19" s="78"/>
      <c r="CK19" s="79"/>
      <c r="CL19" s="79"/>
      <c r="CM19" s="80"/>
      <c r="CN19" s="80"/>
      <c r="CO19" s="83" t="e">
        <v>#DIV/0!</v>
      </c>
    </row>
    <row r="20" spans="1:93" s="4" customFormat="1" ht="17.25" customHeight="1" x14ac:dyDescent="0.2">
      <c r="A20" s="42" t="s">
        <v>145</v>
      </c>
      <c r="B20" s="32" t="s">
        <v>146</v>
      </c>
      <c r="C20" s="56">
        <v>374254900</v>
      </c>
      <c r="D20" s="56">
        <v>556351200</v>
      </c>
      <c r="E20" s="57">
        <v>930606100</v>
      </c>
      <c r="F20" s="36"/>
      <c r="G20" s="36">
        <v>930606100</v>
      </c>
      <c r="H20" s="58"/>
      <c r="I20" s="57">
        <v>930606100</v>
      </c>
      <c r="J20" s="59">
        <v>3.6059999999999999</v>
      </c>
      <c r="K20" s="60">
        <v>98.58</v>
      </c>
      <c r="L20" s="61"/>
      <c r="M20" s="58"/>
      <c r="N20" s="56"/>
      <c r="O20" s="62">
        <v>14530705</v>
      </c>
      <c r="P20" s="57">
        <v>945136805</v>
      </c>
      <c r="Q20" s="63">
        <v>4482392.8600000003</v>
      </c>
      <c r="R20" s="63"/>
      <c r="S20" s="63"/>
      <c r="T20" s="64">
        <v>21041.200000000001</v>
      </c>
      <c r="U20" s="64"/>
      <c r="V20" s="55">
        <v>4461351.66</v>
      </c>
      <c r="W20" s="65"/>
      <c r="X20" s="66">
        <v>4461351.66</v>
      </c>
      <c r="Y20" s="67"/>
      <c r="Z20" s="67">
        <v>239031.79</v>
      </c>
      <c r="AA20" s="67">
        <v>47261.85</v>
      </c>
      <c r="AB20" s="68">
        <v>12934200</v>
      </c>
      <c r="AC20" s="68">
        <v>6542328</v>
      </c>
      <c r="AD20" s="68">
        <v>367000</v>
      </c>
      <c r="AE20" s="68">
        <v>8645728.5899999999</v>
      </c>
      <c r="AF20" s="68"/>
      <c r="AG20" s="68">
        <v>314735</v>
      </c>
      <c r="AH20" s="69">
        <v>33551636.890000001</v>
      </c>
      <c r="AI20" s="70">
        <v>43754200</v>
      </c>
      <c r="AJ20" s="70"/>
      <c r="AK20" s="70">
        <v>12698800</v>
      </c>
      <c r="AL20" s="70">
        <v>23053700</v>
      </c>
      <c r="AM20" s="70">
        <v>244700</v>
      </c>
      <c r="AN20" s="70">
        <v>6098300</v>
      </c>
      <c r="AO20" s="71">
        <v>85849700</v>
      </c>
      <c r="AP20" s="72">
        <v>126558</v>
      </c>
      <c r="AQ20" s="72">
        <v>3399361.24</v>
      </c>
      <c r="AR20" s="72">
        <v>220000</v>
      </c>
      <c r="AS20" s="73">
        <v>3745919.24</v>
      </c>
      <c r="AT20" s="67">
        <v>5250</v>
      </c>
      <c r="AU20" s="67">
        <v>44000</v>
      </c>
      <c r="AV20" s="70"/>
      <c r="AW20" s="70"/>
      <c r="AX20" s="70"/>
      <c r="AY20" s="70"/>
      <c r="AZ20" s="70"/>
      <c r="BA20" s="70"/>
      <c r="BB20" s="70"/>
      <c r="BC20" s="70"/>
      <c r="BD20" s="70"/>
      <c r="BE20" s="70"/>
      <c r="BF20" s="70"/>
      <c r="BG20" s="70"/>
      <c r="BH20" s="70"/>
      <c r="BI20" s="70"/>
      <c r="BJ20" s="70"/>
      <c r="BK20" s="70"/>
      <c r="BL20" s="70">
        <v>0</v>
      </c>
      <c r="BM20" s="70"/>
      <c r="BN20" s="70"/>
      <c r="BO20" s="70"/>
      <c r="BP20" s="74"/>
      <c r="BQ20" s="65"/>
      <c r="BR20" s="65"/>
      <c r="BS20" s="75">
        <v>0.48</v>
      </c>
      <c r="BT20" s="75">
        <v>0</v>
      </c>
      <c r="BU20" s="75">
        <v>2.5999999999999999E-2</v>
      </c>
      <c r="BV20" s="75">
        <v>6.0000000000000001E-3</v>
      </c>
      <c r="BW20" s="75">
        <v>1.39</v>
      </c>
      <c r="BX20" s="75">
        <v>0.70299999999999996</v>
      </c>
      <c r="BY20" s="75">
        <v>3.9E-2</v>
      </c>
      <c r="BZ20" s="75">
        <v>0.92900000000000005</v>
      </c>
      <c r="CA20" s="75">
        <v>0</v>
      </c>
      <c r="CB20" s="75">
        <v>3.3000000000000002E-2</v>
      </c>
      <c r="CC20" s="75">
        <v>3.6059999999999999</v>
      </c>
      <c r="CD20" s="76">
        <v>98.58</v>
      </c>
      <c r="CE20" s="75">
        <v>3.5499238536160909</v>
      </c>
      <c r="CF20" s="77"/>
      <c r="CG20" s="70"/>
      <c r="CH20" s="70"/>
      <c r="CI20" s="70"/>
      <c r="CJ20" s="78"/>
      <c r="CK20" s="79"/>
      <c r="CL20" s="79"/>
      <c r="CM20" s="80"/>
      <c r="CN20" s="80"/>
      <c r="CO20" s="83" t="e">
        <v>#DIV/0!</v>
      </c>
    </row>
    <row r="21" spans="1:93" s="4" customFormat="1" ht="17.25" customHeight="1" x14ac:dyDescent="0.2">
      <c r="A21" s="42" t="s">
        <v>147</v>
      </c>
      <c r="B21" s="32" t="s">
        <v>148</v>
      </c>
      <c r="C21" s="56">
        <v>1337204600</v>
      </c>
      <c r="D21" s="56">
        <v>552397200</v>
      </c>
      <c r="E21" s="57">
        <v>1889601800</v>
      </c>
      <c r="F21" s="36"/>
      <c r="G21" s="36">
        <v>1889601800</v>
      </c>
      <c r="H21" s="58"/>
      <c r="I21" s="57">
        <v>1889601800</v>
      </c>
      <c r="J21" s="59">
        <v>0.97299999999999998</v>
      </c>
      <c r="K21" s="60">
        <v>95.69</v>
      </c>
      <c r="L21" s="61"/>
      <c r="M21" s="58"/>
      <c r="N21" s="56"/>
      <c r="O21" s="62">
        <v>85803242</v>
      </c>
      <c r="P21" s="57">
        <v>1975405042</v>
      </c>
      <c r="Q21" s="63">
        <v>9368528.8900000006</v>
      </c>
      <c r="R21" s="63"/>
      <c r="S21" s="63"/>
      <c r="T21" s="64">
        <v>15306.47</v>
      </c>
      <c r="U21" s="64"/>
      <c r="V21" s="55">
        <v>9353222.4199999999</v>
      </c>
      <c r="W21" s="65"/>
      <c r="X21" s="66">
        <v>9353222.4199999999</v>
      </c>
      <c r="Y21" s="67">
        <v>-88</v>
      </c>
      <c r="Z21" s="67">
        <v>500950.19</v>
      </c>
      <c r="AA21" s="67">
        <v>98914.23</v>
      </c>
      <c r="AB21" s="68">
        <v>1601690</v>
      </c>
      <c r="AC21" s="68"/>
      <c r="AD21" s="68"/>
      <c r="AE21" s="68">
        <v>6167709.2599999998</v>
      </c>
      <c r="AF21" s="68"/>
      <c r="AG21" s="68">
        <v>652827</v>
      </c>
      <c r="AH21" s="69">
        <v>18375225.100000001</v>
      </c>
      <c r="AI21" s="70"/>
      <c r="AJ21" s="70"/>
      <c r="AK21" s="70">
        <v>48088300</v>
      </c>
      <c r="AL21" s="70">
        <v>8792800</v>
      </c>
      <c r="AM21" s="70"/>
      <c r="AN21" s="70"/>
      <c r="AO21" s="71">
        <v>56881100</v>
      </c>
      <c r="AP21" s="72">
        <v>1310000</v>
      </c>
      <c r="AQ21" s="72">
        <v>1321897.98</v>
      </c>
      <c r="AR21" s="72">
        <v>59000</v>
      </c>
      <c r="AS21" s="73">
        <v>2690897.98</v>
      </c>
      <c r="AT21" s="67">
        <v>1250</v>
      </c>
      <c r="AU21" s="67">
        <v>10250</v>
      </c>
      <c r="AV21" s="70"/>
      <c r="AW21" s="70"/>
      <c r="AX21" s="70"/>
      <c r="AY21" s="70"/>
      <c r="AZ21" s="70"/>
      <c r="BA21" s="70"/>
      <c r="BB21" s="70"/>
      <c r="BC21" s="70"/>
      <c r="BD21" s="70"/>
      <c r="BE21" s="70"/>
      <c r="BF21" s="70"/>
      <c r="BG21" s="70"/>
      <c r="BH21" s="70"/>
      <c r="BI21" s="70"/>
      <c r="BJ21" s="70"/>
      <c r="BK21" s="70"/>
      <c r="BL21" s="70">
        <v>0</v>
      </c>
      <c r="BM21" s="70"/>
      <c r="BN21" s="70"/>
      <c r="BO21" s="70"/>
      <c r="BP21" s="74"/>
      <c r="BQ21" s="65"/>
      <c r="BR21" s="65"/>
      <c r="BS21" s="75">
        <v>0.495</v>
      </c>
      <c r="BT21" s="75">
        <v>-1E-3</v>
      </c>
      <c r="BU21" s="75">
        <v>2.7E-2</v>
      </c>
      <c r="BV21" s="75">
        <v>6.0000000000000001E-3</v>
      </c>
      <c r="BW21" s="75">
        <v>8.5000000000000006E-2</v>
      </c>
      <c r="BX21" s="75">
        <v>0</v>
      </c>
      <c r="BY21" s="75">
        <v>0</v>
      </c>
      <c r="BZ21" s="75">
        <v>0.32700000000000001</v>
      </c>
      <c r="CA21" s="75">
        <v>0</v>
      </c>
      <c r="CB21" s="75">
        <v>3.4000000000000002E-2</v>
      </c>
      <c r="CC21" s="75">
        <v>0.97299999999999998</v>
      </c>
      <c r="CD21" s="76">
        <v>95.69</v>
      </c>
      <c r="CE21" s="75">
        <v>0.93020037457209259</v>
      </c>
      <c r="CF21" s="77"/>
      <c r="CG21" s="70"/>
      <c r="CH21" s="70"/>
      <c r="CI21" s="70"/>
      <c r="CJ21" s="78"/>
      <c r="CK21" s="79"/>
      <c r="CL21" s="79"/>
      <c r="CM21" s="80"/>
      <c r="CN21" s="80"/>
      <c r="CO21" s="83" t="e">
        <v>#DIV/0!</v>
      </c>
    </row>
    <row r="22" spans="1:93" s="4" customFormat="1" ht="17.25" customHeight="1" x14ac:dyDescent="0.2">
      <c r="A22" s="42" t="s">
        <v>149</v>
      </c>
      <c r="B22" s="32" t="s">
        <v>150</v>
      </c>
      <c r="C22" s="56">
        <v>2239273900</v>
      </c>
      <c r="D22" s="56">
        <v>1557740300</v>
      </c>
      <c r="E22" s="57">
        <v>3797014200</v>
      </c>
      <c r="F22" s="36"/>
      <c r="G22" s="36">
        <v>3797014200</v>
      </c>
      <c r="H22" s="58"/>
      <c r="I22" s="57">
        <v>3797014200</v>
      </c>
      <c r="J22" s="59">
        <v>1.5559999999999998</v>
      </c>
      <c r="K22" s="60">
        <v>86.17</v>
      </c>
      <c r="L22" s="61"/>
      <c r="M22" s="58"/>
      <c r="N22" s="56"/>
      <c r="O22" s="62">
        <v>613519589</v>
      </c>
      <c r="P22" s="57">
        <v>4410533789</v>
      </c>
      <c r="Q22" s="63">
        <v>20917337.120000001</v>
      </c>
      <c r="R22" s="63"/>
      <c r="S22" s="63"/>
      <c r="T22" s="64">
        <v>15398.06</v>
      </c>
      <c r="U22" s="64"/>
      <c r="V22" s="55">
        <v>20901939.060000002</v>
      </c>
      <c r="W22" s="65"/>
      <c r="X22" s="66">
        <v>20901939.060000002</v>
      </c>
      <c r="Y22" s="67"/>
      <c r="Z22" s="67">
        <v>1119402.07</v>
      </c>
      <c r="AA22" s="67">
        <v>220918.44</v>
      </c>
      <c r="AB22" s="68">
        <v>10498077</v>
      </c>
      <c r="AC22" s="68"/>
      <c r="AD22" s="68">
        <v>1470000</v>
      </c>
      <c r="AE22" s="68">
        <v>23403515.800000001</v>
      </c>
      <c r="AF22" s="68"/>
      <c r="AG22" s="68">
        <v>1449535</v>
      </c>
      <c r="AH22" s="69">
        <v>59063387.370000005</v>
      </c>
      <c r="AI22" s="70">
        <v>17235400</v>
      </c>
      <c r="AJ22" s="70">
        <v>780000</v>
      </c>
      <c r="AK22" s="70">
        <v>117593200</v>
      </c>
      <c r="AL22" s="70">
        <v>25538900</v>
      </c>
      <c r="AM22" s="70"/>
      <c r="AN22" s="70">
        <v>5437400</v>
      </c>
      <c r="AO22" s="71">
        <v>166584900</v>
      </c>
      <c r="AP22" s="72">
        <v>3913000</v>
      </c>
      <c r="AQ22" s="72">
        <v>3492931.58</v>
      </c>
      <c r="AR22" s="72">
        <v>492000</v>
      </c>
      <c r="AS22" s="73">
        <v>7897931.5800000001</v>
      </c>
      <c r="AT22" s="67">
        <v>5125</v>
      </c>
      <c r="AU22" s="67">
        <v>52250</v>
      </c>
      <c r="AV22" s="70"/>
      <c r="AW22" s="70"/>
      <c r="AX22" s="70"/>
      <c r="AY22" s="70"/>
      <c r="AZ22" s="70"/>
      <c r="BA22" s="70"/>
      <c r="BB22" s="70"/>
      <c r="BC22" s="70"/>
      <c r="BD22" s="70"/>
      <c r="BE22" s="70"/>
      <c r="BF22" s="70"/>
      <c r="BG22" s="70"/>
      <c r="BH22" s="70"/>
      <c r="BI22" s="70"/>
      <c r="BJ22" s="70"/>
      <c r="BK22" s="70"/>
      <c r="BL22" s="70">
        <v>0</v>
      </c>
      <c r="BM22" s="70"/>
      <c r="BN22" s="70"/>
      <c r="BO22" s="70"/>
      <c r="BP22" s="74"/>
      <c r="BQ22" s="65"/>
      <c r="BR22" s="65"/>
      <c r="BS22" s="75">
        <v>0.55100000000000005</v>
      </c>
      <c r="BT22" s="75">
        <v>0</v>
      </c>
      <c r="BU22" s="75">
        <v>3.0000000000000002E-2</v>
      </c>
      <c r="BV22" s="75">
        <v>6.0000000000000001E-3</v>
      </c>
      <c r="BW22" s="75">
        <v>0.27700000000000002</v>
      </c>
      <c r="BX22" s="75">
        <v>0</v>
      </c>
      <c r="BY22" s="75">
        <v>3.7999999999999999E-2</v>
      </c>
      <c r="BZ22" s="75">
        <v>0.61599999999999999</v>
      </c>
      <c r="CA22" s="75">
        <v>0</v>
      </c>
      <c r="CB22" s="75">
        <v>3.7999999999999999E-2</v>
      </c>
      <c r="CC22" s="75">
        <v>1.5559999999999998</v>
      </c>
      <c r="CD22" s="76">
        <v>86.17</v>
      </c>
      <c r="CE22" s="75">
        <v>1.3391437453059722</v>
      </c>
      <c r="CF22" s="77"/>
      <c r="CG22" s="70"/>
      <c r="CH22" s="70"/>
      <c r="CI22" s="70"/>
      <c r="CJ22" s="78"/>
      <c r="CK22" s="79"/>
      <c r="CL22" s="79"/>
      <c r="CM22" s="80"/>
      <c r="CN22" s="80"/>
      <c r="CO22" s="83" t="e">
        <v>#DIV/0!</v>
      </c>
    </row>
    <row r="23" spans="1:93" s="4" customFormat="1" ht="17.25" customHeight="1" x14ac:dyDescent="0.2">
      <c r="A23" s="42" t="s">
        <v>151</v>
      </c>
      <c r="B23" s="32" t="s">
        <v>152</v>
      </c>
      <c r="C23" s="56">
        <v>143753300</v>
      </c>
      <c r="D23" s="56">
        <v>310942500</v>
      </c>
      <c r="E23" s="57">
        <v>454695800</v>
      </c>
      <c r="F23" s="36"/>
      <c r="G23" s="36">
        <v>454695800</v>
      </c>
      <c r="H23" s="58"/>
      <c r="I23" s="57">
        <v>454695800</v>
      </c>
      <c r="J23" s="59">
        <v>3.2759999999999998</v>
      </c>
      <c r="K23" s="60">
        <v>94.38</v>
      </c>
      <c r="L23" s="61"/>
      <c r="M23" s="58"/>
      <c r="N23" s="56"/>
      <c r="O23" s="62">
        <v>28171353</v>
      </c>
      <c r="P23" s="57">
        <v>482867153</v>
      </c>
      <c r="Q23" s="63">
        <v>2290039.14</v>
      </c>
      <c r="R23" s="63"/>
      <c r="S23" s="63"/>
      <c r="T23" s="64">
        <v>5721.25</v>
      </c>
      <c r="U23" s="64"/>
      <c r="V23" s="55">
        <v>2284317.89</v>
      </c>
      <c r="W23" s="65"/>
      <c r="X23" s="66">
        <v>2284317.89</v>
      </c>
      <c r="Y23" s="67">
        <v>172639.69</v>
      </c>
      <c r="Z23" s="67">
        <v>122357.38</v>
      </c>
      <c r="AA23" s="67">
        <v>24169.41</v>
      </c>
      <c r="AB23" s="68">
        <v>4887661</v>
      </c>
      <c r="AC23" s="68">
        <v>3318601</v>
      </c>
      <c r="AD23" s="68"/>
      <c r="AE23" s="68">
        <v>4084843.85</v>
      </c>
      <c r="AF23" s="68"/>
      <c r="AG23" s="68"/>
      <c r="AH23" s="69">
        <v>14894590.220000001</v>
      </c>
      <c r="AI23" s="70">
        <v>7373600</v>
      </c>
      <c r="AJ23" s="70"/>
      <c r="AK23" s="70">
        <v>14021500</v>
      </c>
      <c r="AL23" s="70">
        <v>5530500</v>
      </c>
      <c r="AM23" s="70">
        <v>194800</v>
      </c>
      <c r="AN23" s="70">
        <v>7081800</v>
      </c>
      <c r="AO23" s="71">
        <v>34202200</v>
      </c>
      <c r="AP23" s="72">
        <v>826600</v>
      </c>
      <c r="AQ23" s="72">
        <v>1163383.6399999999</v>
      </c>
      <c r="AR23" s="72">
        <v>470000</v>
      </c>
      <c r="AS23" s="73">
        <v>2459983.6399999997</v>
      </c>
      <c r="AT23" s="67">
        <v>14000</v>
      </c>
      <c r="AU23" s="67">
        <v>40000</v>
      </c>
      <c r="AV23" s="70"/>
      <c r="AW23" s="70"/>
      <c r="AX23" s="70"/>
      <c r="AY23" s="70"/>
      <c r="AZ23" s="70"/>
      <c r="BA23" s="70"/>
      <c r="BB23" s="70"/>
      <c r="BC23" s="70"/>
      <c r="BD23" s="70"/>
      <c r="BE23" s="70"/>
      <c r="BF23" s="70"/>
      <c r="BG23" s="70"/>
      <c r="BH23" s="70"/>
      <c r="BI23" s="70"/>
      <c r="BJ23" s="70"/>
      <c r="BK23" s="70"/>
      <c r="BL23" s="70">
        <v>0</v>
      </c>
      <c r="BM23" s="70"/>
      <c r="BN23" s="70"/>
      <c r="BO23" s="70"/>
      <c r="BP23" s="74"/>
      <c r="BQ23" s="65"/>
      <c r="BR23" s="65"/>
      <c r="BS23" s="75">
        <v>0.503</v>
      </c>
      <c r="BT23" s="75">
        <v>3.7999999999999999E-2</v>
      </c>
      <c r="BU23" s="75">
        <v>2.7E-2</v>
      </c>
      <c r="BV23" s="75">
        <v>6.0000000000000001E-3</v>
      </c>
      <c r="BW23" s="75">
        <v>1.075</v>
      </c>
      <c r="BX23" s="75">
        <v>0.72899999999999998</v>
      </c>
      <c r="BY23" s="75">
        <v>0</v>
      </c>
      <c r="BZ23" s="75">
        <v>0.89800000000000002</v>
      </c>
      <c r="CA23" s="75">
        <v>0</v>
      </c>
      <c r="CB23" s="75">
        <v>0</v>
      </c>
      <c r="CC23" s="75">
        <v>3.2759999999999998</v>
      </c>
      <c r="CD23" s="76">
        <v>94.38</v>
      </c>
      <c r="CE23" s="75">
        <v>3.0846145005850092</v>
      </c>
      <c r="CF23" s="77"/>
      <c r="CG23" s="70"/>
      <c r="CH23" s="70"/>
      <c r="CI23" s="70"/>
      <c r="CJ23" s="78"/>
      <c r="CK23" s="79"/>
      <c r="CL23" s="79"/>
      <c r="CM23" s="80"/>
      <c r="CN23" s="80"/>
      <c r="CO23" s="83" t="e">
        <v>#DIV/0!</v>
      </c>
    </row>
    <row r="24" spans="1:93" s="4" customFormat="1" ht="17.25" customHeight="1" x14ac:dyDescent="0.2">
      <c r="A24" s="42" t="s">
        <v>153</v>
      </c>
      <c r="B24" s="32" t="s">
        <v>154</v>
      </c>
      <c r="C24" s="56">
        <v>312884610</v>
      </c>
      <c r="D24" s="56">
        <v>556763450</v>
      </c>
      <c r="E24" s="57">
        <v>869648060</v>
      </c>
      <c r="F24" s="36"/>
      <c r="G24" s="36">
        <v>869648060</v>
      </c>
      <c r="H24" s="58"/>
      <c r="I24" s="57">
        <v>869648060</v>
      </c>
      <c r="J24" s="59">
        <v>3.4550000000000001</v>
      </c>
      <c r="K24" s="60">
        <v>101.38</v>
      </c>
      <c r="L24" s="61"/>
      <c r="M24" s="58"/>
      <c r="N24" s="56">
        <v>9095527</v>
      </c>
      <c r="O24" s="62"/>
      <c r="P24" s="57">
        <v>860552533</v>
      </c>
      <c r="Q24" s="63">
        <v>4081244.65</v>
      </c>
      <c r="R24" s="63"/>
      <c r="S24" s="63"/>
      <c r="T24" s="64">
        <v>22660.86</v>
      </c>
      <c r="U24" s="64"/>
      <c r="V24" s="55">
        <v>4058583.79</v>
      </c>
      <c r="W24" s="65"/>
      <c r="X24" s="66">
        <v>4058583.79</v>
      </c>
      <c r="Y24" s="67"/>
      <c r="Z24" s="67">
        <v>217467.05</v>
      </c>
      <c r="AA24" s="67">
        <v>43021.62</v>
      </c>
      <c r="AB24" s="68">
        <v>10736292</v>
      </c>
      <c r="AC24" s="68">
        <v>6283471</v>
      </c>
      <c r="AD24" s="68"/>
      <c r="AE24" s="68">
        <v>8418277.0399999991</v>
      </c>
      <c r="AF24" s="68"/>
      <c r="AG24" s="68">
        <v>286791</v>
      </c>
      <c r="AH24" s="69">
        <v>30043903.5</v>
      </c>
      <c r="AI24" s="70">
        <v>6142170</v>
      </c>
      <c r="AJ24" s="70">
        <v>798000</v>
      </c>
      <c r="AK24" s="70">
        <v>82963200</v>
      </c>
      <c r="AL24" s="70">
        <v>22121400</v>
      </c>
      <c r="AM24" s="70">
        <v>5000</v>
      </c>
      <c r="AN24" s="70">
        <v>6986000</v>
      </c>
      <c r="AO24" s="71">
        <v>119015770</v>
      </c>
      <c r="AP24" s="72">
        <v>1392000</v>
      </c>
      <c r="AQ24" s="72">
        <v>2966958.31</v>
      </c>
      <c r="AR24" s="72">
        <v>230000</v>
      </c>
      <c r="AS24" s="73">
        <v>4588958.3100000005</v>
      </c>
      <c r="AT24" s="67">
        <v>10000</v>
      </c>
      <c r="AU24" s="67">
        <v>62750</v>
      </c>
      <c r="AV24" s="70"/>
      <c r="AW24" s="70"/>
      <c r="AX24" s="70"/>
      <c r="AY24" s="70"/>
      <c r="AZ24" s="70"/>
      <c r="BA24" s="70"/>
      <c r="BB24" s="70"/>
      <c r="BC24" s="70"/>
      <c r="BD24" s="70"/>
      <c r="BE24" s="70"/>
      <c r="BF24" s="70"/>
      <c r="BG24" s="70"/>
      <c r="BH24" s="70"/>
      <c r="BI24" s="70"/>
      <c r="BJ24" s="70"/>
      <c r="BK24" s="70"/>
      <c r="BL24" s="70">
        <v>0</v>
      </c>
      <c r="BM24" s="70"/>
      <c r="BN24" s="70"/>
      <c r="BO24" s="70"/>
      <c r="BP24" s="74"/>
      <c r="BQ24" s="65"/>
      <c r="BR24" s="65"/>
      <c r="BS24" s="75">
        <v>0.46700000000000003</v>
      </c>
      <c r="BT24" s="75">
        <v>0</v>
      </c>
      <c r="BU24" s="75">
        <v>2.6000000000000002E-2</v>
      </c>
      <c r="BV24" s="75">
        <v>5.0000000000000001E-3</v>
      </c>
      <c r="BW24" s="75">
        <v>1.2350000000000001</v>
      </c>
      <c r="BX24" s="75">
        <v>0.72199999999999998</v>
      </c>
      <c r="BY24" s="75">
        <v>0</v>
      </c>
      <c r="BZ24" s="75">
        <v>0.96799999999999997</v>
      </c>
      <c r="CA24" s="75">
        <v>0</v>
      </c>
      <c r="CB24" s="75">
        <v>3.2000000000000001E-2</v>
      </c>
      <c r="CC24" s="75">
        <v>3.4550000000000001</v>
      </c>
      <c r="CD24" s="76">
        <v>101.38</v>
      </c>
      <c r="CE24" s="75">
        <v>3.491234102264853</v>
      </c>
      <c r="CF24" s="77"/>
      <c r="CG24" s="70"/>
      <c r="CH24" s="70"/>
      <c r="CI24" s="70"/>
      <c r="CJ24" s="78"/>
      <c r="CK24" s="79"/>
      <c r="CL24" s="79"/>
      <c r="CM24" s="80"/>
      <c r="CN24" s="80"/>
      <c r="CO24" s="83" t="e">
        <v>#DIV/0!</v>
      </c>
    </row>
    <row r="25" spans="1:93" s="4" customFormat="1" ht="17.25" customHeight="1" x14ac:dyDescent="0.2">
      <c r="A25" s="42" t="s">
        <v>155</v>
      </c>
      <c r="B25" s="32" t="s">
        <v>156</v>
      </c>
      <c r="C25" s="56">
        <v>209386800</v>
      </c>
      <c r="D25" s="56">
        <v>584859600</v>
      </c>
      <c r="E25" s="57">
        <v>794246400</v>
      </c>
      <c r="F25" s="36">
        <v>275700</v>
      </c>
      <c r="G25" s="36">
        <v>793970700</v>
      </c>
      <c r="H25" s="58"/>
      <c r="I25" s="57">
        <v>793970700</v>
      </c>
      <c r="J25" s="59">
        <v>4.7940000000000005</v>
      </c>
      <c r="K25" s="60">
        <v>102.74</v>
      </c>
      <c r="L25" s="61"/>
      <c r="M25" s="58"/>
      <c r="N25" s="56">
        <v>18333725</v>
      </c>
      <c r="O25" s="62"/>
      <c r="P25" s="57">
        <v>775636975</v>
      </c>
      <c r="Q25" s="63">
        <v>3678525.29</v>
      </c>
      <c r="R25" s="63"/>
      <c r="S25" s="63"/>
      <c r="T25" s="64">
        <v>18573.32</v>
      </c>
      <c r="U25" s="64"/>
      <c r="V25" s="55">
        <v>3659951.97</v>
      </c>
      <c r="W25" s="65"/>
      <c r="X25" s="66">
        <v>3659951.97</v>
      </c>
      <c r="Y25" s="67">
        <v>276591.93</v>
      </c>
      <c r="Z25" s="67">
        <v>196101.83</v>
      </c>
      <c r="AA25" s="67">
        <v>38820.53</v>
      </c>
      <c r="AB25" s="68">
        <v>10203039</v>
      </c>
      <c r="AC25" s="68"/>
      <c r="AD25" s="68"/>
      <c r="AE25" s="68">
        <v>23682011</v>
      </c>
      <c r="AF25" s="68"/>
      <c r="AG25" s="68"/>
      <c r="AH25" s="69">
        <v>38056516.259999998</v>
      </c>
      <c r="AI25" s="70">
        <v>122817400</v>
      </c>
      <c r="AJ25" s="70"/>
      <c r="AK25" s="70">
        <v>35758000</v>
      </c>
      <c r="AL25" s="70">
        <v>72264800</v>
      </c>
      <c r="AM25" s="70">
        <v>8672300</v>
      </c>
      <c r="AN25" s="70">
        <v>157616200</v>
      </c>
      <c r="AO25" s="71">
        <v>397128700</v>
      </c>
      <c r="AP25" s="72">
        <v>1205400</v>
      </c>
      <c r="AQ25" s="72">
        <v>5544036</v>
      </c>
      <c r="AR25" s="72">
        <v>65000</v>
      </c>
      <c r="AS25" s="73">
        <v>6814436</v>
      </c>
      <c r="AT25" s="67">
        <v>35750</v>
      </c>
      <c r="AU25" s="67">
        <v>35500</v>
      </c>
      <c r="AV25" s="70"/>
      <c r="AW25" s="70"/>
      <c r="AX25" s="70"/>
      <c r="AY25" s="70"/>
      <c r="AZ25" s="70"/>
      <c r="BA25" s="70"/>
      <c r="BB25" s="70">
        <v>275700</v>
      </c>
      <c r="BC25" s="70"/>
      <c r="BD25" s="70"/>
      <c r="BE25" s="70"/>
      <c r="BF25" s="70"/>
      <c r="BG25" s="70"/>
      <c r="BH25" s="70"/>
      <c r="BI25" s="70"/>
      <c r="BJ25" s="70"/>
      <c r="BK25" s="70"/>
      <c r="BL25" s="70">
        <v>275700</v>
      </c>
      <c r="BM25" s="70"/>
      <c r="BN25" s="70"/>
      <c r="BO25" s="70"/>
      <c r="BP25" s="74"/>
      <c r="BQ25" s="65"/>
      <c r="BR25" s="65"/>
      <c r="BS25" s="75">
        <v>0.46100000000000002</v>
      </c>
      <c r="BT25" s="75">
        <v>3.5000000000000003E-2</v>
      </c>
      <c r="BU25" s="75">
        <v>2.5000000000000001E-2</v>
      </c>
      <c r="BV25" s="75">
        <v>5.0000000000000001E-3</v>
      </c>
      <c r="BW25" s="75">
        <v>1.2859999999999998</v>
      </c>
      <c r="BX25" s="75">
        <v>0</v>
      </c>
      <c r="BY25" s="75">
        <v>0</v>
      </c>
      <c r="BZ25" s="75">
        <v>2.9820000000000002</v>
      </c>
      <c r="CA25" s="75">
        <v>0</v>
      </c>
      <c r="CB25" s="75">
        <v>0</v>
      </c>
      <c r="CC25" s="75">
        <v>4.7940000000000005</v>
      </c>
      <c r="CD25" s="76">
        <v>102.74</v>
      </c>
      <c r="CE25" s="75">
        <v>4.906485570778778</v>
      </c>
      <c r="CF25" s="77"/>
      <c r="CG25" s="70"/>
      <c r="CH25" s="70"/>
      <c r="CI25" s="70"/>
      <c r="CJ25" s="78"/>
      <c r="CK25" s="79"/>
      <c r="CL25" s="79"/>
      <c r="CM25" s="80"/>
      <c r="CN25" s="80"/>
      <c r="CO25" s="83" t="e">
        <v>#DIV/0!</v>
      </c>
    </row>
    <row r="26" spans="1:93" s="4" customFormat="1" ht="17.25" customHeight="1" x14ac:dyDescent="0.2">
      <c r="A26" s="42" t="s">
        <v>157</v>
      </c>
      <c r="B26" s="32" t="s">
        <v>158</v>
      </c>
      <c r="C26" s="56">
        <v>34946500</v>
      </c>
      <c r="D26" s="56">
        <v>80859900</v>
      </c>
      <c r="E26" s="57">
        <v>115806400</v>
      </c>
      <c r="F26" s="36">
        <v>22300</v>
      </c>
      <c r="G26" s="36">
        <v>115784100</v>
      </c>
      <c r="H26" s="58"/>
      <c r="I26" s="57">
        <v>115784100</v>
      </c>
      <c r="J26" s="59">
        <v>2.8420000000000001</v>
      </c>
      <c r="K26" s="60">
        <v>85.69</v>
      </c>
      <c r="L26" s="61"/>
      <c r="M26" s="58"/>
      <c r="N26" s="56"/>
      <c r="O26" s="62">
        <v>19579429</v>
      </c>
      <c r="P26" s="57">
        <v>135363529</v>
      </c>
      <c r="Q26" s="63">
        <v>641973.22</v>
      </c>
      <c r="R26" s="63"/>
      <c r="S26" s="63"/>
      <c r="T26" s="64">
        <v>780.84</v>
      </c>
      <c r="U26" s="64"/>
      <c r="V26" s="55">
        <v>641192.38</v>
      </c>
      <c r="W26" s="65"/>
      <c r="X26" s="66">
        <v>641192.38</v>
      </c>
      <c r="Y26" s="67">
        <v>48456.87</v>
      </c>
      <c r="Z26" s="67">
        <v>34341.730000000003</v>
      </c>
      <c r="AA26" s="67">
        <v>6780.49</v>
      </c>
      <c r="AB26" s="68">
        <v>1951497</v>
      </c>
      <c r="AC26" s="68"/>
      <c r="AD26" s="68"/>
      <c r="AE26" s="68">
        <v>584883.97</v>
      </c>
      <c r="AF26" s="68">
        <v>23030</v>
      </c>
      <c r="AG26" s="68"/>
      <c r="AH26" s="69">
        <v>3290182.4399999995</v>
      </c>
      <c r="AI26" s="70">
        <v>2911600</v>
      </c>
      <c r="AJ26" s="70"/>
      <c r="AK26" s="70">
        <v>5958700</v>
      </c>
      <c r="AL26" s="70">
        <v>1273900</v>
      </c>
      <c r="AM26" s="70">
        <v>228400</v>
      </c>
      <c r="AN26" s="70">
        <v>1483300</v>
      </c>
      <c r="AO26" s="71">
        <v>11855900</v>
      </c>
      <c r="AP26" s="72">
        <v>240000</v>
      </c>
      <c r="AQ26" s="72">
        <v>267827.5</v>
      </c>
      <c r="AR26" s="72">
        <v>37800</v>
      </c>
      <c r="AS26" s="73">
        <v>545627.5</v>
      </c>
      <c r="AT26" s="67">
        <v>750</v>
      </c>
      <c r="AU26" s="67">
        <v>11000</v>
      </c>
      <c r="AV26" s="70"/>
      <c r="AW26" s="70"/>
      <c r="AX26" s="70"/>
      <c r="AY26" s="70"/>
      <c r="AZ26" s="70">
        <v>22300</v>
      </c>
      <c r="BA26" s="70"/>
      <c r="BB26" s="70"/>
      <c r="BC26" s="70"/>
      <c r="BD26" s="70"/>
      <c r="BE26" s="70"/>
      <c r="BF26" s="70"/>
      <c r="BG26" s="70"/>
      <c r="BH26" s="70"/>
      <c r="BI26" s="70"/>
      <c r="BJ26" s="70"/>
      <c r="BK26" s="70"/>
      <c r="BL26" s="70">
        <v>22300</v>
      </c>
      <c r="BM26" s="70"/>
      <c r="BN26" s="70"/>
      <c r="BO26" s="70"/>
      <c r="BP26" s="74"/>
      <c r="BQ26" s="65"/>
      <c r="BR26" s="65"/>
      <c r="BS26" s="75">
        <v>0.55400000000000005</v>
      </c>
      <c r="BT26" s="75">
        <v>4.2000000000000003E-2</v>
      </c>
      <c r="BU26" s="75">
        <v>0.03</v>
      </c>
      <c r="BV26" s="75">
        <v>6.0000000000000001E-3</v>
      </c>
      <c r="BW26" s="75">
        <v>1.6859999999999999</v>
      </c>
      <c r="BX26" s="75">
        <v>0</v>
      </c>
      <c r="BY26" s="75">
        <v>0</v>
      </c>
      <c r="BZ26" s="75">
        <v>0.505</v>
      </c>
      <c r="CA26" s="75">
        <v>1.9E-2</v>
      </c>
      <c r="CB26" s="75">
        <v>0</v>
      </c>
      <c r="CC26" s="75">
        <v>2.8420000000000001</v>
      </c>
      <c r="CD26" s="76">
        <v>85.69</v>
      </c>
      <c r="CE26" s="75">
        <v>2.4306269674751162</v>
      </c>
      <c r="CF26" s="77"/>
      <c r="CG26" s="70"/>
      <c r="CH26" s="70"/>
      <c r="CI26" s="70"/>
      <c r="CJ26" s="78"/>
      <c r="CK26" s="79"/>
      <c r="CL26" s="79"/>
      <c r="CM26" s="80"/>
      <c r="CN26" s="80"/>
      <c r="CO26" s="83" t="e">
        <v>#DIV/0!</v>
      </c>
    </row>
    <row r="27" spans="1:93" s="4" customFormat="1" ht="17.25" customHeight="1" x14ac:dyDescent="0.2">
      <c r="A27" s="42" t="s">
        <v>159</v>
      </c>
      <c r="B27" s="32" t="s">
        <v>160</v>
      </c>
      <c r="C27" s="56">
        <v>477377100</v>
      </c>
      <c r="D27" s="56">
        <v>653996233</v>
      </c>
      <c r="E27" s="57">
        <v>1131373333</v>
      </c>
      <c r="F27" s="36">
        <v>469700</v>
      </c>
      <c r="G27" s="36">
        <v>1130903633</v>
      </c>
      <c r="H27" s="58">
        <v>100</v>
      </c>
      <c r="I27" s="57">
        <v>1130903733</v>
      </c>
      <c r="J27" s="59">
        <v>3.2909999999999999</v>
      </c>
      <c r="K27" s="60">
        <v>97.69</v>
      </c>
      <c r="L27" s="61"/>
      <c r="M27" s="58"/>
      <c r="N27" s="56"/>
      <c r="O27" s="62">
        <v>29305808</v>
      </c>
      <c r="P27" s="57">
        <v>1160209541</v>
      </c>
      <c r="Q27" s="63">
        <v>5502393.8700000001</v>
      </c>
      <c r="R27" s="63"/>
      <c r="S27" s="63"/>
      <c r="T27" s="64">
        <v>5208.2299999999996</v>
      </c>
      <c r="U27" s="64"/>
      <c r="V27" s="55">
        <v>5497185.6399999997</v>
      </c>
      <c r="W27" s="65"/>
      <c r="X27" s="66">
        <v>5497185.6399999997</v>
      </c>
      <c r="Y27" s="67">
        <v>415550.31</v>
      </c>
      <c r="Z27" s="67">
        <v>294481.11</v>
      </c>
      <c r="AA27" s="67">
        <v>58115.26</v>
      </c>
      <c r="AB27" s="68">
        <v>11145109</v>
      </c>
      <c r="AC27" s="68">
        <v>8403128</v>
      </c>
      <c r="AD27" s="68"/>
      <c r="AE27" s="68">
        <v>11399563.33</v>
      </c>
      <c r="AF27" s="68"/>
      <c r="AG27" s="68"/>
      <c r="AH27" s="69">
        <v>37213132.649999999</v>
      </c>
      <c r="AI27" s="70">
        <v>26560600</v>
      </c>
      <c r="AJ27" s="70">
        <v>17292200</v>
      </c>
      <c r="AK27" s="70">
        <v>38898600</v>
      </c>
      <c r="AL27" s="70">
        <v>15698200</v>
      </c>
      <c r="AM27" s="70">
        <v>79400</v>
      </c>
      <c r="AN27" s="70">
        <v>157227200</v>
      </c>
      <c r="AO27" s="71">
        <v>255756200</v>
      </c>
      <c r="AP27" s="72">
        <v>2314000</v>
      </c>
      <c r="AQ27" s="72">
        <v>2832606.78</v>
      </c>
      <c r="AR27" s="72">
        <v>551000</v>
      </c>
      <c r="AS27" s="73">
        <v>5697606.7799999993</v>
      </c>
      <c r="AT27" s="67">
        <v>12750</v>
      </c>
      <c r="AU27" s="67">
        <v>58000</v>
      </c>
      <c r="AV27" s="70"/>
      <c r="AW27" s="70"/>
      <c r="AX27" s="70"/>
      <c r="AY27" s="70"/>
      <c r="AZ27" s="70">
        <v>394700</v>
      </c>
      <c r="BA27" s="70"/>
      <c r="BB27" s="70"/>
      <c r="BC27" s="70"/>
      <c r="BD27" s="70"/>
      <c r="BE27" s="70">
        <v>75000</v>
      </c>
      <c r="BF27" s="70"/>
      <c r="BG27" s="70"/>
      <c r="BH27" s="70"/>
      <c r="BI27" s="70"/>
      <c r="BJ27" s="70"/>
      <c r="BK27" s="70"/>
      <c r="BL27" s="70">
        <v>469700</v>
      </c>
      <c r="BM27" s="70"/>
      <c r="BN27" s="70"/>
      <c r="BO27" s="70"/>
      <c r="BP27" s="74"/>
      <c r="BQ27" s="65"/>
      <c r="BR27" s="65"/>
      <c r="BS27" s="75">
        <v>0.48699999999999999</v>
      </c>
      <c r="BT27" s="75">
        <v>3.6999999999999998E-2</v>
      </c>
      <c r="BU27" s="75">
        <v>2.5999999999999999E-2</v>
      </c>
      <c r="BV27" s="75">
        <v>5.0000000000000001E-3</v>
      </c>
      <c r="BW27" s="75">
        <v>0.98499999999999999</v>
      </c>
      <c r="BX27" s="75">
        <v>0.74299999999999999</v>
      </c>
      <c r="BY27" s="75">
        <v>0</v>
      </c>
      <c r="BZ27" s="75">
        <v>1.008</v>
      </c>
      <c r="CA27" s="75">
        <v>0</v>
      </c>
      <c r="CB27" s="75">
        <v>0</v>
      </c>
      <c r="CC27" s="75">
        <v>3.2909999999999999</v>
      </c>
      <c r="CD27" s="76">
        <v>97.69</v>
      </c>
      <c r="CE27" s="75">
        <v>3.2074492869560016</v>
      </c>
      <c r="CF27" s="77"/>
      <c r="CG27" s="70"/>
      <c r="CH27" s="70"/>
      <c r="CI27" s="70"/>
      <c r="CJ27" s="78"/>
      <c r="CK27" s="79"/>
      <c r="CL27" s="79"/>
      <c r="CM27" s="80"/>
      <c r="CN27" s="80"/>
      <c r="CO27" s="83" t="e">
        <v>#DIV/0!</v>
      </c>
    </row>
    <row r="28" spans="1:93" s="4" customFormat="1" ht="17.25" customHeight="1" x14ac:dyDescent="0.2">
      <c r="A28" s="42" t="s">
        <v>161</v>
      </c>
      <c r="B28" s="32" t="s">
        <v>162</v>
      </c>
      <c r="C28" s="56">
        <v>1163366700</v>
      </c>
      <c r="D28" s="56">
        <v>923603400</v>
      </c>
      <c r="E28" s="57">
        <v>2086970100</v>
      </c>
      <c r="F28" s="36">
        <v>21513300</v>
      </c>
      <c r="G28" s="36">
        <v>2065456800</v>
      </c>
      <c r="H28" s="58"/>
      <c r="I28" s="57">
        <v>2065456800</v>
      </c>
      <c r="J28" s="59">
        <v>2.5880000000000001</v>
      </c>
      <c r="K28" s="60">
        <v>96.85</v>
      </c>
      <c r="L28" s="61"/>
      <c r="M28" s="58"/>
      <c r="N28" s="56"/>
      <c r="O28" s="62">
        <v>69842386</v>
      </c>
      <c r="P28" s="57">
        <v>2135299186</v>
      </c>
      <c r="Q28" s="63">
        <v>10126840.67</v>
      </c>
      <c r="R28" s="63"/>
      <c r="S28" s="63"/>
      <c r="T28" s="64">
        <v>5163.1499999999996</v>
      </c>
      <c r="U28" s="64"/>
      <c r="V28" s="55">
        <v>10121677.52</v>
      </c>
      <c r="W28" s="65"/>
      <c r="X28" s="66">
        <v>10121677.52</v>
      </c>
      <c r="Y28" s="67">
        <v>764937.86</v>
      </c>
      <c r="Z28" s="67">
        <v>542047.41</v>
      </c>
      <c r="AA28" s="67">
        <v>106961.43</v>
      </c>
      <c r="AB28" s="68">
        <v>17082698</v>
      </c>
      <c r="AC28" s="68"/>
      <c r="AD28" s="68">
        <v>1374600</v>
      </c>
      <c r="AE28" s="68">
        <v>23446412.25</v>
      </c>
      <c r="AF28" s="68"/>
      <c r="AG28" s="68"/>
      <c r="AH28" s="69">
        <v>53439334.469999999</v>
      </c>
      <c r="AI28" s="70">
        <v>30277900</v>
      </c>
      <c r="AJ28" s="70"/>
      <c r="AK28" s="70">
        <v>35763200</v>
      </c>
      <c r="AL28" s="70">
        <v>24827860</v>
      </c>
      <c r="AM28" s="70"/>
      <c r="AN28" s="70">
        <v>17991800</v>
      </c>
      <c r="AO28" s="71">
        <v>108860760</v>
      </c>
      <c r="AP28" s="72">
        <v>2840000</v>
      </c>
      <c r="AQ28" s="72">
        <v>4353794.1500000004</v>
      </c>
      <c r="AR28" s="72">
        <v>996000</v>
      </c>
      <c r="AS28" s="73">
        <v>8189794.1500000004</v>
      </c>
      <c r="AT28" s="67">
        <v>12750</v>
      </c>
      <c r="AU28" s="67">
        <v>45000</v>
      </c>
      <c r="AV28" s="70"/>
      <c r="AW28" s="70"/>
      <c r="AX28" s="70"/>
      <c r="AY28" s="70"/>
      <c r="AZ28" s="70"/>
      <c r="BA28" s="70"/>
      <c r="BB28" s="70"/>
      <c r="BC28" s="70"/>
      <c r="BD28" s="70"/>
      <c r="BE28" s="70"/>
      <c r="BF28" s="70"/>
      <c r="BG28" s="70"/>
      <c r="BH28" s="70">
        <v>21513300</v>
      </c>
      <c r="BI28" s="70"/>
      <c r="BJ28" s="70"/>
      <c r="BK28" s="70"/>
      <c r="BL28" s="70">
        <v>21513300</v>
      </c>
      <c r="BM28" s="70"/>
      <c r="BN28" s="70"/>
      <c r="BO28" s="70"/>
      <c r="BP28" s="74"/>
      <c r="BQ28" s="65"/>
      <c r="BR28" s="65"/>
      <c r="BS28" s="75">
        <v>0.49099999999999999</v>
      </c>
      <c r="BT28" s="75">
        <v>3.7999999999999999E-2</v>
      </c>
      <c r="BU28" s="75">
        <v>2.5999999999999999E-2</v>
      </c>
      <c r="BV28" s="75">
        <v>5.0000000000000001E-3</v>
      </c>
      <c r="BW28" s="75">
        <v>0.82699999999999996</v>
      </c>
      <c r="BX28" s="75">
        <v>0</v>
      </c>
      <c r="BY28" s="75">
        <v>6.6000000000000003E-2</v>
      </c>
      <c r="BZ28" s="75">
        <v>1.135</v>
      </c>
      <c r="CA28" s="75">
        <v>0</v>
      </c>
      <c r="CB28" s="75">
        <v>0</v>
      </c>
      <c r="CC28" s="75">
        <v>2.5880000000000001</v>
      </c>
      <c r="CD28" s="76">
        <v>96.85</v>
      </c>
      <c r="CE28" s="75">
        <v>2.5026626161042334</v>
      </c>
      <c r="CF28" s="77"/>
      <c r="CG28" s="70"/>
      <c r="CH28" s="70"/>
      <c r="CI28" s="70"/>
      <c r="CJ28" s="78"/>
      <c r="CK28" s="79"/>
      <c r="CL28" s="79"/>
      <c r="CM28" s="80"/>
      <c r="CN28" s="80"/>
      <c r="CO28" s="83" t="e">
        <v>#DIV/0!</v>
      </c>
    </row>
    <row r="29" spans="1:93" s="4" customFormat="1" ht="17.25" customHeight="1" x14ac:dyDescent="0.2">
      <c r="A29" s="42" t="s">
        <v>163</v>
      </c>
      <c r="B29" s="32" t="s">
        <v>164</v>
      </c>
      <c r="C29" s="56">
        <v>59875500</v>
      </c>
      <c r="D29" s="56">
        <v>102740300</v>
      </c>
      <c r="E29" s="57">
        <v>162615800</v>
      </c>
      <c r="F29" s="36"/>
      <c r="G29" s="36">
        <v>162615800</v>
      </c>
      <c r="H29" s="58">
        <v>635347</v>
      </c>
      <c r="I29" s="57">
        <v>163251147</v>
      </c>
      <c r="J29" s="59">
        <v>2.6429999999999998</v>
      </c>
      <c r="K29" s="60">
        <v>85.37</v>
      </c>
      <c r="L29" s="61"/>
      <c r="M29" s="58"/>
      <c r="N29" s="56"/>
      <c r="O29" s="62">
        <v>28239586</v>
      </c>
      <c r="P29" s="57">
        <v>191490733</v>
      </c>
      <c r="Q29" s="63">
        <v>908162.11</v>
      </c>
      <c r="R29" s="63"/>
      <c r="S29" s="63"/>
      <c r="T29" s="64">
        <v>354.62</v>
      </c>
      <c r="U29" s="64"/>
      <c r="V29" s="55">
        <v>907807.49</v>
      </c>
      <c r="W29" s="65"/>
      <c r="X29" s="66">
        <v>907807.49</v>
      </c>
      <c r="Y29" s="67">
        <v>68605.31</v>
      </c>
      <c r="Z29" s="67">
        <v>48614.92</v>
      </c>
      <c r="AA29" s="67">
        <v>9592.1200000000008</v>
      </c>
      <c r="AB29" s="68">
        <v>2520076</v>
      </c>
      <c r="AC29" s="68"/>
      <c r="AD29" s="68"/>
      <c r="AE29" s="68">
        <v>742736.79</v>
      </c>
      <c r="AF29" s="68">
        <v>16325.11</v>
      </c>
      <c r="AG29" s="68"/>
      <c r="AH29" s="69">
        <v>4313757.74</v>
      </c>
      <c r="AI29" s="70">
        <v>3931200</v>
      </c>
      <c r="AJ29" s="70"/>
      <c r="AK29" s="70">
        <v>3164400</v>
      </c>
      <c r="AL29" s="70">
        <v>947800</v>
      </c>
      <c r="AM29" s="70"/>
      <c r="AN29" s="70">
        <v>2206300</v>
      </c>
      <c r="AO29" s="71">
        <v>10249700</v>
      </c>
      <c r="AP29" s="72">
        <v>284000</v>
      </c>
      <c r="AQ29" s="72">
        <v>799464.11</v>
      </c>
      <c r="AR29" s="72">
        <v>250</v>
      </c>
      <c r="AS29" s="73">
        <v>1083714.1099999999</v>
      </c>
      <c r="AT29" s="67">
        <v>1250</v>
      </c>
      <c r="AU29" s="67">
        <v>10250</v>
      </c>
      <c r="AV29" s="70"/>
      <c r="AW29" s="70"/>
      <c r="AX29" s="70"/>
      <c r="AY29" s="70"/>
      <c r="AZ29" s="70"/>
      <c r="BA29" s="70"/>
      <c r="BB29" s="70"/>
      <c r="BC29" s="70"/>
      <c r="BD29" s="70"/>
      <c r="BE29" s="70"/>
      <c r="BF29" s="70"/>
      <c r="BG29" s="70"/>
      <c r="BH29" s="70"/>
      <c r="BI29" s="70"/>
      <c r="BJ29" s="70"/>
      <c r="BK29" s="70"/>
      <c r="BL29" s="70">
        <v>0</v>
      </c>
      <c r="BM29" s="70"/>
      <c r="BN29" s="70"/>
      <c r="BO29" s="70"/>
      <c r="BP29" s="74"/>
      <c r="BQ29" s="65"/>
      <c r="BR29" s="65"/>
      <c r="BS29" s="75">
        <v>0.55700000000000005</v>
      </c>
      <c r="BT29" s="75">
        <v>4.3000000000000003E-2</v>
      </c>
      <c r="BU29" s="75">
        <v>0.03</v>
      </c>
      <c r="BV29" s="75">
        <v>6.0000000000000001E-3</v>
      </c>
      <c r="BW29" s="75">
        <v>1.544</v>
      </c>
      <c r="BX29" s="75">
        <v>0</v>
      </c>
      <c r="BY29" s="75">
        <v>0</v>
      </c>
      <c r="BZ29" s="75">
        <v>0.45400000000000001</v>
      </c>
      <c r="CA29" s="75">
        <v>9.0000000000000011E-3</v>
      </c>
      <c r="CB29" s="75">
        <v>0</v>
      </c>
      <c r="CC29" s="75">
        <v>2.6429999999999998</v>
      </c>
      <c r="CD29" s="76">
        <v>85.37</v>
      </c>
      <c r="CE29" s="75">
        <v>2.2527240208537926</v>
      </c>
      <c r="CF29" s="77"/>
      <c r="CG29" s="70"/>
      <c r="CH29" s="70"/>
      <c r="CI29" s="70"/>
      <c r="CJ29" s="78"/>
      <c r="CK29" s="79"/>
      <c r="CL29" s="79"/>
      <c r="CM29" s="80"/>
      <c r="CN29" s="80"/>
      <c r="CO29" s="83" t="e">
        <v>#DIV/0!</v>
      </c>
    </row>
    <row r="30" spans="1:93" ht="17.25" customHeight="1" x14ac:dyDescent="0.2">
      <c r="C30" s="34">
        <f>SUM(C7:C29)</f>
        <v>13283319554</v>
      </c>
      <c r="D30" s="34">
        <f t="shared" ref="D30:I30" si="0">SUM(D7:D29)</f>
        <v>17156379161</v>
      </c>
      <c r="E30" s="34">
        <f t="shared" si="0"/>
        <v>30439698715</v>
      </c>
      <c r="F30" s="34">
        <f t="shared" si="0"/>
        <v>27355020</v>
      </c>
      <c r="G30" s="34">
        <f t="shared" si="0"/>
        <v>30412343695</v>
      </c>
      <c r="H30" s="34">
        <f t="shared" si="0"/>
        <v>19295287</v>
      </c>
      <c r="I30" s="34">
        <f t="shared" si="0"/>
        <v>30431638982</v>
      </c>
      <c r="J30" s="33"/>
      <c r="K30" s="33"/>
      <c r="L30" s="33">
        <v>0</v>
      </c>
      <c r="M30" s="33">
        <v>0</v>
      </c>
      <c r="N30" s="34">
        <f>SUM(N7:N29)</f>
        <v>60789934</v>
      </c>
      <c r="O30" s="34">
        <f t="shared" ref="O30:P30" si="1">SUM(O7:O29)</f>
        <v>2207350925</v>
      </c>
      <c r="P30" s="34">
        <f t="shared" si="1"/>
        <v>32578199973</v>
      </c>
      <c r="Q30" s="34">
        <f t="shared" ref="Q30" si="2">SUM(Q7:Q29)</f>
        <v>154504925.64000002</v>
      </c>
      <c r="R30" s="33">
        <f t="shared" ref="R30" si="3">SUM(R7:R29)</f>
        <v>0</v>
      </c>
      <c r="S30" s="33">
        <f t="shared" ref="S30" si="4">SUM(S7:S29)</f>
        <v>0</v>
      </c>
      <c r="T30" s="34">
        <f t="shared" ref="T30" si="5">SUM(T7:T29)</f>
        <v>685305.06</v>
      </c>
      <c r="U30" s="34">
        <f t="shared" ref="U30" si="6">SUM(U7:U29)</f>
        <v>1659.95</v>
      </c>
      <c r="V30" s="34">
        <f t="shared" ref="V30" si="7">SUM(V7:V29)</f>
        <v>153821280.53</v>
      </c>
      <c r="W30" s="33">
        <f t="shared" ref="W30" si="8">SUM(W7:W29)</f>
        <v>0</v>
      </c>
      <c r="X30" s="34">
        <f t="shared" ref="X30" si="9">SUM(X7:X29)</f>
        <v>153821280.53</v>
      </c>
      <c r="Y30" s="34">
        <f t="shared" ref="Y30" si="10">SUM(Y7:Y29)</f>
        <v>7486288</v>
      </c>
      <c r="Z30" s="34">
        <f t="shared" ref="Z30" si="11">SUM(Z7:Z29)</f>
        <v>7566973.0000000009</v>
      </c>
      <c r="AA30" s="34">
        <f t="shared" ref="AA30" si="12">SUM(AA7:AA29)</f>
        <v>1628910</v>
      </c>
      <c r="AB30" s="34">
        <f t="shared" ref="AB30" si="13">SUM(AB7:AB29)</f>
        <v>323451246</v>
      </c>
      <c r="AC30" s="34">
        <f t="shared" ref="AC30" si="14">SUM(AC7:AC29)</f>
        <v>75275415</v>
      </c>
      <c r="AD30" s="34">
        <f t="shared" ref="AD30" si="15">SUM(AD7:AD29)</f>
        <v>4149600</v>
      </c>
      <c r="AE30" s="34">
        <f t="shared" ref="AE30" si="16">SUM(AE7:AE29)</f>
        <v>261179224.60999998</v>
      </c>
      <c r="AF30" s="34">
        <f t="shared" ref="AF30" si="17">SUM(AF7:AF29)</f>
        <v>849977.11</v>
      </c>
      <c r="AG30" s="34">
        <f t="shared" ref="AG30" si="18">SUM(AG7:AG29)</f>
        <v>3862875.92</v>
      </c>
      <c r="AH30" s="34">
        <f t="shared" ref="AH30" si="19">SUM(AH7:AH29)</f>
        <v>839271790.17000008</v>
      </c>
      <c r="AI30" s="34">
        <f t="shared" ref="AI30" si="20">SUM(AI7:AI29)</f>
        <v>1451126367</v>
      </c>
      <c r="AJ30" s="34">
        <f t="shared" ref="AJ30" si="21">SUM(AJ7:AJ29)</f>
        <v>94076921</v>
      </c>
      <c r="AK30" s="34">
        <f t="shared" ref="AK30" si="22">SUM(AK7:AK29)</f>
        <v>2178739761</v>
      </c>
      <c r="AL30" s="34">
        <f t="shared" ref="AL30" si="23">SUM(AL7:AL29)</f>
        <v>653277982</v>
      </c>
      <c r="AM30" s="34">
        <f t="shared" ref="AM30" si="24">SUM(AM7:AM29)</f>
        <v>28210000</v>
      </c>
      <c r="AN30" s="34">
        <f t="shared" ref="AN30" si="25">SUM(AN7:AN29)</f>
        <v>4686925825</v>
      </c>
      <c r="AO30" s="34">
        <f t="shared" ref="AO30" si="26">SUM(AO7:AO29)</f>
        <v>9092356856</v>
      </c>
      <c r="AP30" s="34">
        <f t="shared" ref="AP30" si="27">SUM(AP7:AP29)</f>
        <v>31381218</v>
      </c>
      <c r="AQ30" s="34">
        <f t="shared" ref="AQ30" si="28">SUM(AQ7:AQ29)</f>
        <v>254692776.73000005</v>
      </c>
      <c r="AR30" s="34">
        <f t="shared" ref="AR30" si="29">SUM(AR7:AR29)</f>
        <v>6035250</v>
      </c>
      <c r="AS30" s="34">
        <f t="shared" ref="AS30" si="30">SUM(AS7:AS29)</f>
        <v>292109244.73000002</v>
      </c>
      <c r="AT30" s="34">
        <f t="shared" ref="AT30" si="31">SUM(AT7:AT29)</f>
        <v>376125</v>
      </c>
      <c r="AU30" s="34">
        <f t="shared" ref="AU30" si="32">SUM(AU7:AU29)</f>
        <v>1292500</v>
      </c>
      <c r="AV30" s="33">
        <v>0</v>
      </c>
      <c r="AW30" s="33">
        <v>2518100</v>
      </c>
      <c r="AX30" s="33">
        <v>0</v>
      </c>
      <c r="AY30" s="33">
        <v>0</v>
      </c>
      <c r="AZ30" s="33">
        <v>516000</v>
      </c>
      <c r="BA30" s="33">
        <v>0</v>
      </c>
      <c r="BB30" s="33">
        <v>275700</v>
      </c>
      <c r="BC30" s="33">
        <v>0</v>
      </c>
      <c r="BD30" s="33">
        <v>0</v>
      </c>
      <c r="BE30" s="33">
        <v>75000</v>
      </c>
      <c r="BF30" s="33">
        <v>646300</v>
      </c>
      <c r="BG30" s="33">
        <v>35000</v>
      </c>
      <c r="BH30" s="33">
        <v>22439020</v>
      </c>
      <c r="BI30" s="33">
        <v>0</v>
      </c>
      <c r="BJ30" s="33">
        <v>0</v>
      </c>
      <c r="BK30" s="33">
        <v>849900</v>
      </c>
      <c r="BL30" s="33">
        <v>27355020</v>
      </c>
      <c r="BM30" s="33">
        <v>0</v>
      </c>
      <c r="BN30" s="33">
        <v>0</v>
      </c>
      <c r="BO30" s="33">
        <v>0</v>
      </c>
      <c r="BP30" s="49"/>
      <c r="BQ30" s="33">
        <v>0</v>
      </c>
      <c r="BR30" s="33">
        <v>0</v>
      </c>
      <c r="BS30" s="33"/>
      <c r="BT30" s="33"/>
      <c r="BU30" s="33"/>
      <c r="BV30" s="33"/>
      <c r="BW30" s="33"/>
      <c r="BX30" s="33"/>
      <c r="BY30" s="33"/>
      <c r="BZ30" s="33"/>
      <c r="CA30" s="33"/>
      <c r="CB30" s="33"/>
      <c r="CC30" s="33"/>
      <c r="CD30" s="33"/>
      <c r="CE30" s="33"/>
      <c r="CF30" s="31"/>
      <c r="CG30" s="50">
        <v>0</v>
      </c>
      <c r="CH30" s="50">
        <v>0</v>
      </c>
      <c r="CI30" s="50">
        <v>0</v>
      </c>
    </row>
    <row r="31" spans="1:93" ht="17.25" customHeight="1" x14ac:dyDescent="0.2">
      <c r="C31" s="15"/>
      <c r="D31" s="15"/>
      <c r="E31" s="16"/>
      <c r="F31" s="16"/>
      <c r="G31" s="16"/>
      <c r="H31" s="16"/>
      <c r="I31" s="16"/>
      <c r="J31" s="17"/>
      <c r="K31" s="18"/>
      <c r="L31" s="16"/>
      <c r="M31" s="16"/>
      <c r="N31" s="16"/>
      <c r="O31" s="16"/>
      <c r="P31" s="16"/>
      <c r="Q31" s="30"/>
      <c r="R31" s="30"/>
      <c r="S31" s="30"/>
      <c r="T31" s="19"/>
      <c r="U31" s="19"/>
      <c r="V31" s="19"/>
      <c r="W31" s="19"/>
      <c r="X31" s="19"/>
      <c r="Y31" s="19"/>
      <c r="Z31" s="19"/>
      <c r="AA31" s="19"/>
      <c r="AB31" s="19"/>
      <c r="AC31" s="19"/>
      <c r="AD31" s="19"/>
      <c r="AE31" s="19"/>
      <c r="AF31" s="19"/>
      <c r="AG31" s="19"/>
      <c r="AH31" s="19"/>
      <c r="AI31" s="16"/>
      <c r="AJ31" s="16"/>
      <c r="AK31" s="16"/>
      <c r="AL31" s="16"/>
      <c r="AM31" s="16"/>
      <c r="AN31" s="16"/>
      <c r="AO31" s="16"/>
      <c r="AP31" s="19"/>
      <c r="AQ31" s="19"/>
      <c r="AR31" s="19"/>
      <c r="AS31" s="19"/>
      <c r="AT31" s="19"/>
      <c r="AU31" s="19"/>
      <c r="AV31" s="20"/>
      <c r="AW31" s="20"/>
      <c r="AX31" s="20"/>
      <c r="AY31" s="20"/>
      <c r="AZ31" s="20"/>
      <c r="BA31" s="20"/>
      <c r="BB31" s="20"/>
      <c r="BC31" s="20"/>
      <c r="BD31" s="20"/>
      <c r="BE31" s="20"/>
      <c r="BF31" s="20"/>
      <c r="BG31" s="20"/>
      <c r="BH31" s="20"/>
      <c r="BI31" s="20"/>
      <c r="BJ31" s="20"/>
      <c r="BK31" s="20"/>
      <c r="BL31" s="20"/>
      <c r="BM31" s="19"/>
      <c r="BN31" s="19"/>
      <c r="BO31" s="19"/>
      <c r="BP31" s="37"/>
      <c r="BQ31" s="19"/>
      <c r="BR31" s="21"/>
      <c r="BS31" s="20"/>
      <c r="BT31" s="20"/>
      <c r="BU31" s="20"/>
      <c r="BV31" s="20"/>
      <c r="BW31" s="20"/>
      <c r="BX31" s="20"/>
      <c r="BY31" s="20"/>
      <c r="BZ31" s="20"/>
      <c r="CA31" s="20"/>
      <c r="CB31" s="20"/>
      <c r="CC31" s="20"/>
      <c r="CD31" s="20"/>
      <c r="CE31" s="18"/>
      <c r="CF31" s="5"/>
      <c r="CG31" s="20"/>
      <c r="CH31" s="21"/>
      <c r="CI31" s="21"/>
      <c r="CJ31" s="21"/>
    </row>
    <row r="32" spans="1:93" ht="17.25" customHeight="1" x14ac:dyDescent="0.2">
      <c r="C32" s="22"/>
      <c r="D32" s="22"/>
      <c r="E32" s="23"/>
      <c r="F32" s="23"/>
      <c r="G32" s="23"/>
      <c r="H32" s="23"/>
      <c r="I32" s="23"/>
      <c r="J32" s="24"/>
      <c r="K32" s="25"/>
      <c r="L32" s="23"/>
      <c r="M32" s="23"/>
      <c r="N32" s="23"/>
      <c r="O32" s="23"/>
      <c r="P32" s="23"/>
      <c r="Q32" s="26"/>
      <c r="R32" s="26"/>
      <c r="S32" s="26"/>
      <c r="T32" s="26"/>
      <c r="U32" s="26"/>
      <c r="V32" s="26"/>
      <c r="W32" s="26"/>
      <c r="X32" s="26"/>
      <c r="Y32" s="26"/>
      <c r="Z32" s="26"/>
      <c r="AA32" s="26"/>
      <c r="AB32" s="26"/>
      <c r="AC32" s="26"/>
      <c r="AD32" s="26"/>
      <c r="AE32" s="26"/>
      <c r="AF32" s="26"/>
      <c r="AG32" s="26"/>
      <c r="AH32" s="26"/>
      <c r="AI32" s="26"/>
      <c r="AJ32" s="26"/>
      <c r="AK32" s="23"/>
      <c r="AL32" s="23"/>
      <c r="AM32" s="23"/>
      <c r="AN32" s="23"/>
      <c r="AO32" s="23"/>
      <c r="AP32" s="23"/>
      <c r="AQ32" s="23"/>
      <c r="AR32" s="26"/>
      <c r="AS32" s="26"/>
      <c r="AT32" s="26"/>
      <c r="AU32" s="26"/>
      <c r="AV32" s="26"/>
      <c r="AW32" s="26"/>
      <c r="AX32" s="27"/>
      <c r="AY32" s="27"/>
      <c r="AZ32" s="27"/>
      <c r="BA32" s="27"/>
      <c r="BB32" s="27"/>
      <c r="BC32" s="27"/>
      <c r="BD32" s="27"/>
      <c r="BE32" s="27"/>
      <c r="BF32" s="27"/>
      <c r="BG32" s="27"/>
      <c r="BH32" s="27"/>
      <c r="BI32" s="27"/>
      <c r="BJ32" s="27"/>
      <c r="BK32" s="27"/>
      <c r="BL32" s="27"/>
      <c r="BM32" s="26"/>
      <c r="BN32" s="26"/>
      <c r="BO32" s="26"/>
      <c r="BP32" s="38"/>
      <c r="BQ32" s="26"/>
      <c r="BR32" s="27"/>
      <c r="BS32" s="27"/>
      <c r="BT32" s="27"/>
      <c r="BU32" s="27"/>
      <c r="BV32" s="27"/>
      <c r="BW32" s="27"/>
      <c r="BX32" s="27"/>
      <c r="BY32" s="27"/>
      <c r="BZ32" s="27"/>
      <c r="CA32" s="27"/>
      <c r="CB32" s="27"/>
      <c r="CC32" s="27"/>
      <c r="CD32" s="27"/>
      <c r="CE32" s="25"/>
      <c r="CF32" s="6"/>
      <c r="CG32" s="27"/>
      <c r="CH32" s="27"/>
      <c r="CI32" s="27"/>
      <c r="CJ32" s="27"/>
    </row>
    <row r="33" spans="3:88" ht="17.25" customHeight="1" x14ac:dyDescent="0.2">
      <c r="C33" s="22"/>
      <c r="D33" s="22"/>
      <c r="E33" s="7"/>
      <c r="F33" s="7"/>
      <c r="G33" s="7"/>
      <c r="H33" s="7"/>
      <c r="I33" s="7"/>
      <c r="J33" s="8"/>
      <c r="K33" s="9"/>
      <c r="L33" s="7"/>
      <c r="M33" s="7"/>
      <c r="N33" s="7"/>
      <c r="O33" s="7"/>
      <c r="P33" s="7"/>
      <c r="Q33" s="10"/>
      <c r="R33" s="10"/>
      <c r="S33" s="10"/>
      <c r="T33" s="10"/>
      <c r="U33" s="10"/>
      <c r="V33" s="10"/>
      <c r="W33" s="10"/>
      <c r="X33" s="10"/>
      <c r="Y33" s="10"/>
      <c r="Z33" s="10"/>
      <c r="AA33" s="10"/>
      <c r="AB33" s="10"/>
      <c r="AC33" s="10"/>
      <c r="AD33" s="10"/>
      <c r="AE33" s="10"/>
      <c r="AF33" s="10"/>
      <c r="AG33" s="10"/>
      <c r="AH33" s="10"/>
      <c r="AI33" s="10"/>
      <c r="AJ33" s="10"/>
      <c r="AK33" s="7"/>
      <c r="AL33" s="7"/>
      <c r="AM33" s="7"/>
      <c r="AN33" s="7"/>
      <c r="AO33" s="7"/>
      <c r="AP33" s="7"/>
      <c r="AQ33" s="7"/>
      <c r="AR33" s="10"/>
      <c r="AS33" s="10"/>
      <c r="AT33" s="10"/>
      <c r="AU33" s="10"/>
      <c r="AV33" s="10"/>
      <c r="AW33" s="10"/>
      <c r="AX33" s="11"/>
      <c r="AY33" s="11"/>
      <c r="AZ33" s="11"/>
      <c r="BA33" s="11"/>
      <c r="BB33" s="11"/>
      <c r="BC33" s="11"/>
      <c r="BD33" s="11"/>
      <c r="BE33" s="11"/>
      <c r="BF33" s="11"/>
      <c r="BG33" s="11"/>
      <c r="BH33" s="11"/>
      <c r="BI33" s="11"/>
      <c r="BJ33" s="11"/>
      <c r="BK33" s="11"/>
      <c r="BL33" s="11"/>
      <c r="BM33" s="10"/>
      <c r="BN33" s="10"/>
      <c r="BO33" s="10"/>
      <c r="BP33" s="39"/>
      <c r="BQ33" s="10"/>
      <c r="BR33" s="11"/>
      <c r="BS33" s="11"/>
      <c r="BT33" s="11"/>
      <c r="BU33" s="11"/>
      <c r="BV33" s="11"/>
      <c r="BW33" s="11"/>
      <c r="BX33" s="11"/>
      <c r="BY33" s="11"/>
      <c r="BZ33" s="11"/>
      <c r="CA33" s="11"/>
      <c r="CB33" s="11"/>
      <c r="CC33" s="11"/>
      <c r="CD33" s="11"/>
      <c r="CE33" s="9"/>
      <c r="CF33" s="5"/>
      <c r="CG33" s="11"/>
      <c r="CH33" s="11"/>
      <c r="CI33" s="11"/>
      <c r="CJ33" s="11"/>
    </row>
    <row r="34" spans="3:88" ht="17.25" customHeight="1" x14ac:dyDescent="0.2">
      <c r="C34" s="12"/>
      <c r="D34" s="12"/>
      <c r="E34" s="13"/>
      <c r="F34" s="13"/>
      <c r="G34" s="13"/>
      <c r="H34" s="13"/>
      <c r="I34" s="13"/>
      <c r="J34" s="14"/>
      <c r="K34" s="28"/>
      <c r="L34" s="13"/>
      <c r="M34" s="13"/>
      <c r="N34" s="13"/>
      <c r="O34" s="13"/>
      <c r="P34" s="13"/>
      <c r="Q34" s="29"/>
      <c r="R34" s="29"/>
      <c r="S34" s="29"/>
      <c r="T34" s="29"/>
      <c r="U34" s="29"/>
      <c r="V34" s="29"/>
      <c r="W34" s="29"/>
      <c r="X34" s="29"/>
      <c r="Y34" s="29"/>
      <c r="Z34" s="29"/>
      <c r="AA34" s="29"/>
      <c r="AB34" s="29"/>
      <c r="AC34" s="29"/>
      <c r="AD34" s="29"/>
      <c r="AE34" s="29"/>
      <c r="AF34" s="29"/>
      <c r="AG34" s="29"/>
      <c r="AH34" s="29"/>
      <c r="AI34" s="29"/>
      <c r="AJ34" s="29"/>
      <c r="AK34" s="13"/>
      <c r="AL34" s="13"/>
      <c r="AM34" s="13"/>
      <c r="AN34" s="13"/>
      <c r="AO34" s="13"/>
      <c r="AP34" s="13"/>
      <c r="AQ34" s="13"/>
      <c r="AR34" s="29"/>
      <c r="AS34" s="29"/>
      <c r="AT34" s="29"/>
      <c r="AU34" s="29"/>
      <c r="AV34" s="29"/>
      <c r="AW34" s="29"/>
      <c r="BM34" s="29"/>
      <c r="BN34" s="29"/>
      <c r="BO34" s="29"/>
      <c r="BP34" s="40"/>
      <c r="BQ34" s="29"/>
      <c r="CE34" s="28"/>
      <c r="CF34" s="6"/>
    </row>
  </sheetData>
  <sheetProtection selectLockedCells="1"/>
  <mergeCells count="115">
    <mergeCell ref="C3:D3"/>
    <mergeCell ref="E3:E6"/>
    <mergeCell ref="F3:F6"/>
    <mergeCell ref="G3:G6"/>
    <mergeCell ref="H3:H6"/>
    <mergeCell ref="I3:I6"/>
    <mergeCell ref="J3:J6"/>
    <mergeCell ref="AB4:AD4"/>
    <mergeCell ref="BS3:BS6"/>
    <mergeCell ref="K3:K6"/>
    <mergeCell ref="BQ2:BQ6"/>
    <mergeCell ref="R5:S5"/>
    <mergeCell ref="L3:M3"/>
    <mergeCell ref="C2:D2"/>
    <mergeCell ref="L2:M2"/>
    <mergeCell ref="N2:O2"/>
    <mergeCell ref="Q2:X2"/>
    <mergeCell ref="AP2:AS2"/>
    <mergeCell ref="AT2:AU2"/>
    <mergeCell ref="AV2:BC2"/>
    <mergeCell ref="BD2:BL2"/>
    <mergeCell ref="Y2:AA2"/>
    <mergeCell ref="R3:U3"/>
    <mergeCell ref="Q4:Q6"/>
    <mergeCell ref="N5:N6"/>
    <mergeCell ref="O5:O6"/>
    <mergeCell ref="N3:O3"/>
    <mergeCell ref="P3:P6"/>
    <mergeCell ref="CG2:CI2"/>
    <mergeCell ref="BT3:BT6"/>
    <mergeCell ref="BU3:BU6"/>
    <mergeCell ref="BV3:BV6"/>
    <mergeCell ref="CB3:CB6"/>
    <mergeCell ref="BZ3:BZ6"/>
    <mergeCell ref="CA3:CA6"/>
    <mergeCell ref="CC3:CC6"/>
    <mergeCell ref="CD3:CD6"/>
    <mergeCell ref="AB2:AD2"/>
    <mergeCell ref="AE2:AG2"/>
    <mergeCell ref="AI2:AO2"/>
    <mergeCell ref="BM2:BO2"/>
    <mergeCell ref="BW3:BW6"/>
    <mergeCell ref="AT3:AU3"/>
    <mergeCell ref="AV3:AV6"/>
    <mergeCell ref="AW3:AW6"/>
    <mergeCell ref="AX3:AX6"/>
    <mergeCell ref="AT4:AT6"/>
    <mergeCell ref="AU4:AU6"/>
    <mergeCell ref="AE3:AG3"/>
    <mergeCell ref="AH3:AH6"/>
    <mergeCell ref="AI3:AO3"/>
    <mergeCell ref="AP3:AS3"/>
    <mergeCell ref="AE4:AG4"/>
    <mergeCell ref="AI4:AI6"/>
    <mergeCell ref="AJ4:AJ6"/>
    <mergeCell ref="AK4:AK6"/>
    <mergeCell ref="AL4:AL6"/>
    <mergeCell ref="AM4:AM6"/>
    <mergeCell ref="AR4:AR6"/>
    <mergeCell ref="AS4:AS6"/>
    <mergeCell ref="BG3:BG6"/>
    <mergeCell ref="BH3:BH6"/>
    <mergeCell ref="BI3:BI6"/>
    <mergeCell ref="BJ3:BJ6"/>
    <mergeCell ref="BC3:BC6"/>
    <mergeCell ref="BD3:BD6"/>
    <mergeCell ref="BE3:BE6"/>
    <mergeCell ref="BF3:BF6"/>
    <mergeCell ref="AY3:AY6"/>
    <mergeCell ref="AZ3:AZ6"/>
    <mergeCell ref="BA3:BA6"/>
    <mergeCell ref="BB3:BB6"/>
    <mergeCell ref="CO3:CO6"/>
    <mergeCell ref="CG3:CG6"/>
    <mergeCell ref="CH3:CH6"/>
    <mergeCell ref="CI3:CI6"/>
    <mergeCell ref="CK3:CK6"/>
    <mergeCell ref="CL3:CL6"/>
    <mergeCell ref="CM3:CM6"/>
    <mergeCell ref="CN3:CN6"/>
    <mergeCell ref="BK3:BK6"/>
    <mergeCell ref="BL3:BL6"/>
    <mergeCell ref="BM3:BM6"/>
    <mergeCell ref="BN3:BN6"/>
    <mergeCell ref="BX3:BX6"/>
    <mergeCell ref="BY3:BY6"/>
    <mergeCell ref="BR2:BR6"/>
    <mergeCell ref="BS2:CE2"/>
    <mergeCell ref="CE3:CE6"/>
    <mergeCell ref="BO3:BO6"/>
    <mergeCell ref="CL2:CO2"/>
    <mergeCell ref="V4:V6"/>
    <mergeCell ref="W4:W6"/>
    <mergeCell ref="X4:X6"/>
    <mergeCell ref="AP4:AP6"/>
    <mergeCell ref="AQ4:AQ6"/>
    <mergeCell ref="AE5:AE6"/>
    <mergeCell ref="AF5:AF6"/>
    <mergeCell ref="B5:B6"/>
    <mergeCell ref="C5:C6"/>
    <mergeCell ref="D5:D6"/>
    <mergeCell ref="L5:L6"/>
    <mergeCell ref="T5:U5"/>
    <mergeCell ref="AC5:AC6"/>
    <mergeCell ref="Y3:Y6"/>
    <mergeCell ref="Z3:Z6"/>
    <mergeCell ref="AA3:AA6"/>
    <mergeCell ref="AB3:AD3"/>
    <mergeCell ref="AG5:AG6"/>
    <mergeCell ref="AB5:AB6"/>
    <mergeCell ref="AN4:AN6"/>
    <mergeCell ref="AO4:AO6"/>
    <mergeCell ref="AD5:AD6"/>
    <mergeCell ref="R4:U4"/>
    <mergeCell ref="M5:M6"/>
  </mergeCells>
  <phoneticPr fontId="0" type="noConversion"/>
  <pageMargins left="0.25" right="0.25" top="0.75" bottom="0.75" header="0.5" footer="0.5"/>
  <pageSetup scale="53" fitToHeight="2" orientation="landscape" horizontalDpi="4294967292" r:id="rId1"/>
  <headerFooter alignWithMargins="0">
    <oddHeader>&amp;CAtlantic County 2021 Abstract of Ratables</oddHeader>
  </headerFooter>
  <colBreaks count="11" manualBreakCount="11">
    <brk id="9" min="1" max="29" man="1"/>
    <brk id="16" min="1" max="29" man="1"/>
    <brk id="24" min="1" max="29" man="1"/>
    <brk id="30" min="1" max="29" man="1"/>
    <brk id="34" min="1" max="29" man="1"/>
    <brk id="41" min="1" max="29" man="1"/>
    <brk id="47" min="1" max="29" man="1"/>
    <brk id="55" min="1" max="29" man="1"/>
    <brk id="64" min="1" max="29" man="1"/>
    <brk id="70" min="1" max="29" man="1"/>
    <brk id="83" min="1" max="2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F82DC59538D80E46AB3B5F90910B3C54" ma:contentTypeVersion="0" ma:contentTypeDescription="Create a new document." ma:contentTypeScope="" ma:versionID="b7df93a3a4d459346e1267683f22c51b">
  <xsd:schema xmlns:xsd="http://www.w3.org/2001/XMLSchema" xmlns:xs="http://www.w3.org/2001/XMLSchema" xmlns:p="http://schemas.microsoft.com/office/2006/metadata/properties" xmlns:ns2="035e97a8-7486-4082-94c4-ab983c563e82" targetNamespace="http://schemas.microsoft.com/office/2006/metadata/properties" ma:root="true" ma:fieldsID="33ab6eafd7a0e7f3c9a3ec5e64a03729" ns2:_="">
    <xsd:import namespace="035e97a8-7486-4082-94c4-ab983c563e8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5e97a8-7486-4082-94c4-ab983c563e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35e97a8-7486-4082-94c4-ab983c563e82">DXV2RQSVUS77-3098-1511</_dlc_DocId>
    <_dlc_DocIdUrl xmlns="035e97a8-7486-4082-94c4-ab983c563e82">
      <Url>http://treassp/taxation/propadmin/_layouts/DocIdRedir.aspx?ID=DXV2RQSVUS77-3098-1511</Url>
      <Description>DXV2RQSVUS77-3098-1511</Description>
    </_dlc_DocIdUrl>
  </documentManagement>
</p:properties>
</file>

<file path=customXml/itemProps1.xml><?xml version="1.0" encoding="utf-8"?>
<ds:datastoreItem xmlns:ds="http://schemas.openxmlformats.org/officeDocument/2006/customXml" ds:itemID="{53091F0D-EABE-4367-83C8-E417EE9B38F9}">
  <ds:schemaRefs>
    <ds:schemaRef ds:uri="http://schemas.microsoft.com/sharepoint/events"/>
  </ds:schemaRefs>
</ds:datastoreItem>
</file>

<file path=customXml/itemProps2.xml><?xml version="1.0" encoding="utf-8"?>
<ds:datastoreItem xmlns:ds="http://schemas.openxmlformats.org/officeDocument/2006/customXml" ds:itemID="{9E17387C-2FCB-4D3F-8696-16703B2CDA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5e97a8-7486-4082-94c4-ab983c563e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317709-6B89-434D-942C-4D04793A7851}">
  <ds:schemaRefs>
    <ds:schemaRef ds:uri="http://schemas.microsoft.com/sharepoint/v3/contenttype/forms"/>
  </ds:schemaRefs>
</ds:datastoreItem>
</file>

<file path=customXml/itemProps4.xml><?xml version="1.0" encoding="utf-8"?>
<ds:datastoreItem xmlns:ds="http://schemas.openxmlformats.org/officeDocument/2006/customXml" ds:itemID="{AD090C77-5BC2-400C-BA42-1CBC35E7D16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35e97a8-7486-4082-94c4-ab983c563e82"/>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Abstract of Ratables</vt:lpstr>
      <vt:lpstr>'Abstract of Ratables'!Print_Area</vt:lpstr>
      <vt:lpstr>'Abstract of Ratables'!Print_Titles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NJDivisionofTaxation@treas.nj.gov</dc:creator>
  <cp:lastModifiedBy>Melissa Gorman</cp:lastModifiedBy>
  <cp:lastPrinted>2011-05-20T19:49:24Z</cp:lastPrinted>
  <dcterms:created xsi:type="dcterms:W3CDTF">1998-11-12T18:24:45Z</dcterms:created>
  <dcterms:modified xsi:type="dcterms:W3CDTF">2021-10-29T14:05:03Z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6b294bf1-32c9-4306-8c03-aeb0e8a1eb0e</vt:lpwstr>
  </property>
  <property fmtid="{D5CDD505-2E9C-101B-9397-08002B2CF9AE}" pid="3" name="ContentTypeId">
    <vt:lpwstr>0x010100F82DC59538D80E46AB3B5F90910B3C54</vt:lpwstr>
  </property>
</Properties>
</file>