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defaultThemeVersion="124226"/>
  <mc:AlternateContent xmlns:mc="http://schemas.openxmlformats.org/markup-compatibility/2006">
    <mc:Choice Requires="x15">
      <x15ac:absPath xmlns:x15ac="http://schemas.microsoft.com/office/spreadsheetml/2010/11/ac" url="http://treassp19/sites/taxation/propadmin/Abstract of Ratables AOR/Web Versions/AOR Web versions 2024/"/>
    </mc:Choice>
  </mc:AlternateContent>
  <bookViews>
    <workbookView xWindow="120" yWindow="180" windowWidth="9375" windowHeight="4395" tabRatio="271"/>
  </bookViews>
  <sheets>
    <sheet name="Abstract of Ratables" sheetId="2" r:id="rId1"/>
  </sheets>
  <definedNames>
    <definedName name="_Fill" hidden="1">'Abstract of Ratables'!#REF!</definedName>
    <definedName name="_xlnm.Print_Area" localSheetId="0">'Abstract of Ratables'!$A$1:$CO$47</definedName>
    <definedName name="_xlnm.Print_Titles" localSheetId="0">'Abstract of Ratables'!$A:$B,'Abstract of Ratables'!$1:$2</definedName>
  </definedNames>
  <calcPr calcId="162913"/>
</workbook>
</file>

<file path=xl/calcChain.xml><?xml version="1.0" encoding="utf-8"?>
<calcChain xmlns="http://schemas.openxmlformats.org/spreadsheetml/2006/main">
  <c r="L46" i="2" l="1"/>
  <c r="T46" i="2" l="1"/>
  <c r="U46" i="2"/>
  <c r="Y46" i="2"/>
  <c r="AV46" i="2"/>
  <c r="AB46" i="2"/>
  <c r="AT46" i="2"/>
  <c r="BE46" i="2"/>
  <c r="BD46" i="2"/>
  <c r="N46" i="2"/>
  <c r="AR46" i="2"/>
  <c r="AQ46" i="2"/>
  <c r="AF46" i="2"/>
  <c r="AG46" i="2"/>
  <c r="AE46" i="2"/>
  <c r="AC46" i="2"/>
  <c r="AA46" i="2"/>
  <c r="O46" i="2"/>
  <c r="H46" i="2"/>
  <c r="F46" i="2"/>
  <c r="D46" i="2"/>
  <c r="C46" i="2"/>
  <c r="S46" i="2"/>
  <c r="R46" i="2"/>
  <c r="CI46" i="2"/>
  <c r="CH46" i="2"/>
  <c r="CG46" i="2"/>
  <c r="BR46" i="2"/>
  <c r="BQ46" i="2"/>
  <c r="BO46" i="2"/>
  <c r="BN46" i="2"/>
  <c r="BM46" i="2"/>
  <c r="BK46" i="2"/>
  <c r="BJ46" i="2"/>
  <c r="BI46" i="2"/>
  <c r="BH46" i="2"/>
  <c r="BG46" i="2"/>
  <c r="BF46" i="2"/>
  <c r="BC46" i="2"/>
  <c r="BB46" i="2"/>
  <c r="BA46" i="2"/>
  <c r="AZ46" i="2"/>
  <c r="AY46" i="2"/>
  <c r="AX46" i="2"/>
  <c r="AW46" i="2"/>
  <c r="AU46" i="2"/>
  <c r="AP46" i="2"/>
  <c r="AN46" i="2"/>
  <c r="AM46" i="2"/>
  <c r="AL46" i="2"/>
  <c r="AK46" i="2"/>
  <c r="AJ46" i="2"/>
  <c r="AI46" i="2"/>
  <c r="AD46" i="2"/>
  <c r="Z46" i="2"/>
  <c r="W46" i="2"/>
  <c r="M46" i="2"/>
  <c r="Q46" i="2" l="1"/>
  <c r="AO46" i="2"/>
  <c r="G46" i="2"/>
  <c r="I46" i="2" s="1"/>
  <c r="AS46" i="2"/>
  <c r="BL46" i="2"/>
  <c r="E46" i="2"/>
  <c r="P46" i="2" l="1"/>
  <c r="X46" i="2" l="1"/>
  <c r="AH46" i="2" s="1"/>
</calcChain>
</file>

<file path=xl/sharedStrings.xml><?xml version="1.0" encoding="utf-8"?>
<sst xmlns="http://schemas.openxmlformats.org/spreadsheetml/2006/main" count="242" uniqueCount="203">
  <si>
    <t>Land Value</t>
  </si>
  <si>
    <t>County Equalization Ratio</t>
  </si>
  <si>
    <t>Ratables</t>
  </si>
  <si>
    <t>Budget</t>
  </si>
  <si>
    <t>Net County Taxes Apportioned</t>
  </si>
  <si>
    <t>Fiscal Year</t>
  </si>
  <si>
    <t>County Tax</t>
  </si>
  <si>
    <t>Library Tax</t>
  </si>
  <si>
    <t>Health Service Tax</t>
  </si>
  <si>
    <t>County Open Space Tax</t>
  </si>
  <si>
    <t>District School Tax</t>
  </si>
  <si>
    <t>Local School Tax</t>
  </si>
  <si>
    <t>Municipal Local Purpose  Tax</t>
  </si>
  <si>
    <t>General Tax Rate</t>
  </si>
  <si>
    <t>Effective Tax Rate</t>
  </si>
  <si>
    <t>Tax Rate</t>
  </si>
  <si>
    <t>Municipal Budget State Aid                                                   (if No Local Purpose Tax)</t>
  </si>
  <si>
    <t xml:space="preserve">Municipal Budget BPP Aid                                                               </t>
  </si>
  <si>
    <t>Improvement Value                             (including Partial Exemptions and Abatements)</t>
  </si>
  <si>
    <t>Municipal Open Space Tax</t>
  </si>
  <si>
    <t>REAP Eligible Property Assessments</t>
  </si>
  <si>
    <t>REAP Aid Credit</t>
  </si>
  <si>
    <t>REAP Tax Rate Credit</t>
  </si>
  <si>
    <t xml:space="preserve">Municipality  </t>
  </si>
  <si>
    <t>Special Taxing District</t>
  </si>
  <si>
    <t xml:space="preserve">School Budget BPP Aid                                                               </t>
  </si>
  <si>
    <t>Reg. Consol. &amp; Joint School Tax</t>
  </si>
  <si>
    <t>Municipal Library Tax</t>
  </si>
  <si>
    <t>0301</t>
  </si>
  <si>
    <t>Bass River Twp</t>
  </si>
  <si>
    <t>0302</t>
  </si>
  <si>
    <t>Beverly City</t>
  </si>
  <si>
    <t>0303</t>
  </si>
  <si>
    <t>Bordentown City</t>
  </si>
  <si>
    <t>0304</t>
  </si>
  <si>
    <t>Bordentown Twp</t>
  </si>
  <si>
    <t>0305</t>
  </si>
  <si>
    <t>Burlington City</t>
  </si>
  <si>
    <t>0306</t>
  </si>
  <si>
    <t>Burlington Twp</t>
  </si>
  <si>
    <t>0307</t>
  </si>
  <si>
    <t>Chersterfield Twp</t>
  </si>
  <si>
    <t>0308</t>
  </si>
  <si>
    <t>Cinnaminson Twp</t>
  </si>
  <si>
    <t>0309</t>
  </si>
  <si>
    <t>Delanco Twp</t>
  </si>
  <si>
    <t>0310</t>
  </si>
  <si>
    <t>Delran Twp</t>
  </si>
  <si>
    <t>0311</t>
  </si>
  <si>
    <t>Eastampton Twp</t>
  </si>
  <si>
    <t>0312</t>
  </si>
  <si>
    <t>Edgewater Park Twp</t>
  </si>
  <si>
    <t>0313</t>
  </si>
  <si>
    <t>Evesham Twp</t>
  </si>
  <si>
    <t>0314</t>
  </si>
  <si>
    <t>Fieldsboro Boro</t>
  </si>
  <si>
    <t>0315</t>
  </si>
  <si>
    <t>Florence Twp</t>
  </si>
  <si>
    <t>0316</t>
  </si>
  <si>
    <t>Hainesport Twp</t>
  </si>
  <si>
    <t>0317</t>
  </si>
  <si>
    <t>Lumberton Twp</t>
  </si>
  <si>
    <t>0318</t>
  </si>
  <si>
    <t>Mansfield Twp</t>
  </si>
  <si>
    <t>0319</t>
  </si>
  <si>
    <t>Maple Shade Twp</t>
  </si>
  <si>
    <t>0320</t>
  </si>
  <si>
    <t>Medford Twp</t>
  </si>
  <si>
    <t>0321</t>
  </si>
  <si>
    <t>Medford Lakes Boro</t>
  </si>
  <si>
    <t>0322</t>
  </si>
  <si>
    <t>Moorestown Twp</t>
  </si>
  <si>
    <t>0323</t>
  </si>
  <si>
    <t>Mount Holly Twp</t>
  </si>
  <si>
    <t>0324</t>
  </si>
  <si>
    <t>Mount Laurel Twp</t>
  </si>
  <si>
    <t>0325</t>
  </si>
  <si>
    <t>New Hanover Twp</t>
  </si>
  <si>
    <t>0326</t>
  </si>
  <si>
    <t>North Hanover Twp</t>
  </si>
  <si>
    <t>0327</t>
  </si>
  <si>
    <t>Palmyra Boro</t>
  </si>
  <si>
    <t>0328</t>
  </si>
  <si>
    <t>Pemberton Boro</t>
  </si>
  <si>
    <t>0329</t>
  </si>
  <si>
    <t>Pemberton Twp</t>
  </si>
  <si>
    <t>0330</t>
  </si>
  <si>
    <t>Riverside Twp</t>
  </si>
  <si>
    <t>0331</t>
  </si>
  <si>
    <t>Riverton Boro</t>
  </si>
  <si>
    <t>0332</t>
  </si>
  <si>
    <t>Shamong Twp</t>
  </si>
  <si>
    <t>0333</t>
  </si>
  <si>
    <t>Southampton Twp</t>
  </si>
  <si>
    <t>0334</t>
  </si>
  <si>
    <t>Springfield Twp</t>
  </si>
  <si>
    <t>0335</t>
  </si>
  <si>
    <t>Tabernacle Twp</t>
  </si>
  <si>
    <t>0336</t>
  </si>
  <si>
    <t>Washington Twp</t>
  </si>
  <si>
    <t>0337</t>
  </si>
  <si>
    <t>Westamption Twp</t>
  </si>
  <si>
    <t>0338</t>
  </si>
  <si>
    <t>Willingboro Twp</t>
  </si>
  <si>
    <t>0339</t>
  </si>
  <si>
    <t>Woodland Twp</t>
  </si>
  <si>
    <t>0340</t>
  </si>
  <si>
    <t>Wrightstown Boro</t>
  </si>
  <si>
    <t>Equalization Amounts Deducted  (Col 6 County Equalization Table)</t>
  </si>
  <si>
    <t>Equalization Amounts Added (Col 6 County Equalization Table)</t>
  </si>
  <si>
    <t>Taxing District</t>
  </si>
  <si>
    <t>SECTION 12-A</t>
  </si>
  <si>
    <t>SECTION 12-B</t>
  </si>
  <si>
    <t>SECTION 12-C</t>
  </si>
  <si>
    <t>SECTION 12-D</t>
  </si>
  <si>
    <t>SECTION 13</t>
  </si>
  <si>
    <t>SECTION 14</t>
  </si>
  <si>
    <t>SECTION 15</t>
  </si>
  <si>
    <t>ADDENDUM TO ABSTRACT OF RATABLES -- ASSESSED VALUE OF PARTIAL EXEMPTIONS &amp; ABATMENTS (COLUMN 3)</t>
  </si>
  <si>
    <t>ADDENDUM TO ABSTRACT OF RATABLES -- ASSESSED VALUE OF PARTIAL EXEMPTIONS &amp; ABATEMENTS (CONTINUED)</t>
  </si>
  <si>
    <t>ADDENDUM:  STATE AID ADJUSTMENT FOR BPP</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</si>
  <si>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</si>
  <si>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BREAKDOWN OF GENERAL TAX RATE</t>
  </si>
  <si>
    <t>ADDENDUM:  REAP DISTRIBUTION SUMMARY</t>
  </si>
  <si>
    <t>SPECIAL TAXING DISTRICTS</t>
  </si>
  <si>
    <t>TAXABLE VALUE</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</si>
  <si>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</si>
  <si>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</si>
  <si>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</si>
  <si>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</si>
  <si>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</si>
  <si>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</si>
  <si>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</si>
  <si>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t>
  </si>
  <si>
    <t xml:space="preserve">EQUALIZATION  </t>
  </si>
  <si>
    <t xml:space="preserve">
Net Valuation For County Tax Apportionment                                                                (Col 6 - 9A + 9B -10A + 10B)</t>
  </si>
  <si>
    <t>(i)</t>
  </si>
  <si>
    <t>(ii)</t>
  </si>
  <si>
    <t>(iii)</t>
  </si>
  <si>
    <t>(iv)</t>
  </si>
  <si>
    <t>(v)</t>
  </si>
  <si>
    <t>(A)
Net County Library Taxes Apportioned</t>
  </si>
  <si>
    <t>(B)
Net County Health Service Taxes Apportioned</t>
  </si>
  <si>
    <t>LOCAL TAXES TO BE RAISED FOR:</t>
  </si>
  <si>
    <t>REAL PROPERTY EXEMPT FROM TAXATION</t>
  </si>
  <si>
    <t>AMOUNT OF MISCELLANEOUS REVENUES TO SUPPORT LOCAL BUDGET</t>
  </si>
  <si>
    <t>DEDUCTIONS ALLOWED</t>
  </si>
  <si>
    <t>(1)
Pollution Control
N.J.S.A. 54:4-3.56</t>
  </si>
  <si>
    <t>(2)
Fire Suppression
N.J.S.A. 54:4-3.13</t>
  </si>
  <si>
    <t>(3)
Fallout Shelter
N.J.S.A. 54:4-3.48</t>
  </si>
  <si>
    <t>(4)
Water/Sewage Facility
N.J.S.A. 54:4-3.59</t>
  </si>
  <si>
    <t xml:space="preserve">(5)
Renewable Energy
N.J.S.A. 54:4-3.113a - 113g </t>
  </si>
  <si>
    <t>(6)
UEZ Abatement
N.J.S.A. 54:4-3.139</t>
  </si>
  <si>
    <t>(10)
Dwelling Abatement
N.J.S.A. 40A:21-5</t>
  </si>
  <si>
    <t>(11)
Dwelling Exemption
N.J.S.A. 40A:21-5</t>
  </si>
  <si>
    <t>(13)
New Dwl./Conv Exemption
N.J.S.A. 40A:21-5</t>
  </si>
  <si>
    <t>(16)
Com/Ind Exemption
N.J.S.A. 40A:21-7</t>
  </si>
  <si>
    <t>(17)
Total Value                                           (sum of 1                                    Through 16)                                             (transfer to Col 3)</t>
  </si>
  <si>
    <t xml:space="preserve">County Budget BPP Aid                                                               </t>
  </si>
  <si>
    <t>(A)</t>
  </si>
  <si>
    <t>(B)</t>
  </si>
  <si>
    <t xml:space="preserve">
Total County Taxes Apportioned</t>
  </si>
  <si>
    <t>ADJUSTMENTS RESULTING FROM:</t>
  </si>
  <si>
    <t>(ii) LOCAL MUNICIPAL PURPOSES</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</si>
  <si>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</si>
  <si>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</si>
  <si>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</si>
  <si>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</si>
  <si>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</si>
  <si>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</si>
  <si>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 xml:space="preserve">(A)
Surplus Revenue
</t>
  </si>
  <si>
    <t>(B)
Miscellaneous Revenues Anticipated</t>
  </si>
  <si>
    <t>(C)
Receipts From Delinquent Tax</t>
  </si>
  <si>
    <t>(A)
Senior Citizen, Disabled and Surviving Spouse Deductions</t>
  </si>
  <si>
    <t xml:space="preserve">True Value of Expired UEZ Abatements
 </t>
  </si>
  <si>
    <t xml:space="preserve">True Value Class II Railroad Property
</t>
  </si>
  <si>
    <t>(A)
EQUAL TABLE APPEALS</t>
  </si>
  <si>
    <t>(B)
APPEALS &amp; CORRECTIONS</t>
  </si>
  <si>
    <t>(A)
District School                                                                    (adjusted for BPP)</t>
  </si>
  <si>
    <t>(B)
Reg. Consol. &amp; Joint School                                                         (adjusted for BPP)</t>
  </si>
  <si>
    <t>(C)
Local School                                             (adjusted for BPP)</t>
  </si>
  <si>
    <t>(A)
Municipal Budget                                                      (adjusted for BPP)</t>
  </si>
  <si>
    <t>(B)
Municipal Open Space Budget</t>
  </si>
  <si>
    <t xml:space="preserve">(C)
Municipal Library
</t>
  </si>
  <si>
    <t>DEDUCT 
OVERPAY</t>
  </si>
  <si>
    <t>ADD 
UNDERPAY</t>
  </si>
  <si>
    <t xml:space="preserve">
(G)
Total Amount Of Exempt Property                                           (Col 13A + 13B +13C + 13D + 13E + 13F)</t>
  </si>
  <si>
    <t xml:space="preserve">
(D)
Total of Miscellaneous Revenues                                                                            (Col 14A + 14B + 14C)</t>
  </si>
  <si>
    <t xml:space="preserve">
(B)
Veteran / Surviving Spouse of Veteran or Serviceperson Deductions </t>
  </si>
  <si>
    <r>
      <t xml:space="preserve">
(7)
Home Improvement
</t>
    </r>
    <r>
      <rPr>
        <sz val="8"/>
        <rFont val="Arial"/>
        <family val="2"/>
      </rPr>
      <t>Only to be used until year 2000 (Repealed) 
R.S.54:4-3.95</t>
    </r>
  </si>
  <si>
    <r>
      <t xml:space="preserve">
(8)
Multi-Family Dwelling
</t>
    </r>
    <r>
      <rPr>
        <sz val="8"/>
        <rFont val="Arial"/>
        <family val="2"/>
      </rPr>
      <t>Only to be used until year 2000 (Repealed) 
R.S.54:4-3.121</t>
    </r>
  </si>
  <si>
    <r>
      <t xml:space="preserve">
(9)
Class 4 Abatement
</t>
    </r>
    <r>
      <rPr>
        <sz val="8"/>
        <rFont val="Arial"/>
        <family val="2"/>
      </rPr>
      <t>Only to be used until year 2000 (Repealed)
R.S.54:4-3.72</t>
    </r>
  </si>
  <si>
    <t xml:space="preserve">
(12)
New Dwl./Conv Abatement
N.J.S.A. 40A:21-5</t>
  </si>
  <si>
    <t xml:space="preserve">
Net County Taxes Apportioned Less State Aid                                       (Col 12A3 - 12A4)                              (adjusted for County BPP)</t>
  </si>
  <si>
    <t xml:space="preserve">
Total Levy on Which Tax Rate Is Computed                                          (Col 12A5 + 12Ba + 12Bb + 12Bc + 12Cia + 12Cib + 12Cic + 12Ciia + 12Ciib + 12Ciic)</t>
  </si>
  <si>
    <t>(i) DISTRICT SCHOOL PURPOSES</t>
  </si>
  <si>
    <t xml:space="preserve"> </t>
  </si>
  <si>
    <t xml:space="preserve">01          Fire District </t>
  </si>
  <si>
    <t xml:space="preserve">02          Fire District </t>
  </si>
  <si>
    <t>Chesterfield Twp</t>
  </si>
  <si>
    <t>(14)
Mult. Dwell Exemption
N.J.S.A. 40A:21-6</t>
  </si>
  <si>
    <t>(15)
Mult. Dwell Abatement
N.J.S.A. 40A:21-6</t>
  </si>
  <si>
    <t>(C)
    Net County Open Space Taxes Apportioned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</si>
</sst>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000_);_(* \(#,##0.000\);_(* &quot;-&quot;??_);_(@_)"/>
    <numFmt numFmtId="165" formatCode="#,##0.0000000000"/>
    <numFmt numFmtId="166" formatCode="_(* #,##0_);_(* \(#,##0\);_(* &quot;-&quot;??_);_(@_)"/>
    <numFmt numFmtId="167" formatCode="0.000"/>
  </numFmts>
  <fonts count="7" x14ac:knownFonts="1">
    <font>
      <sz val="10"/>
      <name val="Arial"/>
    </font>
    <font>
      <sz val="10"/>
      <name val="Arial"/>
      <family val="2"/>
    </font>
    <font>
      <sz val="10"/>
      <name val="Arial"/>
      <family val="2"/>
    </font>
    <font>
      <b/>
      <sz val="10"/>
      <name val="Arial"/>
      <family val="2"/>
    </font>
    <font>
      <sz val="9"/>
      <name val="Arial"/>
      <family val="2"/>
    </font>
    <font>
      <sz val="8"/>
      <name val="Arial"/>
      <family val="2"/>
    </font>
    <font>
      <sz val="10"/>
      <color rgb="FFFF000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31">
    <xf numFmtId="0" fontId="0" fillId="0" borderId="0" xfId="0"/>
    <xf numFmtId="0" fontId="0" fillId="2" borderId="0" xfId="0" applyFill="1"/>
    <xf numFmtId="0" fontId="0" fillId="2" borderId="0" xfId="0" applyFill="1" applyBorder="1"/>
    <xf numFmtId="0" fontId="0" fillId="2" borderId="0" xfId="0" applyFill="1" applyAlignment="1">
      <alignment horizontal="center" vertical="center" wrapText="1"/>
    </xf>
    <xf numFmtId="0" fontId="0" fillId="2" borderId="0" xfId="0" quotePrefix="1" applyFill="1" applyAlignment="1">
      <alignment horizontal="center" vertical="center" wrapText="1"/>
    </xf>
    <xf numFmtId="0" fontId="0" fillId="2" borderId="0" xfId="0" applyFill="1" applyBorder="1" applyAlignment="1">
      <alignment horizontal="center" vertical="center" wrapText="1"/>
    </xf>
    <xf numFmtId="0" fontId="2" fillId="2" borderId="0" xfId="0" quotePrefix="1" applyFont="1" applyFill="1" applyAlignment="1">
      <alignment horizontal="left"/>
    </xf>
    <xf numFmtId="0" fontId="2" fillId="2" borderId="0" xfId="0" applyFont="1" applyFill="1"/>
    <xf numFmtId="3" fontId="0" fillId="2" borderId="0" xfId="0" applyNumberFormat="1" applyFill="1" applyAlignment="1">
      <alignment horizontal="center"/>
    </xf>
    <xf numFmtId="2" fontId="0" fillId="2" borderId="0" xfId="0" applyNumberFormat="1" applyFill="1" applyAlignment="1">
      <alignment horizontal="center"/>
    </xf>
    <xf numFmtId="4" fontId="0" fillId="2" borderId="0" xfId="0" applyNumberFormat="1" applyFill="1" applyAlignment="1">
      <alignment horizontal="center"/>
    </xf>
    <xf numFmtId="0" fontId="0" fillId="2" borderId="0" xfId="0" applyFill="1" applyAlignment="1">
      <alignment horizontal="center"/>
    </xf>
    <xf numFmtId="166" fontId="2" fillId="2" borderId="0" xfId="1" applyNumberFormat="1" applyFont="1" applyFill="1"/>
    <xf numFmtId="3" fontId="0" fillId="2" borderId="0" xfId="0" applyNumberFormat="1" applyFill="1"/>
    <xf numFmtId="166" fontId="2" fillId="2" borderId="0" xfId="1" applyNumberFormat="1" applyFont="1" applyFill="1" applyAlignment="1">
      <alignment horizontal="right"/>
    </xf>
    <xf numFmtId="3" fontId="2" fillId="2" borderId="0" xfId="0" applyNumberFormat="1" applyFont="1" applyFill="1" applyAlignment="1">
      <alignment horizontal="right"/>
    </xf>
    <xf numFmtId="164" fontId="2" fillId="2" borderId="0" xfId="1" applyNumberFormat="1" applyFont="1" applyFill="1" applyAlignment="1">
      <alignment horizontal="right"/>
    </xf>
    <xf numFmtId="2" fontId="2" fillId="2" borderId="0" xfId="0" applyNumberFormat="1" applyFont="1" applyFill="1" applyAlignment="1">
      <alignment horizontal="right"/>
    </xf>
    <xf numFmtId="4" fontId="2" fillId="2" borderId="0" xfId="0" applyNumberFormat="1" applyFont="1" applyFill="1" applyAlignment="1">
      <alignment horizontal="right"/>
    </xf>
    <xf numFmtId="0" fontId="2" fillId="2" borderId="0" xfId="0" applyFont="1" applyFill="1" applyAlignment="1">
      <alignment horizontal="right"/>
    </xf>
    <xf numFmtId="0" fontId="0" fillId="2" borderId="0" xfId="0" applyFill="1" applyBorder="1" applyAlignment="1">
      <alignment horizontal="right"/>
    </xf>
    <xf numFmtId="166" fontId="2" fillId="2" borderId="0" xfId="1" applyNumberFormat="1" applyFont="1" applyFill="1" applyAlignment="1">
      <alignment horizontal="center"/>
    </xf>
    <xf numFmtId="3" fontId="2" fillId="2" borderId="0" xfId="0" applyNumberFormat="1" applyFont="1" applyFill="1" applyAlignment="1">
      <alignment horizontal="center"/>
    </xf>
    <xf numFmtId="164" fontId="2" fillId="2" borderId="0" xfId="1" applyNumberFormat="1" applyFont="1" applyFill="1" applyAlignment="1">
      <alignment horizontal="center"/>
    </xf>
    <xf numFmtId="2" fontId="2" fillId="2" borderId="0" xfId="0" applyNumberFormat="1" applyFont="1" applyFill="1" applyAlignment="1">
      <alignment horizontal="center"/>
    </xf>
    <xf numFmtId="4" fontId="2" fillId="2" borderId="0" xfId="0" applyNumberFormat="1" applyFont="1" applyFill="1" applyAlignment="1">
      <alignment horizontal="center"/>
    </xf>
    <xf numFmtId="0" fontId="2" fillId="2" borderId="0" xfId="0" applyFont="1" applyFill="1" applyAlignment="1">
      <alignment horizontal="center"/>
    </xf>
    <xf numFmtId="2" fontId="0" fillId="2" borderId="0" xfId="0" applyNumberFormat="1" applyFill="1"/>
    <xf numFmtId="4" fontId="0" fillId="2" borderId="0" xfId="0" applyNumberFormat="1" applyFill="1"/>
    <xf numFmtId="165" fontId="2" fillId="2" borderId="0" xfId="0" applyNumberFormat="1" applyFont="1" applyFill="1" applyAlignment="1">
      <alignment horizontal="right"/>
    </xf>
    <xf numFmtId="3" fontId="2" fillId="0" borderId="0" xfId="0" applyNumberFormat="1" applyFont="1" applyFill="1" applyBorder="1" applyAlignment="1">
      <alignment horizontal="left" vertical="center"/>
    </xf>
    <xf numFmtId="0" fontId="3" fillId="0" borderId="1" xfId="0" applyFont="1" applyBorder="1"/>
    <xf numFmtId="0" fontId="0" fillId="3" borderId="1" xfId="0" applyFill="1" applyBorder="1" applyAlignment="1">
      <alignment horizontal="center" vertical="center" wrapText="1"/>
    </xf>
    <xf numFmtId="3" fontId="2" fillId="3" borderId="1" xfId="1" applyNumberFormat="1" applyFont="1" applyFill="1" applyBorder="1" applyAlignment="1">
      <alignment horizontal="right" vertical="center"/>
    </xf>
    <xf numFmtId="4" fontId="2" fillId="3" borderId="1" xfId="1" applyNumberFormat="1" applyFont="1" applyFill="1" applyBorder="1" applyAlignment="1">
      <alignment horizontal="right" vertical="center"/>
    </xf>
    <xf numFmtId="0" fontId="0" fillId="0" borderId="0" xfId="0" applyFill="1" applyBorder="1" applyAlignment="1">
      <alignment horizontal="center" vertical="center" wrapText="1"/>
    </xf>
    <xf numFmtId="3" fontId="2" fillId="2" borderId="2" xfId="1" applyNumberFormat="1" applyFont="1" applyFill="1" applyBorder="1" applyAlignment="1">
      <alignment horizontal="right" vertical="center"/>
    </xf>
    <xf numFmtId="4" fontId="2" fillId="2" borderId="0" xfId="0" applyNumberFormat="1" applyFont="1" applyFill="1" applyBorder="1" applyAlignment="1">
      <alignment horizontal="right"/>
    </xf>
    <xf numFmtId="4" fontId="2" fillId="2" borderId="0" xfId="0" applyNumberFormat="1" applyFont="1" applyFill="1" applyBorder="1" applyAlignment="1">
      <alignment horizontal="center"/>
    </xf>
    <xf numFmtId="4" fontId="0" fillId="2" borderId="0" xfId="0" applyNumberFormat="1" applyFill="1" applyBorder="1" applyAlignment="1">
      <alignment horizontal="center"/>
    </xf>
    <xf numFmtId="4" fontId="0" fillId="2" borderId="0" xfId="0" applyNumberFormat="1" applyFill="1" applyBorder="1"/>
    <xf numFmtId="49" fontId="0" fillId="2" borderId="0" xfId="0" applyNumberFormat="1" applyFill="1" applyBorder="1" applyAlignment="1">
      <alignment horizontal="center" vertical="center" wrapText="1"/>
    </xf>
    <xf numFmtId="49" fontId="3" fillId="0" borderId="1" xfId="0" applyNumberFormat="1" applyFont="1" applyBorder="1" applyAlignment="1">
      <alignment horizontal="center"/>
    </xf>
    <xf numFmtId="43" fontId="2" fillId="3" borderId="1" xfId="1" applyNumberFormat="1" applyFont="1" applyFill="1" applyBorder="1" applyAlignment="1">
      <alignment horizontal="right" vertical="center"/>
    </xf>
    <xf numFmtId="0" fontId="2" fillId="3"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3" fillId="0" borderId="6" xfId="0" applyFont="1" applyFill="1" applyBorder="1" applyAlignment="1">
      <alignment vertical="center" wrapText="1"/>
    </xf>
    <xf numFmtId="0" fontId="0" fillId="2" borderId="0" xfId="0" applyFill="1" applyBorder="1" applyAlignment="1">
      <alignment horizontal="center" vertical="center"/>
    </xf>
    <xf numFmtId="0" fontId="0" fillId="0" borderId="0" xfId="0" quotePrefix="1" applyFill="1" applyBorder="1" applyAlignment="1">
      <alignment horizontal="center" vertical="center" wrapText="1"/>
    </xf>
    <xf numFmtId="166" fontId="0" fillId="3" borderId="0" xfId="1" applyNumberFormat="1" applyFont="1" applyFill="1"/>
    <xf numFmtId="164" fontId="0" fillId="2" borderId="0" xfId="1" applyNumberFormat="1" applyFont="1" applyFill="1" applyAlignment="1">
      <alignment horizontal="center"/>
    </xf>
    <xf numFmtId="164" fontId="0" fillId="2" borderId="0" xfId="1" applyNumberFormat="1" applyFont="1" applyFill="1"/>
    <xf numFmtId="0" fontId="0" fillId="0" borderId="0" xfId="0" applyFill="1" applyBorder="1" applyAlignment="1">
      <alignment vertical="center" wrapText="1"/>
    </xf>
    <xf numFmtId="3" fontId="2" fillId="4" borderId="1" xfId="1" applyNumberFormat="1" applyFont="1" applyFill="1" applyBorder="1" applyAlignment="1">
      <alignment horizontal="right" vertical="center"/>
    </xf>
    <xf numFmtId="2" fontId="0" fillId="2" borderId="0" xfId="0" applyNumberFormat="1" applyFill="1" applyAlignment="1">
      <alignment horizontal="right"/>
    </xf>
    <xf numFmtId="43" fontId="2" fillId="4" borderId="1" xfId="1" applyNumberFormat="1" applyFont="1" applyFill="1" applyBorder="1" applyAlignment="1">
      <alignment horizontal="right" vertical="center"/>
    </xf>
    <xf numFmtId="166" fontId="2" fillId="3" borderId="1" xfId="1" applyNumberFormat="1" applyFont="1" applyFill="1" applyBorder="1" applyAlignment="1">
      <alignment horizontal="right" vertical="center"/>
    </xf>
    <xf numFmtId="0" fontId="0" fillId="3" borderId="1" xfId="0" applyFill="1" applyBorder="1" applyAlignment="1">
      <alignment horizontal="center"/>
    </xf>
    <xf numFmtId="0" fontId="0" fillId="3" borderId="1" xfId="0"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0" fillId="0" borderId="1" xfId="0" applyBorder="1"/>
    <xf numFmtId="0" fontId="0" fillId="3" borderId="10"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8" xfId="0" applyFill="1" applyBorder="1" applyAlignment="1">
      <alignment horizontal="center" vertical="center" wrapText="1"/>
    </xf>
    <xf numFmtId="0" fontId="0" fillId="3" borderId="2" xfId="0" applyFill="1" applyBorder="1" applyAlignment="1">
      <alignment horizontal="center" vertical="center" wrapText="1"/>
    </xf>
    <xf numFmtId="0" fontId="0" fillId="3" borderId="9" xfId="0" applyFill="1" applyBorder="1" applyAlignment="1">
      <alignment horizontal="center" vertical="center" wrapText="1"/>
    </xf>
    <xf numFmtId="0" fontId="1"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5" xfId="0" applyFill="1" applyBorder="1" applyAlignment="1">
      <alignment horizontal="center"/>
    </xf>
    <xf numFmtId="0" fontId="0" fillId="3" borderId="12" xfId="0" applyFill="1" applyBorder="1" applyAlignment="1">
      <alignment horizontal="center"/>
    </xf>
    <xf numFmtId="0" fontId="0" fillId="3" borderId="3" xfId="0" applyFill="1" applyBorder="1" applyAlignment="1">
      <alignment horizontal="center"/>
    </xf>
    <xf numFmtId="0" fontId="2" fillId="3" borderId="1" xfId="0" applyFont="1" applyFill="1" applyBorder="1" applyAlignment="1">
      <alignment horizontal="center"/>
    </xf>
    <xf numFmtId="49" fontId="0" fillId="3" borderId="1" xfId="0" applyNumberFormat="1" applyFill="1" applyBorder="1" applyAlignment="1">
      <alignment horizontal="center" vertical="center" wrapText="1"/>
    </xf>
    <xf numFmtId="49" fontId="0" fillId="3" borderId="10" xfId="0" applyNumberForma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3" borderId="11" xfId="0" applyNumberFormat="1" applyFill="1" applyBorder="1" applyAlignment="1">
      <alignment horizontal="center" vertical="center" wrapText="1"/>
    </xf>
    <xf numFmtId="0" fontId="3" fillId="3" borderId="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1" xfId="0" applyFont="1" applyFill="1" applyBorder="1" applyAlignment="1">
      <alignment horizontal="center" vertical="center" wrapText="1"/>
    </xf>
    <xf numFmtId="41" fontId="2" fillId="3" borderId="1" xfId="1" applyNumberFormat="1" applyFont="1" applyFill="1" applyBorder="1" applyAlignment="1">
      <alignment horizontal="right" vertical="center"/>
    </xf>
    <xf numFmtId="41" fontId="2" fillId="3" borderId="1" xfId="0" applyNumberFormat="1" applyFont="1" applyFill="1" applyBorder="1" applyAlignment="1">
      <alignment horizontal="right" vertical="center"/>
    </xf>
    <xf numFmtId="43" fontId="1" fillId="4" borderId="1" xfId="1" applyNumberFormat="1" applyFont="1" applyFill="1" applyBorder="1" applyAlignment="1">
      <alignment horizontal="right" vertical="center"/>
    </xf>
    <xf numFmtId="41" fontId="0" fillId="5" borderId="1" xfId="0" applyNumberFormat="1" applyFill="1" applyBorder="1" applyAlignment="1">
      <alignment horizontal="right" vertical="center"/>
    </xf>
    <xf numFmtId="41" fontId="0" fillId="5" borderId="1" xfId="0" applyNumberFormat="1" applyFill="1" applyBorder="1"/>
    <xf numFmtId="41" fontId="2" fillId="5" borderId="1" xfId="0" applyNumberFormat="1" applyFont="1" applyFill="1" applyBorder="1" applyAlignment="1">
      <alignment horizontal="right" vertical="center"/>
    </xf>
    <xf numFmtId="41" fontId="2" fillId="5" borderId="1" xfId="1" applyNumberFormat="1" applyFont="1" applyFill="1" applyBorder="1" applyAlignment="1">
      <alignment horizontal="right"/>
    </xf>
    <xf numFmtId="41" fontId="2" fillId="5" borderId="1" xfId="0" applyNumberFormat="1" applyFont="1" applyFill="1" applyBorder="1" applyAlignment="1">
      <alignment horizontal="right"/>
    </xf>
    <xf numFmtId="167" fontId="2" fillId="5" borderId="1" xfId="0" applyNumberFormat="1" applyFont="1" applyFill="1" applyBorder="1" applyAlignment="1">
      <alignment horizontal="center" vertical="center"/>
    </xf>
    <xf numFmtId="2" fontId="2" fillId="5" borderId="1" xfId="0" applyNumberFormat="1" applyFont="1" applyFill="1" applyBorder="1" applyAlignment="1">
      <alignment horizontal="right"/>
    </xf>
    <xf numFmtId="41" fontId="2" fillId="5" borderId="1" xfId="1" applyNumberFormat="1" applyFont="1" applyFill="1" applyBorder="1" applyAlignment="1">
      <alignment horizontal="right" vertical="center"/>
    </xf>
    <xf numFmtId="43" fontId="2" fillId="5" borderId="1" xfId="1" applyFont="1" applyFill="1" applyBorder="1" applyAlignment="1">
      <alignment horizontal="right" vertical="center"/>
    </xf>
    <xf numFmtId="43" fontId="2" fillId="5" borderId="1" xfId="1" applyNumberFormat="1" applyFont="1" applyFill="1" applyBorder="1" applyAlignment="1">
      <alignment horizontal="right" vertical="center"/>
    </xf>
    <xf numFmtId="43" fontId="0" fillId="5" borderId="1" xfId="0" applyNumberFormat="1" applyFill="1" applyBorder="1"/>
    <xf numFmtId="43" fontId="0" fillId="5" borderId="1" xfId="1" applyNumberFormat="1" applyFont="1" applyFill="1" applyBorder="1"/>
    <xf numFmtId="43" fontId="0" fillId="5" borderId="3" xfId="1" applyNumberFormat="1" applyFont="1" applyFill="1" applyBorder="1"/>
    <xf numFmtId="43" fontId="0" fillId="5" borderId="1" xfId="1" applyNumberFormat="1" applyFont="1" applyFill="1" applyBorder="1" applyAlignment="1">
      <alignment horizontal="center" vertical="center"/>
    </xf>
    <xf numFmtId="43" fontId="2" fillId="5" borderId="1" xfId="0" applyNumberFormat="1" applyFont="1" applyFill="1" applyBorder="1" applyAlignment="1">
      <alignment horizontal="right" vertical="center"/>
    </xf>
    <xf numFmtId="43" fontId="0" fillId="5" borderId="1" xfId="1" applyNumberFormat="1" applyFont="1" applyFill="1" applyBorder="1" applyAlignment="1">
      <alignment horizontal="right" vertical="center"/>
    </xf>
    <xf numFmtId="43" fontId="2" fillId="5" borderId="1" xfId="0" quotePrefix="1" applyNumberFormat="1" applyFont="1" applyFill="1" applyBorder="1" applyAlignment="1">
      <alignment horizontal="right" vertical="center"/>
    </xf>
    <xf numFmtId="3" fontId="0" fillId="5" borderId="1" xfId="0" applyNumberFormat="1" applyFill="1" applyBorder="1"/>
    <xf numFmtId="3" fontId="2" fillId="5" borderId="1" xfId="1" applyNumberFormat="1" applyFont="1" applyFill="1" applyBorder="1" applyAlignment="1">
      <alignment horizontal="right" vertical="center"/>
    </xf>
    <xf numFmtId="166" fontId="0" fillId="5" borderId="1" xfId="1" applyNumberFormat="1"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1" xfId="0" applyFill="1" applyBorder="1" applyAlignment="1">
      <alignment horizontal="center" vertical="center" wrapText="1"/>
    </xf>
    <xf numFmtId="167" fontId="0" fillId="5" borderId="1" xfId="0" applyNumberFormat="1" applyFill="1" applyBorder="1" applyAlignment="1">
      <alignment horizontal="center" vertical="center" wrapText="1"/>
    </xf>
    <xf numFmtId="2" fontId="2" fillId="5" borderId="1" xfId="0" applyNumberFormat="1" applyFont="1" applyFill="1" applyBorder="1" applyAlignment="1">
      <alignment horizontal="center" vertical="center"/>
    </xf>
    <xf numFmtId="0" fontId="0" fillId="5" borderId="7" xfId="0" applyFill="1" applyBorder="1" applyAlignment="1">
      <alignment horizontal="center" vertical="center" wrapText="1"/>
    </xf>
    <xf numFmtId="49" fontId="0" fillId="5" borderId="0" xfId="0" applyNumberForma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3" fontId="3" fillId="5" borderId="1" xfId="0" applyNumberFormat="1" applyFont="1" applyFill="1" applyBorder="1"/>
    <xf numFmtId="4" fontId="3" fillId="5" borderId="1" xfId="0" applyNumberFormat="1" applyFont="1" applyFill="1" applyBorder="1"/>
    <xf numFmtId="167" fontId="3" fillId="5" borderId="1" xfId="0" applyNumberFormat="1" applyFont="1" applyFill="1" applyBorder="1" applyAlignment="1">
      <alignment horizontal="center" vertical="center"/>
    </xf>
    <xf numFmtId="167" fontId="1" fillId="5" borderId="1" xfId="0" applyNumberFormat="1" applyFont="1" applyFill="1" applyBorder="1" applyAlignment="1">
      <alignment horizontal="center" vertical="center" wrapText="1"/>
    </xf>
    <xf numFmtId="166" fontId="3" fillId="5" borderId="1" xfId="1" applyNumberFormat="1" applyFont="1" applyFill="1" applyBorder="1" applyAlignment="1">
      <alignment horizontal="center" vertical="center"/>
    </xf>
    <xf numFmtId="0" fontId="3" fillId="5" borderId="1" xfId="0" applyFont="1" applyFill="1" applyBorder="1" applyAlignment="1">
      <alignment horizontal="center" vertical="center"/>
    </xf>
    <xf numFmtId="166" fontId="6" fillId="5" borderId="1" xfId="1" applyNumberFormat="1" applyFont="1" applyFill="1" applyBorder="1" applyAlignment="1">
      <alignment horizontal="center" vertical="center" wrapText="1"/>
    </xf>
    <xf numFmtId="43" fontId="1" fillId="5" borderId="3" xfId="1" applyNumberFormat="1" applyFont="1" applyFill="1" applyBorder="1"/>
    <xf numFmtId="43" fontId="1" fillId="5" borderId="1" xfId="0" applyNumberFormat="1" applyFont="1" applyFill="1" applyBorder="1" applyAlignment="1">
      <alignment horizontal="right" vertical="center"/>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O89"/>
  <sheetViews>
    <sheetView tabSelected="1" view="pageLayout" zoomScaleNormal="100" zoomScaleSheetLayoutView="75" workbookViewId="0">
      <selection activeCell="J46" sqref="J46"/>
    </sheetView>
  </sheetViews>
  <sheetFormatPr defaultRowHeight="17.25" customHeight="1" x14ac:dyDescent="0.2"/>
  <cols>
    <col min="1" max="1" width="5" style="1" bestFit="1" customWidth="1"/>
    <col min="2" max="2" width="24.85546875" style="1" customWidth="1"/>
    <col min="3" max="4" width="25" style="1" customWidth="1"/>
    <col min="5" max="9" width="26.42578125" style="1" customWidth="1"/>
    <col min="10" max="16" width="26.28515625" style="1" customWidth="1"/>
    <col min="17" max="17" width="26.7109375" style="1" customWidth="1"/>
    <col min="18" max="21" width="23" style="1" customWidth="1"/>
    <col min="22" max="24" width="26.7109375" style="1" customWidth="1"/>
    <col min="25" max="26" width="25.85546875" style="1" customWidth="1"/>
    <col min="27" max="27" width="26.5703125" style="1" customWidth="1"/>
    <col min="28" max="31" width="26.140625" style="1" customWidth="1"/>
    <col min="32" max="33" width="23.42578125" style="1" customWidth="1"/>
    <col min="34" max="34" width="28" style="1" customWidth="1"/>
    <col min="35" max="41" width="22.28515625" style="1" customWidth="1"/>
    <col min="42" max="43" width="24.85546875" style="1" customWidth="1"/>
    <col min="44" max="44" width="22.28515625" style="1" customWidth="1"/>
    <col min="45" max="47" width="24.85546875" style="1" customWidth="1"/>
    <col min="48" max="54" width="26.42578125" style="1" customWidth="1"/>
    <col min="55" max="64" width="22.42578125" style="1" customWidth="1"/>
    <col min="65" max="65" width="31.5703125" style="1" customWidth="1"/>
    <col min="66" max="66" width="32.140625" style="1" customWidth="1"/>
    <col min="67" max="67" width="33.85546875" style="1" customWidth="1"/>
    <col min="68" max="68" width="3.5703125" style="2" customWidth="1"/>
    <col min="69" max="69" width="16.85546875" style="1" customWidth="1"/>
    <col min="70" max="70" width="46.28515625" style="1" customWidth="1"/>
    <col min="71" max="71" width="10.140625" style="1" bestFit="1" customWidth="1"/>
    <col min="72" max="80" width="12" style="1" customWidth="1"/>
    <col min="81" max="81" width="12.140625" style="1" customWidth="1"/>
    <col min="82" max="83" width="12" style="1" customWidth="1"/>
    <col min="84" max="84" width="4.85546875" style="1" customWidth="1"/>
    <col min="85" max="87" width="23.7109375" style="1" customWidth="1"/>
    <col min="88" max="88" width="13.28515625" style="1" customWidth="1"/>
    <col min="89" max="89" width="20.7109375" style="1" customWidth="1"/>
    <col min="90" max="90" width="41.140625" style="2" customWidth="1"/>
    <col min="91" max="93" width="22.7109375" style="2" customWidth="1"/>
    <col min="94" max="16384" width="9.140625" style="2"/>
  </cols>
  <sheetData>
    <row r="1" spans="1:93" s="5" customFormat="1" ht="17.25" customHeight="1" x14ac:dyDescent="0.2">
      <c r="A1" s="3"/>
      <c r="B1" s="4"/>
      <c r="C1" s="60">
        <v>1</v>
      </c>
      <c r="D1" s="60"/>
      <c r="E1" s="46">
        <v>2</v>
      </c>
      <c r="F1" s="47">
        <v>3</v>
      </c>
      <c r="G1" s="48">
        <v>4</v>
      </c>
      <c r="H1" s="46">
        <v>5</v>
      </c>
      <c r="I1" s="46">
        <v>6</v>
      </c>
      <c r="J1" s="46">
        <v>7</v>
      </c>
      <c r="K1" s="46">
        <v>8</v>
      </c>
      <c r="L1" s="60">
        <v>9</v>
      </c>
      <c r="M1" s="60"/>
      <c r="N1" s="60">
        <v>10</v>
      </c>
      <c r="O1" s="60"/>
      <c r="P1" s="46">
        <v>11</v>
      </c>
      <c r="Q1" s="60" t="s">
        <v>111</v>
      </c>
      <c r="R1" s="60"/>
      <c r="S1" s="60"/>
      <c r="T1" s="60"/>
      <c r="U1" s="60"/>
      <c r="V1" s="60"/>
      <c r="W1" s="60"/>
      <c r="X1" s="60"/>
      <c r="Y1" s="60" t="s">
        <v>112</v>
      </c>
      <c r="Z1" s="60"/>
      <c r="AA1" s="60"/>
      <c r="AB1" s="60" t="s">
        <v>113</v>
      </c>
      <c r="AC1" s="60"/>
      <c r="AD1" s="60"/>
      <c r="AE1" s="60" t="s">
        <v>113</v>
      </c>
      <c r="AF1" s="60"/>
      <c r="AG1" s="60"/>
      <c r="AH1" s="46" t="s">
        <v>114</v>
      </c>
      <c r="AI1" s="60" t="s">
        <v>115</v>
      </c>
      <c r="AJ1" s="60"/>
      <c r="AK1" s="60"/>
      <c r="AL1" s="60"/>
      <c r="AM1" s="60"/>
      <c r="AN1" s="60"/>
      <c r="AO1" s="60"/>
      <c r="AP1" s="60" t="s">
        <v>116</v>
      </c>
      <c r="AQ1" s="60"/>
      <c r="AR1" s="60"/>
      <c r="AS1" s="60"/>
      <c r="AT1" s="60" t="s">
        <v>117</v>
      </c>
      <c r="AU1" s="60"/>
      <c r="AV1" s="60" t="s">
        <v>118</v>
      </c>
      <c r="AW1" s="60"/>
      <c r="AX1" s="60"/>
      <c r="AY1" s="60"/>
      <c r="AZ1" s="60"/>
      <c r="BA1" s="60"/>
      <c r="BB1" s="60"/>
      <c r="BC1" s="60"/>
      <c r="BD1" s="60" t="s">
        <v>119</v>
      </c>
      <c r="BE1" s="60"/>
      <c r="BF1" s="60"/>
      <c r="BG1" s="60"/>
      <c r="BH1" s="60"/>
      <c r="BI1" s="60"/>
      <c r="BJ1" s="60"/>
      <c r="BK1" s="60"/>
      <c r="BL1" s="60"/>
      <c r="BM1" s="60" t="s">
        <v>120</v>
      </c>
      <c r="BN1" s="60"/>
      <c r="BO1" s="60"/>
      <c r="BP1" s="2"/>
      <c r="BQ1" s="61" t="s">
        <v>5</v>
      </c>
      <c r="BR1" s="62" t="s">
        <v>121</v>
      </c>
      <c r="BS1" s="60" t="s">
        <v>122</v>
      </c>
      <c r="BT1" s="60"/>
      <c r="BU1" s="60"/>
      <c r="BV1" s="60"/>
      <c r="BW1" s="60"/>
      <c r="BX1" s="60"/>
      <c r="BY1" s="60"/>
      <c r="BZ1" s="60"/>
      <c r="CA1" s="60"/>
      <c r="CB1" s="60"/>
      <c r="CC1" s="60"/>
      <c r="CD1" s="60"/>
      <c r="CE1" s="60"/>
      <c r="CF1" s="1"/>
      <c r="CG1" s="76" t="s">
        <v>123</v>
      </c>
      <c r="CH1" s="77"/>
      <c r="CI1" s="78"/>
      <c r="CJ1" s="1"/>
      <c r="CK1" s="49"/>
      <c r="CL1" s="79" t="s">
        <v>124</v>
      </c>
      <c r="CM1" s="79"/>
      <c r="CN1" s="79"/>
      <c r="CO1" s="79"/>
    </row>
    <row r="2" spans="1:93" s="5" customFormat="1" ht="12.75" customHeight="1" x14ac:dyDescent="0.2">
      <c r="A2" s="3"/>
      <c r="B2" s="35"/>
      <c r="C2" s="76" t="s">
        <v>125</v>
      </c>
      <c r="D2" s="78"/>
      <c r="E2" s="67" t="s">
        <v>126</v>
      </c>
      <c r="F2" s="67" t="s">
        <v>127</v>
      </c>
      <c r="G2" s="67" t="s">
        <v>128</v>
      </c>
      <c r="H2" s="67" t="s">
        <v>129</v>
      </c>
      <c r="I2" s="67" t="s">
        <v>130</v>
      </c>
      <c r="J2" s="67" t="s">
        <v>131</v>
      </c>
      <c r="K2" s="67" t="s">
        <v>132</v>
      </c>
      <c r="L2" s="60" t="s">
        <v>133</v>
      </c>
      <c r="M2" s="60"/>
      <c r="N2" s="60" t="s">
        <v>134</v>
      </c>
      <c r="O2" s="60"/>
      <c r="P2" s="67" t="s">
        <v>135</v>
      </c>
      <c r="Q2" s="46" t="s">
        <v>136</v>
      </c>
      <c r="R2" s="60" t="s">
        <v>137</v>
      </c>
      <c r="S2" s="60"/>
      <c r="T2" s="60"/>
      <c r="U2" s="60"/>
      <c r="V2" s="46" t="s">
        <v>138</v>
      </c>
      <c r="W2" s="46" t="s">
        <v>139</v>
      </c>
      <c r="X2" s="46" t="s">
        <v>140</v>
      </c>
      <c r="Y2" s="61" t="s">
        <v>141</v>
      </c>
      <c r="Z2" s="61" t="s">
        <v>142</v>
      </c>
      <c r="AA2" s="70" t="s">
        <v>202</v>
      </c>
      <c r="AB2" s="60" t="s">
        <v>143</v>
      </c>
      <c r="AC2" s="60"/>
      <c r="AD2" s="60"/>
      <c r="AE2" s="60" t="s">
        <v>143</v>
      </c>
      <c r="AF2" s="60"/>
      <c r="AG2" s="60"/>
      <c r="AH2" s="61" t="s">
        <v>194</v>
      </c>
      <c r="AI2" s="60" t="s">
        <v>144</v>
      </c>
      <c r="AJ2" s="60"/>
      <c r="AK2" s="60"/>
      <c r="AL2" s="60"/>
      <c r="AM2" s="60"/>
      <c r="AN2" s="60"/>
      <c r="AO2" s="60"/>
      <c r="AP2" s="60" t="s">
        <v>145</v>
      </c>
      <c r="AQ2" s="60"/>
      <c r="AR2" s="60"/>
      <c r="AS2" s="60"/>
      <c r="AT2" s="60" t="s">
        <v>146</v>
      </c>
      <c r="AU2" s="60"/>
      <c r="AV2" s="61" t="s">
        <v>147</v>
      </c>
      <c r="AW2" s="61" t="s">
        <v>148</v>
      </c>
      <c r="AX2" s="61" t="s">
        <v>149</v>
      </c>
      <c r="AY2" s="61" t="s">
        <v>150</v>
      </c>
      <c r="AZ2" s="61" t="s">
        <v>151</v>
      </c>
      <c r="BA2" s="64" t="s">
        <v>152</v>
      </c>
      <c r="BB2" s="61" t="s">
        <v>189</v>
      </c>
      <c r="BC2" s="61" t="s">
        <v>190</v>
      </c>
      <c r="BD2" s="61" t="s">
        <v>191</v>
      </c>
      <c r="BE2" s="61" t="s">
        <v>153</v>
      </c>
      <c r="BF2" s="61" t="s">
        <v>154</v>
      </c>
      <c r="BG2" s="61" t="s">
        <v>192</v>
      </c>
      <c r="BH2" s="64" t="s">
        <v>155</v>
      </c>
      <c r="BI2" s="61" t="s">
        <v>200</v>
      </c>
      <c r="BJ2" s="61" t="s">
        <v>201</v>
      </c>
      <c r="BK2" s="61" t="s">
        <v>156</v>
      </c>
      <c r="BL2" s="61" t="s">
        <v>157</v>
      </c>
      <c r="BM2" s="61" t="s">
        <v>158</v>
      </c>
      <c r="BN2" s="61" t="s">
        <v>25</v>
      </c>
      <c r="BO2" s="61" t="s">
        <v>17</v>
      </c>
      <c r="BP2" s="2"/>
      <c r="BQ2" s="61"/>
      <c r="BR2" s="62"/>
      <c r="BS2" s="61" t="s">
        <v>6</v>
      </c>
      <c r="BT2" s="61" t="s">
        <v>7</v>
      </c>
      <c r="BU2" s="61" t="s">
        <v>8</v>
      </c>
      <c r="BV2" s="61" t="s">
        <v>9</v>
      </c>
      <c r="BW2" s="70" t="s">
        <v>10</v>
      </c>
      <c r="BX2" s="61" t="s">
        <v>26</v>
      </c>
      <c r="BY2" s="61" t="s">
        <v>11</v>
      </c>
      <c r="BZ2" s="61" t="s">
        <v>12</v>
      </c>
      <c r="CA2" s="61" t="s">
        <v>19</v>
      </c>
      <c r="CB2" s="61" t="s">
        <v>27</v>
      </c>
      <c r="CC2" s="61" t="s">
        <v>13</v>
      </c>
      <c r="CD2" s="61" t="s">
        <v>1</v>
      </c>
      <c r="CE2" s="61" t="s">
        <v>14</v>
      </c>
      <c r="CF2" s="1"/>
      <c r="CG2" s="80" t="s">
        <v>20</v>
      </c>
      <c r="CH2" s="81" t="s">
        <v>21</v>
      </c>
      <c r="CI2" s="80" t="s">
        <v>22</v>
      </c>
      <c r="CJ2" s="1"/>
      <c r="CK2" s="88" t="s">
        <v>23</v>
      </c>
      <c r="CL2" s="89" t="s">
        <v>24</v>
      </c>
      <c r="CM2" s="86" t="s">
        <v>2</v>
      </c>
      <c r="CN2" s="84" t="s">
        <v>3</v>
      </c>
      <c r="CO2" s="86" t="s">
        <v>15</v>
      </c>
    </row>
    <row r="3" spans="1:93" s="5" customFormat="1" ht="17.25" customHeight="1" x14ac:dyDescent="0.2">
      <c r="B3" s="55"/>
      <c r="C3" s="32" t="s">
        <v>159</v>
      </c>
      <c r="D3" s="32" t="s">
        <v>160</v>
      </c>
      <c r="E3" s="68"/>
      <c r="F3" s="68"/>
      <c r="G3" s="68"/>
      <c r="H3" s="68"/>
      <c r="I3" s="68"/>
      <c r="J3" s="68"/>
      <c r="K3" s="68"/>
      <c r="L3" s="45" t="s">
        <v>159</v>
      </c>
      <c r="M3" s="32" t="s">
        <v>160</v>
      </c>
      <c r="N3" s="32" t="s">
        <v>159</v>
      </c>
      <c r="O3" s="32" t="s">
        <v>160</v>
      </c>
      <c r="P3" s="68"/>
      <c r="Q3" s="67" t="s">
        <v>161</v>
      </c>
      <c r="R3" s="73" t="s">
        <v>162</v>
      </c>
      <c r="S3" s="74"/>
      <c r="T3" s="74"/>
      <c r="U3" s="75"/>
      <c r="V3" s="67" t="s">
        <v>4</v>
      </c>
      <c r="W3" s="67" t="s">
        <v>16</v>
      </c>
      <c r="X3" s="61" t="s">
        <v>193</v>
      </c>
      <c r="Y3" s="61"/>
      <c r="Z3" s="61"/>
      <c r="AA3" s="61"/>
      <c r="AB3" s="73" t="s">
        <v>195</v>
      </c>
      <c r="AC3" s="74"/>
      <c r="AD3" s="75"/>
      <c r="AE3" s="73" t="s">
        <v>163</v>
      </c>
      <c r="AF3" s="74"/>
      <c r="AG3" s="75"/>
      <c r="AH3" s="61"/>
      <c r="AI3" s="67" t="s">
        <v>164</v>
      </c>
      <c r="AJ3" s="67" t="s">
        <v>165</v>
      </c>
      <c r="AK3" s="67" t="s">
        <v>166</v>
      </c>
      <c r="AL3" s="67" t="s">
        <v>167</v>
      </c>
      <c r="AM3" s="67" t="s">
        <v>168</v>
      </c>
      <c r="AN3" s="67" t="s">
        <v>169</v>
      </c>
      <c r="AO3" s="67" t="s">
        <v>186</v>
      </c>
      <c r="AP3" s="67" t="s">
        <v>170</v>
      </c>
      <c r="AQ3" s="67" t="s">
        <v>171</v>
      </c>
      <c r="AR3" s="67" t="s">
        <v>172</v>
      </c>
      <c r="AS3" s="67" t="s">
        <v>187</v>
      </c>
      <c r="AT3" s="67" t="s">
        <v>173</v>
      </c>
      <c r="AU3" s="67" t="s">
        <v>188</v>
      </c>
      <c r="AV3" s="61"/>
      <c r="AW3" s="61"/>
      <c r="AX3" s="61"/>
      <c r="AY3" s="61"/>
      <c r="AZ3" s="61"/>
      <c r="BA3" s="65"/>
      <c r="BB3" s="61"/>
      <c r="BC3" s="61"/>
      <c r="BD3" s="61"/>
      <c r="BE3" s="61"/>
      <c r="BF3" s="61"/>
      <c r="BG3" s="61"/>
      <c r="BH3" s="65"/>
      <c r="BI3" s="61"/>
      <c r="BJ3" s="61"/>
      <c r="BK3" s="61"/>
      <c r="BL3" s="61"/>
      <c r="BM3" s="61"/>
      <c r="BN3" s="61"/>
      <c r="BO3" s="61"/>
      <c r="BP3" s="50"/>
      <c r="BQ3" s="61"/>
      <c r="BR3" s="62"/>
      <c r="BS3" s="61"/>
      <c r="BT3" s="61"/>
      <c r="BU3" s="63"/>
      <c r="BV3" s="61"/>
      <c r="BW3" s="70"/>
      <c r="BX3" s="61"/>
      <c r="BY3" s="61"/>
      <c r="BZ3" s="61"/>
      <c r="CA3" s="61"/>
      <c r="CB3" s="61"/>
      <c r="CC3" s="61"/>
      <c r="CD3" s="61"/>
      <c r="CE3" s="61"/>
      <c r="CF3" s="51"/>
      <c r="CG3" s="80"/>
      <c r="CH3" s="82"/>
      <c r="CI3" s="80"/>
      <c r="CK3" s="88"/>
      <c r="CL3" s="89"/>
      <c r="CM3" s="87"/>
      <c r="CN3" s="84"/>
      <c r="CO3" s="87"/>
    </row>
    <row r="4" spans="1:93" s="5" customFormat="1" ht="34.5" customHeight="1" x14ac:dyDescent="0.2">
      <c r="A4" s="3"/>
      <c r="B4" s="68" t="s">
        <v>110</v>
      </c>
      <c r="C4" s="67" t="s">
        <v>0</v>
      </c>
      <c r="D4" s="67" t="s">
        <v>18</v>
      </c>
      <c r="E4" s="68"/>
      <c r="F4" s="68"/>
      <c r="G4" s="68"/>
      <c r="H4" s="68"/>
      <c r="I4" s="68"/>
      <c r="J4" s="68"/>
      <c r="K4" s="68"/>
      <c r="L4" s="67" t="s">
        <v>174</v>
      </c>
      <c r="M4" s="67" t="s">
        <v>175</v>
      </c>
      <c r="N4" s="67" t="s">
        <v>108</v>
      </c>
      <c r="O4" s="67" t="s">
        <v>109</v>
      </c>
      <c r="P4" s="68"/>
      <c r="Q4" s="68"/>
      <c r="R4" s="71" t="s">
        <v>176</v>
      </c>
      <c r="S4" s="72"/>
      <c r="T4" s="71" t="s">
        <v>177</v>
      </c>
      <c r="U4" s="72"/>
      <c r="V4" s="68"/>
      <c r="W4" s="68"/>
      <c r="X4" s="61"/>
      <c r="Y4" s="61"/>
      <c r="Z4" s="61"/>
      <c r="AA4" s="61"/>
      <c r="AB4" s="67" t="s">
        <v>178</v>
      </c>
      <c r="AC4" s="67" t="s">
        <v>179</v>
      </c>
      <c r="AD4" s="67" t="s">
        <v>180</v>
      </c>
      <c r="AE4" s="67" t="s">
        <v>181</v>
      </c>
      <c r="AF4" s="67" t="s">
        <v>182</v>
      </c>
      <c r="AG4" s="67" t="s">
        <v>183</v>
      </c>
      <c r="AH4" s="61"/>
      <c r="AI4" s="68"/>
      <c r="AJ4" s="68"/>
      <c r="AK4" s="68"/>
      <c r="AL4" s="68"/>
      <c r="AM4" s="68"/>
      <c r="AN4" s="68"/>
      <c r="AO4" s="68"/>
      <c r="AP4" s="68"/>
      <c r="AQ4" s="68"/>
      <c r="AR4" s="68"/>
      <c r="AS4" s="68"/>
      <c r="AT4" s="68"/>
      <c r="AU4" s="68"/>
      <c r="AV4" s="61"/>
      <c r="AW4" s="61"/>
      <c r="AX4" s="61"/>
      <c r="AY4" s="61"/>
      <c r="AZ4" s="61"/>
      <c r="BA4" s="65"/>
      <c r="BB4" s="61"/>
      <c r="BC4" s="61"/>
      <c r="BD4" s="61"/>
      <c r="BE4" s="61"/>
      <c r="BF4" s="61"/>
      <c r="BG4" s="61"/>
      <c r="BH4" s="65"/>
      <c r="BI4" s="61"/>
      <c r="BJ4" s="61"/>
      <c r="BK4" s="61"/>
      <c r="BL4" s="61"/>
      <c r="BM4" s="61"/>
      <c r="BN4" s="61"/>
      <c r="BO4" s="61"/>
      <c r="BQ4" s="61"/>
      <c r="BR4" s="62"/>
      <c r="BS4" s="61"/>
      <c r="BT4" s="61"/>
      <c r="BU4" s="63"/>
      <c r="BV4" s="61"/>
      <c r="BW4" s="70"/>
      <c r="BX4" s="61"/>
      <c r="BY4" s="61"/>
      <c r="BZ4" s="61"/>
      <c r="CA4" s="61"/>
      <c r="CB4" s="61"/>
      <c r="CC4" s="61"/>
      <c r="CD4" s="61"/>
      <c r="CE4" s="61"/>
      <c r="CF4" s="35"/>
      <c r="CG4" s="80"/>
      <c r="CH4" s="82"/>
      <c r="CI4" s="80"/>
      <c r="CJ4" s="41"/>
      <c r="CK4" s="88"/>
      <c r="CL4" s="89"/>
      <c r="CM4" s="87"/>
      <c r="CN4" s="84"/>
      <c r="CO4" s="87"/>
    </row>
    <row r="5" spans="1:93" s="5" customFormat="1" ht="64.5" customHeight="1" x14ac:dyDescent="0.2">
      <c r="A5" s="3"/>
      <c r="B5" s="69"/>
      <c r="C5" s="69"/>
      <c r="D5" s="69"/>
      <c r="E5" s="69"/>
      <c r="F5" s="69"/>
      <c r="G5" s="69"/>
      <c r="H5" s="69"/>
      <c r="I5" s="69"/>
      <c r="J5" s="69"/>
      <c r="K5" s="69"/>
      <c r="L5" s="69"/>
      <c r="M5" s="69"/>
      <c r="N5" s="69"/>
      <c r="O5" s="69"/>
      <c r="P5" s="69"/>
      <c r="Q5" s="69"/>
      <c r="R5" s="44" t="s">
        <v>184</v>
      </c>
      <c r="S5" s="44" t="s">
        <v>185</v>
      </c>
      <c r="T5" s="44" t="s">
        <v>184</v>
      </c>
      <c r="U5" s="44" t="s">
        <v>185</v>
      </c>
      <c r="V5" s="69"/>
      <c r="W5" s="69"/>
      <c r="X5" s="61"/>
      <c r="Y5" s="61"/>
      <c r="Z5" s="61"/>
      <c r="AA5" s="61"/>
      <c r="AB5" s="69"/>
      <c r="AC5" s="69"/>
      <c r="AD5" s="69"/>
      <c r="AE5" s="69"/>
      <c r="AF5" s="69"/>
      <c r="AG5" s="69"/>
      <c r="AH5" s="61"/>
      <c r="AI5" s="69"/>
      <c r="AJ5" s="69"/>
      <c r="AK5" s="69"/>
      <c r="AL5" s="69"/>
      <c r="AM5" s="69"/>
      <c r="AN5" s="69"/>
      <c r="AO5" s="69"/>
      <c r="AP5" s="69"/>
      <c r="AQ5" s="69"/>
      <c r="AR5" s="69"/>
      <c r="AS5" s="69"/>
      <c r="AT5" s="69"/>
      <c r="AU5" s="69"/>
      <c r="AV5" s="61"/>
      <c r="AW5" s="61"/>
      <c r="AX5" s="61"/>
      <c r="AY5" s="61"/>
      <c r="AZ5" s="61"/>
      <c r="BA5" s="66"/>
      <c r="BB5" s="61"/>
      <c r="BC5" s="61"/>
      <c r="BD5" s="61"/>
      <c r="BE5" s="61"/>
      <c r="BF5" s="61"/>
      <c r="BG5" s="61"/>
      <c r="BH5" s="66"/>
      <c r="BI5" s="61"/>
      <c r="BJ5" s="61"/>
      <c r="BK5" s="61"/>
      <c r="BL5" s="61"/>
      <c r="BM5" s="61"/>
      <c r="BN5" s="61"/>
      <c r="BO5" s="61"/>
      <c r="BQ5" s="61"/>
      <c r="BR5" s="62"/>
      <c r="BS5" s="61"/>
      <c r="BT5" s="61"/>
      <c r="BU5" s="63"/>
      <c r="BV5" s="61"/>
      <c r="BW5" s="70"/>
      <c r="BX5" s="61"/>
      <c r="BY5" s="61"/>
      <c r="BZ5" s="61"/>
      <c r="CA5" s="61"/>
      <c r="CB5" s="61"/>
      <c r="CC5" s="61"/>
      <c r="CD5" s="61"/>
      <c r="CE5" s="61"/>
      <c r="CF5" s="35"/>
      <c r="CG5" s="80"/>
      <c r="CH5" s="83"/>
      <c r="CI5" s="80"/>
      <c r="CJ5" s="41"/>
      <c r="CK5" s="88"/>
      <c r="CL5" s="90"/>
      <c r="CM5" s="87"/>
      <c r="CN5" s="85"/>
      <c r="CO5" s="87"/>
    </row>
    <row r="6" spans="1:93" s="5" customFormat="1" ht="17.25" customHeight="1" x14ac:dyDescent="0.2">
      <c r="A6" s="42" t="s">
        <v>28</v>
      </c>
      <c r="B6" s="31" t="s">
        <v>29</v>
      </c>
      <c r="C6" s="94">
        <v>67077900</v>
      </c>
      <c r="D6" s="95">
        <v>107895300</v>
      </c>
      <c r="E6" s="96">
        <v>174973200</v>
      </c>
      <c r="F6" s="97">
        <v>0</v>
      </c>
      <c r="G6" s="98">
        <v>174973200</v>
      </c>
      <c r="H6" s="95">
        <v>77</v>
      </c>
      <c r="I6" s="96">
        <v>174973277</v>
      </c>
      <c r="J6" s="99">
        <v>2.1839999999999997</v>
      </c>
      <c r="K6" s="100">
        <v>77.33</v>
      </c>
      <c r="L6" s="101">
        <v>0</v>
      </c>
      <c r="M6" s="101">
        <v>0</v>
      </c>
      <c r="N6" s="101">
        <v>0</v>
      </c>
      <c r="O6" s="95">
        <v>52471987</v>
      </c>
      <c r="P6" s="96">
        <v>227445264</v>
      </c>
      <c r="Q6" s="102">
        <v>665162.76</v>
      </c>
      <c r="R6" s="103">
        <v>0</v>
      </c>
      <c r="S6" s="103">
        <v>0</v>
      </c>
      <c r="T6" s="104">
        <v>517.97</v>
      </c>
      <c r="U6" s="105">
        <v>0</v>
      </c>
      <c r="V6" s="106">
        <v>664644.79</v>
      </c>
      <c r="W6" s="107">
        <v>0</v>
      </c>
      <c r="X6" s="108">
        <v>664644.79</v>
      </c>
      <c r="Y6" s="104">
        <v>57323.19</v>
      </c>
      <c r="Z6" s="109">
        <v>0</v>
      </c>
      <c r="AA6" s="104">
        <v>79563.292400000006</v>
      </c>
      <c r="AB6" s="104">
        <v>1078022</v>
      </c>
      <c r="AC6" s="104">
        <v>1264719</v>
      </c>
      <c r="AD6" s="105">
        <v>0</v>
      </c>
      <c r="AE6" s="104">
        <v>675519.98</v>
      </c>
      <c r="AF6" s="104">
        <v>0</v>
      </c>
      <c r="AG6" s="104">
        <v>0</v>
      </c>
      <c r="AH6" s="110">
        <v>3819792.2524000001</v>
      </c>
      <c r="AI6" s="111">
        <v>0</v>
      </c>
      <c r="AJ6" s="111">
        <v>0</v>
      </c>
      <c r="AK6" s="111">
        <v>44965800</v>
      </c>
      <c r="AL6" s="111">
        <v>1003900</v>
      </c>
      <c r="AM6" s="111">
        <v>156300</v>
      </c>
      <c r="AN6" s="111">
        <v>1618800</v>
      </c>
      <c r="AO6" s="112">
        <v>47744800</v>
      </c>
      <c r="AP6" s="104">
        <v>218000</v>
      </c>
      <c r="AQ6" s="104">
        <v>544211</v>
      </c>
      <c r="AR6" s="104">
        <v>80000</v>
      </c>
      <c r="AS6" s="108">
        <v>842211</v>
      </c>
      <c r="AT6" s="104">
        <v>1750</v>
      </c>
      <c r="AU6" s="104">
        <v>10000</v>
      </c>
      <c r="AV6" s="113">
        <v>0</v>
      </c>
      <c r="AW6" s="113">
        <v>0</v>
      </c>
      <c r="AX6" s="113">
        <v>0</v>
      </c>
      <c r="AY6" s="113">
        <v>0</v>
      </c>
      <c r="AZ6" s="113">
        <v>0</v>
      </c>
      <c r="BA6" s="113">
        <v>0</v>
      </c>
      <c r="BB6" s="113">
        <v>0</v>
      </c>
      <c r="BC6" s="113">
        <v>0</v>
      </c>
      <c r="BD6" s="113">
        <v>0</v>
      </c>
      <c r="BE6" s="113">
        <v>0</v>
      </c>
      <c r="BF6" s="113">
        <v>0</v>
      </c>
      <c r="BG6" s="113">
        <v>0</v>
      </c>
      <c r="BH6" s="113">
        <v>0</v>
      </c>
      <c r="BI6" s="113">
        <v>0</v>
      </c>
      <c r="BJ6" s="113">
        <v>0</v>
      </c>
      <c r="BK6" s="113">
        <v>0</v>
      </c>
      <c r="BL6" s="113">
        <v>0</v>
      </c>
      <c r="BM6" s="113">
        <v>0</v>
      </c>
      <c r="BN6" s="113">
        <v>0</v>
      </c>
      <c r="BO6" s="113">
        <v>0</v>
      </c>
      <c r="BP6" s="114"/>
      <c r="BQ6" s="115"/>
      <c r="BR6" s="115"/>
      <c r="BS6" s="116">
        <v>0.38</v>
      </c>
      <c r="BT6" s="116">
        <v>3.3000000000000002E-2</v>
      </c>
      <c r="BU6" s="116">
        <v>0</v>
      </c>
      <c r="BV6" s="116">
        <v>4.5999999999999999E-2</v>
      </c>
      <c r="BW6" s="116">
        <v>0.61599999999999999</v>
      </c>
      <c r="BX6" s="116">
        <v>0.72299999999999998</v>
      </c>
      <c r="BY6" s="116">
        <v>0</v>
      </c>
      <c r="BZ6" s="116">
        <v>0.38600000000000001</v>
      </c>
      <c r="CA6" s="116">
        <v>0</v>
      </c>
      <c r="CB6" s="116">
        <v>0</v>
      </c>
      <c r="CC6" s="116">
        <v>2.1839999999999997</v>
      </c>
      <c r="CD6" s="117">
        <v>77.33</v>
      </c>
      <c r="CE6" s="116">
        <v>1.6794336295347088</v>
      </c>
      <c r="CF6" s="118"/>
      <c r="CG6" s="113"/>
      <c r="CH6" s="113"/>
      <c r="CI6" s="113"/>
      <c r="CJ6" s="119"/>
      <c r="CK6" s="120" t="s">
        <v>31</v>
      </c>
      <c r="CL6" s="121" t="s">
        <v>197</v>
      </c>
      <c r="CM6" s="122">
        <v>123473700</v>
      </c>
      <c r="CN6" s="123">
        <v>242050</v>
      </c>
      <c r="CO6" s="124">
        <v>0.19700000000000001</v>
      </c>
    </row>
    <row r="7" spans="1:93" s="5" customFormat="1" ht="17.25" customHeight="1" x14ac:dyDescent="0.2">
      <c r="A7" s="42" t="s">
        <v>30</v>
      </c>
      <c r="B7" s="31" t="s">
        <v>31</v>
      </c>
      <c r="C7" s="94">
        <v>34124500</v>
      </c>
      <c r="D7" s="95">
        <v>89349200</v>
      </c>
      <c r="E7" s="96">
        <v>123473700</v>
      </c>
      <c r="F7" s="97">
        <v>0</v>
      </c>
      <c r="G7" s="98">
        <v>123473700</v>
      </c>
      <c r="H7" s="95">
        <v>93261</v>
      </c>
      <c r="I7" s="96">
        <v>123566961</v>
      </c>
      <c r="J7" s="99">
        <v>4.7560000000000002</v>
      </c>
      <c r="K7" s="100">
        <v>73.88</v>
      </c>
      <c r="L7" s="101">
        <v>0</v>
      </c>
      <c r="M7" s="101">
        <v>0</v>
      </c>
      <c r="N7" s="101">
        <v>0</v>
      </c>
      <c r="O7" s="95">
        <v>44270672</v>
      </c>
      <c r="P7" s="96">
        <v>167837633</v>
      </c>
      <c r="Q7" s="102">
        <v>490840.49</v>
      </c>
      <c r="R7" s="103">
        <v>0</v>
      </c>
      <c r="S7" s="103">
        <v>0</v>
      </c>
      <c r="T7" s="104">
        <v>500.8</v>
      </c>
      <c r="U7" s="105">
        <v>0</v>
      </c>
      <c r="V7" s="106">
        <v>490339.69</v>
      </c>
      <c r="W7" s="107">
        <v>0</v>
      </c>
      <c r="X7" s="108">
        <v>490339.69</v>
      </c>
      <c r="Y7" s="104">
        <v>42290.080000000002</v>
      </c>
      <c r="Z7" s="109">
        <v>0</v>
      </c>
      <c r="AA7" s="104">
        <v>58702.53155</v>
      </c>
      <c r="AB7" s="104">
        <v>2905818</v>
      </c>
      <c r="AC7" s="104">
        <v>0</v>
      </c>
      <c r="AD7" s="105">
        <v>0</v>
      </c>
      <c r="AE7" s="104">
        <v>2378861.69</v>
      </c>
      <c r="AF7" s="104">
        <v>0</v>
      </c>
      <c r="AG7" s="104">
        <v>0</v>
      </c>
      <c r="AH7" s="110">
        <v>5876011.9915500004</v>
      </c>
      <c r="AI7" s="111">
        <v>2403800</v>
      </c>
      <c r="AJ7" s="111">
        <v>0</v>
      </c>
      <c r="AK7" s="111">
        <v>6283100</v>
      </c>
      <c r="AL7" s="111">
        <v>5708400</v>
      </c>
      <c r="AM7" s="111">
        <v>23800</v>
      </c>
      <c r="AN7" s="111">
        <v>4255100</v>
      </c>
      <c r="AO7" s="112">
        <v>18674200</v>
      </c>
      <c r="AP7" s="104">
        <v>400000</v>
      </c>
      <c r="AQ7" s="104">
        <v>1387406.7</v>
      </c>
      <c r="AR7" s="104">
        <v>300000</v>
      </c>
      <c r="AS7" s="108">
        <v>2087406.7</v>
      </c>
      <c r="AT7" s="104">
        <v>3250</v>
      </c>
      <c r="AU7" s="104">
        <v>11000</v>
      </c>
      <c r="AV7" s="113">
        <v>0</v>
      </c>
      <c r="AW7" s="113">
        <v>0</v>
      </c>
      <c r="AX7" s="113">
        <v>0</v>
      </c>
      <c r="AY7" s="113">
        <v>0</v>
      </c>
      <c r="AZ7" s="113">
        <v>0</v>
      </c>
      <c r="BA7" s="113">
        <v>0</v>
      </c>
      <c r="BB7" s="113">
        <v>0</v>
      </c>
      <c r="BC7" s="113">
        <v>0</v>
      </c>
      <c r="BD7" s="113">
        <v>0</v>
      </c>
      <c r="BE7" s="113">
        <v>0</v>
      </c>
      <c r="BF7" s="113">
        <v>0</v>
      </c>
      <c r="BG7" s="113">
        <v>0</v>
      </c>
      <c r="BH7" s="113">
        <v>0</v>
      </c>
      <c r="BI7" s="113">
        <v>0</v>
      </c>
      <c r="BJ7" s="113">
        <v>0</v>
      </c>
      <c r="BK7" s="113">
        <v>0</v>
      </c>
      <c r="BL7" s="113">
        <v>0</v>
      </c>
      <c r="BM7" s="113">
        <v>0</v>
      </c>
      <c r="BN7" s="113">
        <v>0</v>
      </c>
      <c r="BO7" s="113">
        <v>0</v>
      </c>
      <c r="BP7" s="114"/>
      <c r="BQ7" s="115"/>
      <c r="BR7" s="115"/>
      <c r="BS7" s="116">
        <v>0.39700000000000002</v>
      </c>
      <c r="BT7" s="116">
        <v>3.4000000000000002E-2</v>
      </c>
      <c r="BU7" s="116">
        <v>0</v>
      </c>
      <c r="BV7" s="116">
        <v>4.8000000000000001E-2</v>
      </c>
      <c r="BW7" s="116">
        <v>2.3519999999999999</v>
      </c>
      <c r="BX7" s="116">
        <v>0</v>
      </c>
      <c r="BY7" s="116">
        <v>0</v>
      </c>
      <c r="BZ7" s="116">
        <v>1.925</v>
      </c>
      <c r="CA7" s="116">
        <v>0</v>
      </c>
      <c r="CB7" s="116">
        <v>0</v>
      </c>
      <c r="CC7" s="116">
        <v>4.7560000000000002</v>
      </c>
      <c r="CD7" s="117">
        <v>73.88</v>
      </c>
      <c r="CE7" s="116">
        <v>3.5010098072283946</v>
      </c>
      <c r="CF7" s="118"/>
      <c r="CG7" s="113"/>
      <c r="CH7" s="113"/>
      <c r="CI7" s="113"/>
      <c r="CJ7" s="119"/>
      <c r="CK7" s="120" t="s">
        <v>35</v>
      </c>
      <c r="CL7" s="121" t="s">
        <v>197</v>
      </c>
      <c r="CM7" s="122">
        <v>397264403</v>
      </c>
      <c r="CN7" s="123">
        <v>1901922.68</v>
      </c>
      <c r="CO7" s="124">
        <v>0.47899999999999998</v>
      </c>
    </row>
    <row r="8" spans="1:93" s="5" customFormat="1" ht="17.25" customHeight="1" x14ac:dyDescent="0.2">
      <c r="A8" s="42" t="s">
        <v>32</v>
      </c>
      <c r="B8" s="31" t="s">
        <v>33</v>
      </c>
      <c r="C8" s="94">
        <v>134921700</v>
      </c>
      <c r="D8" s="95">
        <v>215498700</v>
      </c>
      <c r="E8" s="96">
        <v>350420400</v>
      </c>
      <c r="F8" s="97">
        <v>0</v>
      </c>
      <c r="G8" s="98">
        <v>350420400</v>
      </c>
      <c r="H8" s="95">
        <v>80</v>
      </c>
      <c r="I8" s="96">
        <v>350420480</v>
      </c>
      <c r="J8" s="99">
        <v>3.6819999999999999</v>
      </c>
      <c r="K8" s="100">
        <v>73.400000000000006</v>
      </c>
      <c r="L8" s="101">
        <v>0</v>
      </c>
      <c r="M8" s="101">
        <v>0</v>
      </c>
      <c r="N8" s="101">
        <v>0</v>
      </c>
      <c r="O8" s="95">
        <v>129751844</v>
      </c>
      <c r="P8" s="96">
        <v>480172324</v>
      </c>
      <c r="Q8" s="102">
        <v>1404262.04</v>
      </c>
      <c r="R8" s="103">
        <v>0</v>
      </c>
      <c r="S8" s="103">
        <v>0</v>
      </c>
      <c r="T8" s="104">
        <v>0</v>
      </c>
      <c r="U8" s="105">
        <v>0</v>
      </c>
      <c r="V8" s="106">
        <v>1404262.04</v>
      </c>
      <c r="W8" s="107">
        <v>0</v>
      </c>
      <c r="X8" s="108">
        <v>1404262.04</v>
      </c>
      <c r="Y8" s="104">
        <v>121120.4</v>
      </c>
      <c r="Z8" s="109">
        <v>0</v>
      </c>
      <c r="AA8" s="104">
        <v>168060.31340000001</v>
      </c>
      <c r="AB8" s="104">
        <v>0</v>
      </c>
      <c r="AC8" s="104">
        <v>6814783</v>
      </c>
      <c r="AD8" s="105">
        <v>0</v>
      </c>
      <c r="AE8" s="104">
        <v>4391957</v>
      </c>
      <c r="AF8" s="104">
        <v>0</v>
      </c>
      <c r="AG8" s="104">
        <v>0</v>
      </c>
      <c r="AH8" s="110">
        <v>12900182.7534</v>
      </c>
      <c r="AI8" s="111">
        <v>13168300</v>
      </c>
      <c r="AJ8" s="111">
        <v>0</v>
      </c>
      <c r="AK8" s="111">
        <v>13622900</v>
      </c>
      <c r="AL8" s="111">
        <v>16267000</v>
      </c>
      <c r="AM8" s="111">
        <v>110800</v>
      </c>
      <c r="AN8" s="111">
        <v>28786500</v>
      </c>
      <c r="AO8" s="112">
        <v>71955500</v>
      </c>
      <c r="AP8" s="104">
        <v>600000</v>
      </c>
      <c r="AQ8" s="104">
        <v>1800004.91</v>
      </c>
      <c r="AR8" s="104">
        <v>357000</v>
      </c>
      <c r="AS8" s="108">
        <v>2757004.91</v>
      </c>
      <c r="AT8" s="104">
        <v>3250</v>
      </c>
      <c r="AU8" s="104">
        <v>13500</v>
      </c>
      <c r="AV8" s="113">
        <v>0</v>
      </c>
      <c r="AW8" s="113">
        <v>0</v>
      </c>
      <c r="AX8" s="113">
        <v>0</v>
      </c>
      <c r="AY8" s="113">
        <v>0</v>
      </c>
      <c r="AZ8" s="113">
        <v>0</v>
      </c>
      <c r="BA8" s="113">
        <v>0</v>
      </c>
      <c r="BB8" s="113">
        <v>0</v>
      </c>
      <c r="BC8" s="113">
        <v>0</v>
      </c>
      <c r="BD8" s="113">
        <v>0</v>
      </c>
      <c r="BE8" s="113">
        <v>0</v>
      </c>
      <c r="BF8" s="113">
        <v>0</v>
      </c>
      <c r="BG8" s="113">
        <v>0</v>
      </c>
      <c r="BH8" s="113">
        <v>0</v>
      </c>
      <c r="BI8" s="113">
        <v>0</v>
      </c>
      <c r="BJ8" s="113">
        <v>0</v>
      </c>
      <c r="BK8" s="113">
        <v>0</v>
      </c>
      <c r="BL8" s="113">
        <v>0</v>
      </c>
      <c r="BM8" s="113">
        <v>0</v>
      </c>
      <c r="BN8" s="113">
        <v>0</v>
      </c>
      <c r="BO8" s="113">
        <v>0</v>
      </c>
      <c r="BP8" s="114"/>
      <c r="BQ8" s="115"/>
      <c r="BR8" s="115"/>
      <c r="BS8" s="116">
        <v>0.40100000000000002</v>
      </c>
      <c r="BT8" s="116">
        <v>3.5000000000000003E-2</v>
      </c>
      <c r="BU8" s="116">
        <v>0</v>
      </c>
      <c r="BV8" s="116">
        <v>4.8000000000000001E-2</v>
      </c>
      <c r="BW8" s="116">
        <v>0</v>
      </c>
      <c r="BX8" s="116">
        <v>1.9450000000000001</v>
      </c>
      <c r="BY8" s="116">
        <v>0</v>
      </c>
      <c r="BZ8" s="116">
        <v>1.2529999999999999</v>
      </c>
      <c r="CA8" s="116">
        <v>0</v>
      </c>
      <c r="CB8" s="116">
        <v>0</v>
      </c>
      <c r="CC8" s="116">
        <v>3.6819999999999999</v>
      </c>
      <c r="CD8" s="117">
        <v>73.400000000000006</v>
      </c>
      <c r="CE8" s="116">
        <v>2.6865735713247814</v>
      </c>
      <c r="CF8" s="118"/>
      <c r="CG8" s="113"/>
      <c r="CH8" s="113"/>
      <c r="CI8" s="113"/>
      <c r="CJ8" s="119"/>
      <c r="CK8" s="120" t="s">
        <v>35</v>
      </c>
      <c r="CL8" s="121" t="s">
        <v>198</v>
      </c>
      <c r="CM8" s="122">
        <v>928295622</v>
      </c>
      <c r="CN8" s="123">
        <v>3047757.93</v>
      </c>
      <c r="CO8" s="124">
        <v>0.32900000000000001</v>
      </c>
    </row>
    <row r="9" spans="1:93" s="5" customFormat="1" ht="17.25" customHeight="1" x14ac:dyDescent="0.2">
      <c r="A9" s="42" t="s">
        <v>34</v>
      </c>
      <c r="B9" s="31" t="s">
        <v>35</v>
      </c>
      <c r="C9" s="94">
        <v>480240821</v>
      </c>
      <c r="D9" s="95">
        <v>845344204</v>
      </c>
      <c r="E9" s="96">
        <v>1325585025</v>
      </c>
      <c r="F9" s="97">
        <v>25000</v>
      </c>
      <c r="G9" s="98">
        <v>1325560025</v>
      </c>
      <c r="H9" s="95">
        <v>152</v>
      </c>
      <c r="I9" s="96">
        <v>1325560177</v>
      </c>
      <c r="J9" s="99">
        <v>3.3639999999999999</v>
      </c>
      <c r="K9" s="100">
        <v>65.84</v>
      </c>
      <c r="L9" s="101">
        <v>0</v>
      </c>
      <c r="M9" s="101">
        <v>0</v>
      </c>
      <c r="N9" s="101">
        <v>0</v>
      </c>
      <c r="O9" s="95">
        <v>750116749</v>
      </c>
      <c r="P9" s="96">
        <v>2075676926</v>
      </c>
      <c r="Q9" s="102">
        <v>6070308.8700000001</v>
      </c>
      <c r="R9" s="103">
        <v>0</v>
      </c>
      <c r="S9" s="103">
        <v>0</v>
      </c>
      <c r="T9" s="104">
        <v>38394.25</v>
      </c>
      <c r="U9" s="105">
        <v>0</v>
      </c>
      <c r="V9" s="106">
        <v>6031914.6200000001</v>
      </c>
      <c r="W9" s="107">
        <v>0</v>
      </c>
      <c r="X9" s="108">
        <v>6031914.6200000001</v>
      </c>
      <c r="Y9" s="104">
        <v>519979.57</v>
      </c>
      <c r="Z9" s="109">
        <v>0</v>
      </c>
      <c r="AA9" s="104">
        <v>723256.58409999998</v>
      </c>
      <c r="AB9" s="104">
        <v>0</v>
      </c>
      <c r="AC9" s="104">
        <v>28791296</v>
      </c>
      <c r="AD9" s="105">
        <v>0</v>
      </c>
      <c r="AE9" s="104">
        <v>8257877.2300000004</v>
      </c>
      <c r="AF9" s="104">
        <v>265039.12</v>
      </c>
      <c r="AG9" s="104">
        <v>0</v>
      </c>
      <c r="AH9" s="110">
        <v>44589363.124099992</v>
      </c>
      <c r="AI9" s="111">
        <v>59530500</v>
      </c>
      <c r="AJ9" s="111">
        <v>0</v>
      </c>
      <c r="AK9" s="111">
        <v>169261735</v>
      </c>
      <c r="AL9" s="111">
        <v>15924300</v>
      </c>
      <c r="AM9" s="111">
        <v>1355800</v>
      </c>
      <c r="AN9" s="111">
        <v>162264600</v>
      </c>
      <c r="AO9" s="112">
        <v>408336935</v>
      </c>
      <c r="AP9" s="104">
        <v>3102355.66</v>
      </c>
      <c r="AQ9" s="104">
        <v>6823222.7699999996</v>
      </c>
      <c r="AR9" s="104">
        <v>346500</v>
      </c>
      <c r="AS9" s="108">
        <v>10272078.43</v>
      </c>
      <c r="AT9" s="104">
        <v>4375</v>
      </c>
      <c r="AU9" s="104">
        <v>52500</v>
      </c>
      <c r="AV9" s="113">
        <v>0</v>
      </c>
      <c r="AW9" s="113">
        <v>0</v>
      </c>
      <c r="AX9" s="113">
        <v>0</v>
      </c>
      <c r="AY9" s="113">
        <v>0</v>
      </c>
      <c r="AZ9" s="113">
        <v>0</v>
      </c>
      <c r="BA9" s="113">
        <v>0</v>
      </c>
      <c r="BB9" s="113">
        <v>0</v>
      </c>
      <c r="BC9" s="113">
        <v>0</v>
      </c>
      <c r="BD9" s="113">
        <v>0</v>
      </c>
      <c r="BE9" s="113">
        <v>0</v>
      </c>
      <c r="BF9" s="113">
        <v>25000</v>
      </c>
      <c r="BG9" s="113">
        <v>0</v>
      </c>
      <c r="BH9" s="113">
        <v>0</v>
      </c>
      <c r="BI9" s="113">
        <v>0</v>
      </c>
      <c r="BJ9" s="113">
        <v>0</v>
      </c>
      <c r="BK9" s="113">
        <v>0</v>
      </c>
      <c r="BL9" s="113">
        <v>25000</v>
      </c>
      <c r="BM9" s="113">
        <v>0</v>
      </c>
      <c r="BN9" s="113">
        <v>0</v>
      </c>
      <c r="BO9" s="113">
        <v>0</v>
      </c>
      <c r="BP9" s="114"/>
      <c r="BQ9" s="115"/>
      <c r="BR9" s="115"/>
      <c r="BS9" s="116">
        <v>0.45500000000000002</v>
      </c>
      <c r="BT9" s="116">
        <v>3.9E-2</v>
      </c>
      <c r="BU9" s="116">
        <v>0</v>
      </c>
      <c r="BV9" s="116">
        <v>5.5E-2</v>
      </c>
      <c r="BW9" s="116">
        <v>0</v>
      </c>
      <c r="BX9" s="116">
        <v>2.1720000000000002</v>
      </c>
      <c r="BY9" s="116">
        <v>0</v>
      </c>
      <c r="BZ9" s="116">
        <v>0.623</v>
      </c>
      <c r="CA9" s="116">
        <v>0.02</v>
      </c>
      <c r="CB9" s="116">
        <v>0</v>
      </c>
      <c r="CC9" s="116">
        <v>3.3639999999999999</v>
      </c>
      <c r="CD9" s="117">
        <v>65.84</v>
      </c>
      <c r="CE9" s="116">
        <v>2.1481841690087751</v>
      </c>
      <c r="CF9" s="118"/>
      <c r="CG9" s="113"/>
      <c r="CH9" s="113"/>
      <c r="CI9" s="113"/>
      <c r="CJ9" s="119"/>
      <c r="CK9" s="120" t="s">
        <v>39</v>
      </c>
      <c r="CL9" s="121" t="s">
        <v>197</v>
      </c>
      <c r="CM9" s="122">
        <v>2554803050</v>
      </c>
      <c r="CN9" s="123">
        <v>2645000</v>
      </c>
      <c r="CO9" s="124">
        <v>0.104</v>
      </c>
    </row>
    <row r="10" spans="1:93" s="5" customFormat="1" ht="17.25" customHeight="1" x14ac:dyDescent="0.2">
      <c r="A10" s="42" t="s">
        <v>36</v>
      </c>
      <c r="B10" s="31" t="s">
        <v>37</v>
      </c>
      <c r="C10" s="94">
        <v>188223600</v>
      </c>
      <c r="D10" s="95">
        <v>418215933</v>
      </c>
      <c r="E10" s="96">
        <v>606439533</v>
      </c>
      <c r="F10" s="97">
        <v>0</v>
      </c>
      <c r="G10" s="98">
        <v>606439533</v>
      </c>
      <c r="H10" s="95">
        <v>76</v>
      </c>
      <c r="I10" s="96">
        <v>606439609</v>
      </c>
      <c r="J10" s="99">
        <v>4.33</v>
      </c>
      <c r="K10" s="100">
        <v>76.12</v>
      </c>
      <c r="L10" s="101">
        <v>0</v>
      </c>
      <c r="M10" s="101">
        <v>0</v>
      </c>
      <c r="N10" s="101">
        <v>0</v>
      </c>
      <c r="O10" s="95">
        <v>194133584</v>
      </c>
      <c r="P10" s="96">
        <v>800573193</v>
      </c>
      <c r="Q10" s="102">
        <v>2341273.1</v>
      </c>
      <c r="R10" s="103">
        <v>0</v>
      </c>
      <c r="S10" s="103">
        <v>0</v>
      </c>
      <c r="T10" s="104">
        <v>552.20000000000005</v>
      </c>
      <c r="U10" s="105">
        <v>0</v>
      </c>
      <c r="V10" s="106">
        <v>2340720.9</v>
      </c>
      <c r="W10" s="107">
        <v>0</v>
      </c>
      <c r="X10" s="108">
        <v>2340720.9</v>
      </c>
      <c r="Y10" s="104">
        <v>201888.87</v>
      </c>
      <c r="Z10" s="109">
        <v>0</v>
      </c>
      <c r="AA10" s="104">
        <v>280154.35755000002</v>
      </c>
      <c r="AB10" s="104">
        <v>14171315</v>
      </c>
      <c r="AC10" s="104">
        <v>0</v>
      </c>
      <c r="AD10" s="105">
        <v>0</v>
      </c>
      <c r="AE10" s="104">
        <v>9264000</v>
      </c>
      <c r="AF10" s="104">
        <v>0</v>
      </c>
      <c r="AG10" s="104">
        <v>0</v>
      </c>
      <c r="AH10" s="110">
        <v>26258079.127549998</v>
      </c>
      <c r="AI10" s="111">
        <v>38391095</v>
      </c>
      <c r="AJ10" s="111">
        <v>13592600</v>
      </c>
      <c r="AK10" s="111">
        <v>69580665</v>
      </c>
      <c r="AL10" s="111">
        <v>29464975</v>
      </c>
      <c r="AM10" s="111">
        <v>1239105</v>
      </c>
      <c r="AN10" s="111">
        <v>70419845</v>
      </c>
      <c r="AO10" s="112">
        <v>222688285</v>
      </c>
      <c r="AP10" s="104">
        <v>3846000</v>
      </c>
      <c r="AQ10" s="104">
        <v>8101558.1200000001</v>
      </c>
      <c r="AR10" s="104">
        <v>550441.88</v>
      </c>
      <c r="AS10" s="108">
        <v>12498000.000000002</v>
      </c>
      <c r="AT10" s="104">
        <v>14000</v>
      </c>
      <c r="AU10" s="104">
        <v>39500</v>
      </c>
      <c r="AV10" s="113">
        <v>0</v>
      </c>
      <c r="AW10" s="113">
        <v>0</v>
      </c>
      <c r="AX10" s="113">
        <v>0</v>
      </c>
      <c r="AY10" s="113">
        <v>0</v>
      </c>
      <c r="AZ10" s="113">
        <v>0</v>
      </c>
      <c r="BA10" s="113">
        <v>0</v>
      </c>
      <c r="BB10" s="113">
        <v>0</v>
      </c>
      <c r="BC10" s="113">
        <v>0</v>
      </c>
      <c r="BD10" s="113">
        <v>0</v>
      </c>
      <c r="BE10" s="113">
        <v>0</v>
      </c>
      <c r="BF10" s="113">
        <v>0</v>
      </c>
      <c r="BG10" s="113">
        <v>0</v>
      </c>
      <c r="BH10" s="113">
        <v>0</v>
      </c>
      <c r="BI10" s="113">
        <v>0</v>
      </c>
      <c r="BJ10" s="113">
        <v>0</v>
      </c>
      <c r="BK10" s="113">
        <v>0</v>
      </c>
      <c r="BL10" s="113">
        <v>0</v>
      </c>
      <c r="BM10" s="113">
        <v>0</v>
      </c>
      <c r="BN10" s="113">
        <v>0</v>
      </c>
      <c r="BO10" s="113">
        <v>0</v>
      </c>
      <c r="BP10" s="114"/>
      <c r="BQ10" s="115"/>
      <c r="BR10" s="115"/>
      <c r="BS10" s="116">
        <v>0.38600000000000001</v>
      </c>
      <c r="BT10" s="116">
        <v>3.3000000000000002E-2</v>
      </c>
      <c r="BU10" s="116">
        <v>0</v>
      </c>
      <c r="BV10" s="116">
        <v>4.5999999999999999E-2</v>
      </c>
      <c r="BW10" s="116">
        <v>2.3370000000000002</v>
      </c>
      <c r="BX10" s="116">
        <v>0</v>
      </c>
      <c r="BY10" s="116">
        <v>0</v>
      </c>
      <c r="BZ10" s="116">
        <v>1.528</v>
      </c>
      <c r="CA10" s="116">
        <v>0</v>
      </c>
      <c r="CB10" s="116">
        <v>0</v>
      </c>
      <c r="CC10" s="116">
        <v>4.33</v>
      </c>
      <c r="CD10" s="117">
        <v>76.12</v>
      </c>
      <c r="CE10" s="116">
        <v>3.2799098642252438</v>
      </c>
      <c r="CF10" s="118"/>
      <c r="CG10" s="113"/>
      <c r="CH10" s="113"/>
      <c r="CI10" s="113"/>
      <c r="CJ10" s="119"/>
      <c r="CK10" s="120" t="s">
        <v>199</v>
      </c>
      <c r="CL10" s="121" t="s">
        <v>197</v>
      </c>
      <c r="CM10" s="122">
        <v>842664840</v>
      </c>
      <c r="CN10" s="123">
        <v>1521509</v>
      </c>
      <c r="CO10" s="124">
        <v>0.18099999999999999</v>
      </c>
    </row>
    <row r="11" spans="1:93" s="5" customFormat="1" ht="17.25" customHeight="1" x14ac:dyDescent="0.2">
      <c r="A11" s="42" t="s">
        <v>38</v>
      </c>
      <c r="B11" s="31" t="s">
        <v>39</v>
      </c>
      <c r="C11" s="94">
        <v>753961250</v>
      </c>
      <c r="D11" s="95">
        <v>1807759700</v>
      </c>
      <c r="E11" s="96">
        <v>2561720950</v>
      </c>
      <c r="F11" s="97">
        <v>6917900</v>
      </c>
      <c r="G11" s="98">
        <v>2554803050</v>
      </c>
      <c r="H11" s="95">
        <v>72</v>
      </c>
      <c r="I11" s="96">
        <v>2554803122</v>
      </c>
      <c r="J11" s="99">
        <v>2.9279999999999999</v>
      </c>
      <c r="K11" s="100">
        <v>72.040000000000006</v>
      </c>
      <c r="L11" s="101">
        <v>0</v>
      </c>
      <c r="M11" s="101">
        <v>0</v>
      </c>
      <c r="N11" s="101">
        <v>0</v>
      </c>
      <c r="O11" s="95">
        <v>1064385841</v>
      </c>
      <c r="P11" s="96">
        <v>3619188963</v>
      </c>
      <c r="Q11" s="102">
        <v>10584303.65</v>
      </c>
      <c r="R11" s="103">
        <v>0</v>
      </c>
      <c r="S11" s="103">
        <v>0</v>
      </c>
      <c r="T11" s="104">
        <v>17224.95</v>
      </c>
      <c r="U11" s="105">
        <v>0</v>
      </c>
      <c r="V11" s="106">
        <v>10567078.700000001</v>
      </c>
      <c r="W11" s="107">
        <v>0</v>
      </c>
      <c r="X11" s="108">
        <v>10567078.700000001</v>
      </c>
      <c r="Y11" s="104">
        <v>911319.95</v>
      </c>
      <c r="Z11" s="109">
        <v>0</v>
      </c>
      <c r="AA11" s="104">
        <v>1265291.5170499999</v>
      </c>
      <c r="AB11" s="104">
        <v>48499243</v>
      </c>
      <c r="AC11" s="104">
        <v>0</v>
      </c>
      <c r="AD11" s="105">
        <v>0</v>
      </c>
      <c r="AE11" s="104">
        <v>13556029</v>
      </c>
      <c r="AF11" s="104">
        <v>0</v>
      </c>
      <c r="AG11" s="104">
        <v>0</v>
      </c>
      <c r="AH11" s="110">
        <v>74798962.167050004</v>
      </c>
      <c r="AI11" s="111">
        <v>110777500</v>
      </c>
      <c r="AJ11" s="111">
        <v>798600</v>
      </c>
      <c r="AK11" s="111">
        <v>41395750</v>
      </c>
      <c r="AL11" s="111">
        <v>94268000</v>
      </c>
      <c r="AM11" s="111">
        <v>1425800</v>
      </c>
      <c r="AN11" s="111">
        <v>243374000</v>
      </c>
      <c r="AO11" s="112">
        <v>492039650</v>
      </c>
      <c r="AP11" s="104">
        <v>4324000</v>
      </c>
      <c r="AQ11" s="104">
        <v>9434217</v>
      </c>
      <c r="AR11" s="104">
        <v>800000</v>
      </c>
      <c r="AS11" s="108">
        <v>14558217</v>
      </c>
      <c r="AT11" s="104">
        <v>22000</v>
      </c>
      <c r="AU11" s="104">
        <v>90500</v>
      </c>
      <c r="AV11" s="113">
        <v>0</v>
      </c>
      <c r="AW11" s="113">
        <v>2517900</v>
      </c>
      <c r="AX11" s="113">
        <v>0</v>
      </c>
      <c r="AY11" s="113">
        <v>0</v>
      </c>
      <c r="AZ11" s="113">
        <v>4400000</v>
      </c>
      <c r="BA11" s="113">
        <v>0</v>
      </c>
      <c r="BB11" s="113">
        <v>0</v>
      </c>
      <c r="BC11" s="113">
        <v>0</v>
      </c>
      <c r="BD11" s="113">
        <v>0</v>
      </c>
      <c r="BE11" s="113">
        <v>0</v>
      </c>
      <c r="BF11" s="113">
        <v>0</v>
      </c>
      <c r="BG11" s="113">
        <v>0</v>
      </c>
      <c r="BH11" s="113">
        <v>0</v>
      </c>
      <c r="BI11" s="113">
        <v>0</v>
      </c>
      <c r="BJ11" s="113">
        <v>0</v>
      </c>
      <c r="BK11" s="113">
        <v>0</v>
      </c>
      <c r="BL11" s="113">
        <v>6917900</v>
      </c>
      <c r="BM11" s="113">
        <v>0</v>
      </c>
      <c r="BN11" s="113">
        <v>0</v>
      </c>
      <c r="BO11" s="113">
        <v>0</v>
      </c>
      <c r="BP11" s="114"/>
      <c r="BQ11" s="115"/>
      <c r="BR11" s="115"/>
      <c r="BS11" s="116">
        <v>0.41399999999999998</v>
      </c>
      <c r="BT11" s="116">
        <v>3.6000000000000004E-2</v>
      </c>
      <c r="BU11" s="116">
        <v>0</v>
      </c>
      <c r="BV11" s="116">
        <v>4.9000000000000002E-2</v>
      </c>
      <c r="BW11" s="116">
        <v>1.8979999999999999</v>
      </c>
      <c r="BX11" s="116">
        <v>0</v>
      </c>
      <c r="BY11" s="116">
        <v>0</v>
      </c>
      <c r="BZ11" s="116">
        <v>0.53100000000000003</v>
      </c>
      <c r="CA11" s="116">
        <v>0</v>
      </c>
      <c r="CB11" s="116">
        <v>0</v>
      </c>
      <c r="CC11" s="116">
        <v>2.9279999999999999</v>
      </c>
      <c r="CD11" s="117">
        <v>72.040000000000006</v>
      </c>
      <c r="CE11" s="116">
        <v>2.0667327108847067</v>
      </c>
      <c r="CF11" s="118"/>
      <c r="CG11" s="113"/>
      <c r="CH11" s="113"/>
      <c r="CI11" s="113"/>
      <c r="CJ11" s="119"/>
      <c r="CK11" s="120" t="s">
        <v>43</v>
      </c>
      <c r="CL11" s="121" t="s">
        <v>197</v>
      </c>
      <c r="CM11" s="122">
        <v>1644695450</v>
      </c>
      <c r="CN11" s="123">
        <v>4353327.4400000004</v>
      </c>
      <c r="CO11" s="124">
        <v>0.26500000000000001</v>
      </c>
    </row>
    <row r="12" spans="1:93" s="5" customFormat="1" ht="17.25" customHeight="1" x14ac:dyDescent="0.2">
      <c r="A12" s="42" t="s">
        <v>40</v>
      </c>
      <c r="B12" s="31" t="s">
        <v>41</v>
      </c>
      <c r="C12" s="94">
        <v>250465115</v>
      </c>
      <c r="D12" s="95">
        <v>592199725</v>
      </c>
      <c r="E12" s="96">
        <v>842664840</v>
      </c>
      <c r="F12" s="97">
        <v>0</v>
      </c>
      <c r="G12" s="98">
        <v>842664840</v>
      </c>
      <c r="H12" s="95">
        <v>76</v>
      </c>
      <c r="I12" s="96">
        <v>842664916</v>
      </c>
      <c r="J12" s="99">
        <v>3.254</v>
      </c>
      <c r="K12" s="100">
        <v>75.75</v>
      </c>
      <c r="L12" s="101">
        <v>0</v>
      </c>
      <c r="M12" s="101">
        <v>0</v>
      </c>
      <c r="N12" s="101">
        <v>0</v>
      </c>
      <c r="O12" s="95">
        <v>272781052</v>
      </c>
      <c r="P12" s="96">
        <v>1115445968</v>
      </c>
      <c r="Q12" s="102">
        <v>3262117.27</v>
      </c>
      <c r="R12" s="103">
        <v>0</v>
      </c>
      <c r="S12" s="103">
        <v>0</v>
      </c>
      <c r="T12" s="104">
        <v>1010.13</v>
      </c>
      <c r="U12" s="105">
        <v>0</v>
      </c>
      <c r="V12" s="106">
        <v>3261107.14</v>
      </c>
      <c r="W12" s="107">
        <v>0</v>
      </c>
      <c r="X12" s="108">
        <v>3261107.14</v>
      </c>
      <c r="Y12" s="104">
        <v>281269.5</v>
      </c>
      <c r="Z12" s="109">
        <v>0</v>
      </c>
      <c r="AA12" s="104">
        <v>390322.60879999999</v>
      </c>
      <c r="AB12" s="104">
        <v>11771906</v>
      </c>
      <c r="AC12" s="104">
        <v>8116981</v>
      </c>
      <c r="AD12" s="105">
        <v>0</v>
      </c>
      <c r="AE12" s="104">
        <v>3591597.96</v>
      </c>
      <c r="AF12" s="104">
        <v>0</v>
      </c>
      <c r="AG12" s="104">
        <v>0</v>
      </c>
      <c r="AH12" s="110">
        <v>27413184.208800003</v>
      </c>
      <c r="AI12" s="111">
        <v>16495000</v>
      </c>
      <c r="AJ12" s="111">
        <v>1402900</v>
      </c>
      <c r="AK12" s="111">
        <v>207512000</v>
      </c>
      <c r="AL12" s="111">
        <v>8283800</v>
      </c>
      <c r="AM12" s="111">
        <v>489200</v>
      </c>
      <c r="AN12" s="111">
        <v>10687400</v>
      </c>
      <c r="AO12" s="112">
        <v>244870300</v>
      </c>
      <c r="AP12" s="104">
        <v>1572264.03</v>
      </c>
      <c r="AQ12" s="104">
        <v>2253972</v>
      </c>
      <c r="AR12" s="104">
        <v>180000</v>
      </c>
      <c r="AS12" s="108">
        <v>4006236.0300000003</v>
      </c>
      <c r="AT12" s="104">
        <v>750</v>
      </c>
      <c r="AU12" s="104">
        <v>20250</v>
      </c>
      <c r="AV12" s="113">
        <v>0</v>
      </c>
      <c r="AW12" s="113">
        <v>0</v>
      </c>
      <c r="AX12" s="113">
        <v>0</v>
      </c>
      <c r="AY12" s="113">
        <v>0</v>
      </c>
      <c r="AZ12" s="113">
        <v>0</v>
      </c>
      <c r="BA12" s="113">
        <v>0</v>
      </c>
      <c r="BB12" s="113">
        <v>0</v>
      </c>
      <c r="BC12" s="113">
        <v>0</v>
      </c>
      <c r="BD12" s="113">
        <v>0</v>
      </c>
      <c r="BE12" s="113">
        <v>0</v>
      </c>
      <c r="BF12" s="113">
        <v>0</v>
      </c>
      <c r="BG12" s="113">
        <v>0</v>
      </c>
      <c r="BH12" s="113">
        <v>0</v>
      </c>
      <c r="BI12" s="113">
        <v>0</v>
      </c>
      <c r="BJ12" s="113">
        <v>0</v>
      </c>
      <c r="BK12" s="113">
        <v>0</v>
      </c>
      <c r="BL12" s="113">
        <v>0</v>
      </c>
      <c r="BM12" s="113">
        <v>0</v>
      </c>
      <c r="BN12" s="113">
        <v>0</v>
      </c>
      <c r="BO12" s="113">
        <v>0</v>
      </c>
      <c r="BP12" s="114"/>
      <c r="BQ12" s="115"/>
      <c r="BR12" s="115"/>
      <c r="BS12" s="116">
        <v>0.38700000000000001</v>
      </c>
      <c r="BT12" s="116">
        <v>3.4000000000000002E-2</v>
      </c>
      <c r="BU12" s="116">
        <v>0</v>
      </c>
      <c r="BV12" s="116">
        <v>4.5999999999999999E-2</v>
      </c>
      <c r="BW12" s="116">
        <v>1.397</v>
      </c>
      <c r="BX12" s="116">
        <v>0.96399999999999997</v>
      </c>
      <c r="BY12" s="116">
        <v>0</v>
      </c>
      <c r="BZ12" s="116">
        <v>0.42599999999999999</v>
      </c>
      <c r="CA12" s="116">
        <v>0</v>
      </c>
      <c r="CB12" s="116">
        <v>0</v>
      </c>
      <c r="CC12" s="116">
        <v>3.254</v>
      </c>
      <c r="CD12" s="117">
        <v>75.75</v>
      </c>
      <c r="CE12" s="116">
        <v>2.457598574492315</v>
      </c>
      <c r="CF12" s="118"/>
      <c r="CG12" s="113"/>
      <c r="CH12" s="113"/>
      <c r="CI12" s="113"/>
      <c r="CJ12" s="119"/>
      <c r="CK12" s="120" t="s">
        <v>45</v>
      </c>
      <c r="CL12" s="121" t="s">
        <v>197</v>
      </c>
      <c r="CM12" s="122">
        <v>448960600</v>
      </c>
      <c r="CN12" s="123">
        <v>480000</v>
      </c>
      <c r="CO12" s="124">
        <v>0.107</v>
      </c>
    </row>
    <row r="13" spans="1:93" s="5" customFormat="1" ht="17.25" customHeight="1" x14ac:dyDescent="0.2">
      <c r="A13" s="42" t="s">
        <v>42</v>
      </c>
      <c r="B13" s="31" t="s">
        <v>43</v>
      </c>
      <c r="C13" s="94">
        <v>505260550</v>
      </c>
      <c r="D13" s="95">
        <v>1142415500</v>
      </c>
      <c r="E13" s="96">
        <v>1647676050</v>
      </c>
      <c r="F13" s="97">
        <v>2885700</v>
      </c>
      <c r="G13" s="98">
        <v>1644790350</v>
      </c>
      <c r="H13" s="95">
        <v>71</v>
      </c>
      <c r="I13" s="96">
        <v>1644790421</v>
      </c>
      <c r="J13" s="99">
        <v>3.544</v>
      </c>
      <c r="K13" s="100">
        <v>66.66</v>
      </c>
      <c r="L13" s="101">
        <v>0</v>
      </c>
      <c r="M13" s="101">
        <v>0</v>
      </c>
      <c r="N13" s="101">
        <v>0</v>
      </c>
      <c r="O13" s="95">
        <v>838365135</v>
      </c>
      <c r="P13" s="96">
        <v>2483155556</v>
      </c>
      <c r="Q13" s="102">
        <v>7261978.4900000002</v>
      </c>
      <c r="R13" s="103">
        <v>0</v>
      </c>
      <c r="S13" s="103">
        <v>0</v>
      </c>
      <c r="T13" s="104">
        <v>5956.17</v>
      </c>
      <c r="U13" s="105">
        <v>0</v>
      </c>
      <c r="V13" s="106">
        <v>7256022.3200000003</v>
      </c>
      <c r="W13" s="107">
        <v>0</v>
      </c>
      <c r="X13" s="108">
        <v>7256022.3200000003</v>
      </c>
      <c r="Y13" s="104">
        <v>625802.46</v>
      </c>
      <c r="Z13" s="109">
        <v>0</v>
      </c>
      <c r="AA13" s="104">
        <v>868616.61459999997</v>
      </c>
      <c r="AB13" s="104">
        <v>39140004</v>
      </c>
      <c r="AC13" s="104">
        <v>0</v>
      </c>
      <c r="AD13" s="105">
        <v>0</v>
      </c>
      <c r="AE13" s="104">
        <v>10116319.34</v>
      </c>
      <c r="AF13" s="104">
        <v>279151.03000000003</v>
      </c>
      <c r="AG13" s="104">
        <v>0</v>
      </c>
      <c r="AH13" s="110">
        <v>58285915.764600009</v>
      </c>
      <c r="AI13" s="111">
        <v>47497800</v>
      </c>
      <c r="AJ13" s="111">
        <v>2350200</v>
      </c>
      <c r="AK13" s="111">
        <v>24318700</v>
      </c>
      <c r="AL13" s="111">
        <v>19742800</v>
      </c>
      <c r="AM13" s="111">
        <v>6742300</v>
      </c>
      <c r="AN13" s="111">
        <v>161319917</v>
      </c>
      <c r="AO13" s="112">
        <v>261971717</v>
      </c>
      <c r="AP13" s="104">
        <v>3763000</v>
      </c>
      <c r="AQ13" s="104">
        <v>7639255.0300000003</v>
      </c>
      <c r="AR13" s="104">
        <v>400000</v>
      </c>
      <c r="AS13" s="108">
        <v>11802255.030000001</v>
      </c>
      <c r="AT13" s="104">
        <v>9500</v>
      </c>
      <c r="AU13" s="104">
        <v>108500</v>
      </c>
      <c r="AV13" s="113">
        <v>0</v>
      </c>
      <c r="AW13" s="113">
        <v>2822200</v>
      </c>
      <c r="AX13" s="113">
        <v>0</v>
      </c>
      <c r="AY13" s="113">
        <v>0</v>
      </c>
      <c r="AZ13" s="113">
        <v>63500</v>
      </c>
      <c r="BA13" s="113">
        <v>0</v>
      </c>
      <c r="BB13" s="113">
        <v>0</v>
      </c>
      <c r="BC13" s="113">
        <v>0</v>
      </c>
      <c r="BD13" s="113">
        <v>0</v>
      </c>
      <c r="BE13" s="113">
        <v>0</v>
      </c>
      <c r="BF13" s="113">
        <v>0</v>
      </c>
      <c r="BG13" s="113">
        <v>0</v>
      </c>
      <c r="BH13" s="113">
        <v>0</v>
      </c>
      <c r="BI13" s="113">
        <v>0</v>
      </c>
      <c r="BJ13" s="113">
        <v>0</v>
      </c>
      <c r="BK13" s="113">
        <v>0</v>
      </c>
      <c r="BL13" s="113">
        <v>2885700</v>
      </c>
      <c r="BM13" s="113">
        <v>0</v>
      </c>
      <c r="BN13" s="113">
        <v>0</v>
      </c>
      <c r="BO13" s="113">
        <v>0</v>
      </c>
      <c r="BP13" s="114"/>
      <c r="BQ13" s="115"/>
      <c r="BR13" s="115"/>
      <c r="BS13" s="116">
        <v>0.441</v>
      </c>
      <c r="BT13" s="116">
        <v>3.7999999999999999E-2</v>
      </c>
      <c r="BU13" s="116">
        <v>0</v>
      </c>
      <c r="BV13" s="116">
        <v>5.2999999999999999E-2</v>
      </c>
      <c r="BW13" s="116">
        <v>2.38</v>
      </c>
      <c r="BX13" s="116">
        <v>0</v>
      </c>
      <c r="BY13" s="116">
        <v>0</v>
      </c>
      <c r="BZ13" s="116">
        <v>0.61499999999999999</v>
      </c>
      <c r="CA13" s="116">
        <v>1.7000000000000001E-2</v>
      </c>
      <c r="CB13" s="116">
        <v>0</v>
      </c>
      <c r="CC13" s="116">
        <v>3.544</v>
      </c>
      <c r="CD13" s="117">
        <v>66.66</v>
      </c>
      <c r="CE13" s="116">
        <v>2.3472518918021423</v>
      </c>
      <c r="CF13" s="118"/>
      <c r="CG13" s="113"/>
      <c r="CH13" s="113"/>
      <c r="CI13" s="113"/>
      <c r="CJ13" s="119"/>
      <c r="CK13" s="120" t="s">
        <v>47</v>
      </c>
      <c r="CL13" s="121" t="s">
        <v>197</v>
      </c>
      <c r="CM13" s="122">
        <v>1468617100</v>
      </c>
      <c r="CN13" s="123">
        <v>2342922</v>
      </c>
      <c r="CO13" s="124">
        <v>0.16</v>
      </c>
    </row>
    <row r="14" spans="1:93" s="5" customFormat="1" ht="17.25" customHeight="1" x14ac:dyDescent="0.2">
      <c r="A14" s="42" t="s">
        <v>44</v>
      </c>
      <c r="B14" s="31" t="s">
        <v>45</v>
      </c>
      <c r="C14" s="94">
        <v>114872100</v>
      </c>
      <c r="D14" s="95">
        <v>334200700</v>
      </c>
      <c r="E14" s="96">
        <v>449072800</v>
      </c>
      <c r="F14" s="97">
        <v>112200</v>
      </c>
      <c r="G14" s="98">
        <v>448960600</v>
      </c>
      <c r="H14" s="95">
        <v>70</v>
      </c>
      <c r="I14" s="96">
        <v>448960670</v>
      </c>
      <c r="J14" s="99">
        <v>3.411</v>
      </c>
      <c r="K14" s="100">
        <v>69.849999999999994</v>
      </c>
      <c r="L14" s="101">
        <v>0</v>
      </c>
      <c r="M14" s="101">
        <v>0</v>
      </c>
      <c r="N14" s="101">
        <v>0</v>
      </c>
      <c r="O14" s="95">
        <v>199716299</v>
      </c>
      <c r="P14" s="96">
        <v>648676969</v>
      </c>
      <c r="Q14" s="102">
        <v>1897053.2</v>
      </c>
      <c r="R14" s="103">
        <v>0</v>
      </c>
      <c r="S14" s="103">
        <v>0</v>
      </c>
      <c r="T14" s="104">
        <v>1601.61</v>
      </c>
      <c r="U14" s="105">
        <v>0</v>
      </c>
      <c r="V14" s="106">
        <v>1895451.5899999999</v>
      </c>
      <c r="W14" s="107">
        <v>0</v>
      </c>
      <c r="X14" s="108">
        <v>1895451.5899999999</v>
      </c>
      <c r="Y14" s="104">
        <v>163476.01</v>
      </c>
      <c r="Z14" s="109">
        <v>0</v>
      </c>
      <c r="AA14" s="104">
        <v>226904.84914999999</v>
      </c>
      <c r="AB14" s="104">
        <v>7788189</v>
      </c>
      <c r="AC14" s="104">
        <v>0</v>
      </c>
      <c r="AD14" s="105">
        <v>0</v>
      </c>
      <c r="AE14" s="104">
        <v>5150136.8</v>
      </c>
      <c r="AF14" s="104">
        <v>89814.38</v>
      </c>
      <c r="AG14" s="104">
        <v>0</v>
      </c>
      <c r="AH14" s="110">
        <v>15313972.629150001</v>
      </c>
      <c r="AI14" s="111">
        <v>10029100</v>
      </c>
      <c r="AJ14" s="111">
        <v>0</v>
      </c>
      <c r="AK14" s="111">
        <v>19760300</v>
      </c>
      <c r="AL14" s="111">
        <v>2302900</v>
      </c>
      <c r="AM14" s="111">
        <v>0</v>
      </c>
      <c r="AN14" s="111">
        <v>52245700</v>
      </c>
      <c r="AO14" s="112">
        <v>84338000</v>
      </c>
      <c r="AP14" s="104">
        <v>1815000</v>
      </c>
      <c r="AQ14" s="104">
        <v>1300536</v>
      </c>
      <c r="AR14" s="104">
        <v>147000</v>
      </c>
      <c r="AS14" s="108">
        <v>3262536</v>
      </c>
      <c r="AT14" s="104">
        <v>6000</v>
      </c>
      <c r="AU14" s="104">
        <v>30750</v>
      </c>
      <c r="AV14" s="113">
        <v>0</v>
      </c>
      <c r="AW14" s="113">
        <v>112200</v>
      </c>
      <c r="AX14" s="113">
        <v>0</v>
      </c>
      <c r="AY14" s="113">
        <v>0</v>
      </c>
      <c r="AZ14" s="113">
        <v>0</v>
      </c>
      <c r="BA14" s="113">
        <v>0</v>
      </c>
      <c r="BB14" s="113">
        <v>0</v>
      </c>
      <c r="BC14" s="113">
        <v>0</v>
      </c>
      <c r="BD14" s="113">
        <v>0</v>
      </c>
      <c r="BE14" s="113">
        <v>0</v>
      </c>
      <c r="BF14" s="113">
        <v>0</v>
      </c>
      <c r="BG14" s="113">
        <v>0</v>
      </c>
      <c r="BH14" s="113">
        <v>0</v>
      </c>
      <c r="BI14" s="113">
        <v>0</v>
      </c>
      <c r="BJ14" s="113">
        <v>0</v>
      </c>
      <c r="BK14" s="113">
        <v>0</v>
      </c>
      <c r="BL14" s="113">
        <v>112200</v>
      </c>
      <c r="BM14" s="113">
        <v>0</v>
      </c>
      <c r="BN14" s="113">
        <v>0</v>
      </c>
      <c r="BO14" s="113">
        <v>0</v>
      </c>
      <c r="BP14" s="114"/>
      <c r="BQ14" s="115"/>
      <c r="BR14" s="115"/>
      <c r="BS14" s="116">
        <v>0.42199999999999999</v>
      </c>
      <c r="BT14" s="116">
        <v>3.5999999999999997E-2</v>
      </c>
      <c r="BU14" s="116">
        <v>0</v>
      </c>
      <c r="BV14" s="116">
        <v>5.0999999999999997E-2</v>
      </c>
      <c r="BW14" s="116">
        <v>1.7350000000000001</v>
      </c>
      <c r="BX14" s="116">
        <v>0</v>
      </c>
      <c r="BY14" s="116">
        <v>0</v>
      </c>
      <c r="BZ14" s="116">
        <v>1.147</v>
      </c>
      <c r="CA14" s="116">
        <v>0.02</v>
      </c>
      <c r="CB14" s="116">
        <v>0</v>
      </c>
      <c r="CC14" s="116">
        <v>3.411</v>
      </c>
      <c r="CD14" s="117">
        <v>69.849999999999994</v>
      </c>
      <c r="CE14" s="116">
        <v>2.36080103980846</v>
      </c>
      <c r="CF14" s="118"/>
      <c r="CG14" s="113"/>
      <c r="CH14" s="113"/>
      <c r="CI14" s="113"/>
      <c r="CJ14" s="119"/>
      <c r="CK14" s="120" t="s">
        <v>49</v>
      </c>
      <c r="CL14" s="121" t="s">
        <v>197</v>
      </c>
      <c r="CM14" s="122">
        <v>586415600</v>
      </c>
      <c r="CN14" s="123">
        <v>405671.84</v>
      </c>
      <c r="CO14" s="124">
        <v>7.0000000000000007E-2</v>
      </c>
    </row>
    <row r="15" spans="1:93" s="5" customFormat="1" ht="17.25" customHeight="1" x14ac:dyDescent="0.2">
      <c r="A15" s="42" t="s">
        <v>46</v>
      </c>
      <c r="B15" s="31" t="s">
        <v>47</v>
      </c>
      <c r="C15" s="94">
        <v>360433800</v>
      </c>
      <c r="D15" s="95">
        <v>1129997700</v>
      </c>
      <c r="E15" s="96">
        <v>1490431500</v>
      </c>
      <c r="F15" s="97">
        <v>21814400</v>
      </c>
      <c r="G15" s="98">
        <v>1468617100</v>
      </c>
      <c r="H15" s="95">
        <v>73</v>
      </c>
      <c r="I15" s="96">
        <v>1468617173</v>
      </c>
      <c r="J15" s="99">
        <v>3.8159999999999998</v>
      </c>
      <c r="K15" s="100">
        <v>67.09</v>
      </c>
      <c r="L15" s="101">
        <v>0</v>
      </c>
      <c r="M15" s="101">
        <v>0</v>
      </c>
      <c r="N15" s="101">
        <v>0</v>
      </c>
      <c r="O15" s="95">
        <v>727148982</v>
      </c>
      <c r="P15" s="96">
        <v>2195766155</v>
      </c>
      <c r="Q15" s="102">
        <v>6421509.3399999999</v>
      </c>
      <c r="R15" s="103">
        <v>0</v>
      </c>
      <c r="S15" s="103">
        <v>0</v>
      </c>
      <c r="T15" s="104">
        <v>8099.85</v>
      </c>
      <c r="U15" s="105">
        <v>0</v>
      </c>
      <c r="V15" s="106">
        <v>6413409.4900000002</v>
      </c>
      <c r="W15" s="107">
        <v>0</v>
      </c>
      <c r="X15" s="108">
        <v>6413409.4900000002</v>
      </c>
      <c r="Y15" s="104">
        <v>553104.93000000005</v>
      </c>
      <c r="Z15" s="109">
        <v>0</v>
      </c>
      <c r="AA15" s="104">
        <v>767852.94424999994</v>
      </c>
      <c r="AB15" s="104">
        <v>36286832</v>
      </c>
      <c r="AC15" s="104">
        <v>0</v>
      </c>
      <c r="AD15" s="105">
        <v>0</v>
      </c>
      <c r="AE15" s="104">
        <v>11608167</v>
      </c>
      <c r="AF15" s="104">
        <v>400000</v>
      </c>
      <c r="AG15" s="104">
        <v>0</v>
      </c>
      <c r="AH15" s="110">
        <v>56029366.364249997</v>
      </c>
      <c r="AI15" s="111">
        <v>33923400</v>
      </c>
      <c r="AJ15" s="111">
        <v>10378100</v>
      </c>
      <c r="AK15" s="111">
        <v>35626300</v>
      </c>
      <c r="AL15" s="111">
        <v>13452000</v>
      </c>
      <c r="AM15" s="111">
        <v>123800</v>
      </c>
      <c r="AN15" s="111">
        <v>18403300</v>
      </c>
      <c r="AO15" s="112">
        <v>111906900</v>
      </c>
      <c r="AP15" s="104">
        <v>4900000</v>
      </c>
      <c r="AQ15" s="104">
        <v>2556043.54</v>
      </c>
      <c r="AR15" s="104">
        <v>300000</v>
      </c>
      <c r="AS15" s="108">
        <v>7756043.54</v>
      </c>
      <c r="AT15" s="104">
        <v>9500</v>
      </c>
      <c r="AU15" s="104">
        <v>88250</v>
      </c>
      <c r="AV15" s="113">
        <v>0</v>
      </c>
      <c r="AW15" s="113">
        <v>2143900</v>
      </c>
      <c r="AX15" s="113">
        <v>0</v>
      </c>
      <c r="AY15" s="113">
        <v>0</v>
      </c>
      <c r="AZ15" s="113">
        <v>0</v>
      </c>
      <c r="BA15" s="113">
        <v>0</v>
      </c>
      <c r="BB15" s="113">
        <v>0</v>
      </c>
      <c r="BC15" s="113">
        <v>0</v>
      </c>
      <c r="BD15" s="113">
        <v>0</v>
      </c>
      <c r="BE15" s="113">
        <v>19390500</v>
      </c>
      <c r="BF15" s="113">
        <v>280000</v>
      </c>
      <c r="BG15" s="113">
        <v>0</v>
      </c>
      <c r="BH15" s="113">
        <v>0</v>
      </c>
      <c r="BI15" s="113">
        <v>0</v>
      </c>
      <c r="BJ15" s="113">
        <v>0</v>
      </c>
      <c r="BK15" s="113">
        <v>0</v>
      </c>
      <c r="BL15" s="113">
        <v>21814400</v>
      </c>
      <c r="BM15" s="113">
        <v>0</v>
      </c>
      <c r="BN15" s="113">
        <v>0</v>
      </c>
      <c r="BO15" s="113">
        <v>0</v>
      </c>
      <c r="BP15" s="114"/>
      <c r="BQ15" s="115"/>
      <c r="BR15" s="115"/>
      <c r="BS15" s="116">
        <v>0.437</v>
      </c>
      <c r="BT15" s="116">
        <v>3.7999999999999999E-2</v>
      </c>
      <c r="BU15" s="116">
        <v>0</v>
      </c>
      <c r="BV15" s="116">
        <v>5.1999999999999998E-2</v>
      </c>
      <c r="BW15" s="116">
        <v>2.4710000000000001</v>
      </c>
      <c r="BX15" s="116">
        <v>0</v>
      </c>
      <c r="BY15" s="116">
        <v>0</v>
      </c>
      <c r="BZ15" s="116">
        <v>0.79</v>
      </c>
      <c r="CA15" s="116">
        <v>2.8000000000000001E-2</v>
      </c>
      <c r="CB15" s="116">
        <v>0</v>
      </c>
      <c r="CC15" s="116">
        <v>3.8159999999999998</v>
      </c>
      <c r="CD15" s="117">
        <v>67.09</v>
      </c>
      <c r="CE15" s="116">
        <v>2.5517000631722553</v>
      </c>
      <c r="CF15" s="118"/>
      <c r="CG15" s="113"/>
      <c r="CH15" s="113"/>
      <c r="CI15" s="113"/>
      <c r="CJ15" s="119"/>
      <c r="CK15" s="120" t="s">
        <v>51</v>
      </c>
      <c r="CL15" s="121" t="s">
        <v>197</v>
      </c>
      <c r="CM15" s="122">
        <v>697688200</v>
      </c>
      <c r="CN15" s="123">
        <v>541870</v>
      </c>
      <c r="CO15" s="124">
        <v>7.8E-2</v>
      </c>
    </row>
    <row r="16" spans="1:93" s="5" customFormat="1" ht="17.25" customHeight="1" x14ac:dyDescent="0.2">
      <c r="A16" s="42" t="s">
        <v>48</v>
      </c>
      <c r="B16" s="31" t="s">
        <v>49</v>
      </c>
      <c r="C16" s="94">
        <v>137471700</v>
      </c>
      <c r="D16" s="95">
        <v>449430800</v>
      </c>
      <c r="E16" s="96">
        <v>586902500</v>
      </c>
      <c r="F16" s="97">
        <v>486900</v>
      </c>
      <c r="G16" s="98">
        <v>586415600</v>
      </c>
      <c r="H16" s="95">
        <v>452078</v>
      </c>
      <c r="I16" s="96">
        <v>586867678</v>
      </c>
      <c r="J16" s="99">
        <v>3.125</v>
      </c>
      <c r="K16" s="100">
        <v>69.55</v>
      </c>
      <c r="L16" s="101">
        <v>0</v>
      </c>
      <c r="M16" s="101">
        <v>0</v>
      </c>
      <c r="N16" s="101">
        <v>0</v>
      </c>
      <c r="O16" s="95">
        <v>257456456</v>
      </c>
      <c r="P16" s="96">
        <v>844324134</v>
      </c>
      <c r="Q16" s="102">
        <v>2469222.5499999998</v>
      </c>
      <c r="R16" s="103">
        <v>0</v>
      </c>
      <c r="S16" s="103">
        <v>0</v>
      </c>
      <c r="T16" s="104">
        <v>5675.97</v>
      </c>
      <c r="U16" s="105">
        <v>0</v>
      </c>
      <c r="V16" s="106">
        <v>2463546.5799999996</v>
      </c>
      <c r="W16" s="107">
        <v>0</v>
      </c>
      <c r="X16" s="108">
        <v>2463546.5799999996</v>
      </c>
      <c r="Y16" s="104">
        <v>212443.35</v>
      </c>
      <c r="Z16" s="109">
        <v>0</v>
      </c>
      <c r="AA16" s="104">
        <v>295037.95689999999</v>
      </c>
      <c r="AB16" s="104">
        <v>6463952</v>
      </c>
      <c r="AC16" s="104">
        <v>2784080</v>
      </c>
      <c r="AD16" s="105">
        <v>0</v>
      </c>
      <c r="AE16" s="104">
        <v>5943785.5999999996</v>
      </c>
      <c r="AF16" s="104">
        <v>175991.34</v>
      </c>
      <c r="AG16" s="104">
        <v>0</v>
      </c>
      <c r="AH16" s="110">
        <v>18338836.826900002</v>
      </c>
      <c r="AI16" s="111">
        <v>22844300</v>
      </c>
      <c r="AJ16" s="111">
        <v>0</v>
      </c>
      <c r="AK16" s="111">
        <v>13228700</v>
      </c>
      <c r="AL16" s="111">
        <v>4551400</v>
      </c>
      <c r="AM16" s="111">
        <v>0</v>
      </c>
      <c r="AN16" s="111">
        <v>53803300</v>
      </c>
      <c r="AO16" s="112">
        <v>94427700</v>
      </c>
      <c r="AP16" s="104">
        <v>870000</v>
      </c>
      <c r="AQ16" s="104">
        <v>1754595.76</v>
      </c>
      <c r="AR16" s="104">
        <v>10000</v>
      </c>
      <c r="AS16" s="108">
        <v>2634595.7599999998</v>
      </c>
      <c r="AT16" s="104">
        <v>3250</v>
      </c>
      <c r="AU16" s="104">
        <v>37250</v>
      </c>
      <c r="AV16" s="113">
        <v>0</v>
      </c>
      <c r="AW16" s="113">
        <v>486900</v>
      </c>
      <c r="AX16" s="113">
        <v>0</v>
      </c>
      <c r="AY16" s="113">
        <v>0</v>
      </c>
      <c r="AZ16" s="113">
        <v>0</v>
      </c>
      <c r="BA16" s="113">
        <v>0</v>
      </c>
      <c r="BB16" s="113">
        <v>0</v>
      </c>
      <c r="BC16" s="113">
        <v>0</v>
      </c>
      <c r="BD16" s="113">
        <v>0</v>
      </c>
      <c r="BE16" s="113">
        <v>0</v>
      </c>
      <c r="BF16" s="113">
        <v>0</v>
      </c>
      <c r="BG16" s="113">
        <v>0</v>
      </c>
      <c r="BH16" s="113">
        <v>0</v>
      </c>
      <c r="BI16" s="113">
        <v>0</v>
      </c>
      <c r="BJ16" s="113">
        <v>0</v>
      </c>
      <c r="BK16" s="113">
        <v>0</v>
      </c>
      <c r="BL16" s="113">
        <v>486900</v>
      </c>
      <c r="BM16" s="113">
        <v>0</v>
      </c>
      <c r="BN16" s="113">
        <v>0</v>
      </c>
      <c r="BO16" s="113">
        <v>0</v>
      </c>
      <c r="BP16" s="114"/>
      <c r="BQ16" s="115"/>
      <c r="BR16" s="115"/>
      <c r="BS16" s="116">
        <v>0.42</v>
      </c>
      <c r="BT16" s="116">
        <v>3.5999999999999997E-2</v>
      </c>
      <c r="BU16" s="116">
        <v>0</v>
      </c>
      <c r="BV16" s="116">
        <v>0.05</v>
      </c>
      <c r="BW16" s="116">
        <v>1.1019999999999999</v>
      </c>
      <c r="BX16" s="116">
        <v>0.47399999999999998</v>
      </c>
      <c r="BY16" s="116">
        <v>0</v>
      </c>
      <c r="BZ16" s="116">
        <v>1.0129999999999999</v>
      </c>
      <c r="CA16" s="116">
        <v>0.03</v>
      </c>
      <c r="CB16" s="116">
        <v>0</v>
      </c>
      <c r="CC16" s="116">
        <v>3.125</v>
      </c>
      <c r="CD16" s="117">
        <v>69.55</v>
      </c>
      <c r="CE16" s="116">
        <v>2.1720138141757772</v>
      </c>
      <c r="CF16" s="118"/>
      <c r="CG16" s="113"/>
      <c r="CH16" s="113"/>
      <c r="CI16" s="113"/>
      <c r="CJ16" s="119"/>
      <c r="CK16" s="120" t="s">
        <v>53</v>
      </c>
      <c r="CL16" s="121" t="s">
        <v>197</v>
      </c>
      <c r="CM16" s="122">
        <v>5303217056</v>
      </c>
      <c r="CN16" s="123">
        <v>12007261.140000001</v>
      </c>
      <c r="CO16" s="124">
        <v>0.22700000000000001</v>
      </c>
    </row>
    <row r="17" spans="1:93" s="5" customFormat="1" ht="17.25" customHeight="1" x14ac:dyDescent="0.2">
      <c r="A17" s="42" t="s">
        <v>50</v>
      </c>
      <c r="B17" s="31" t="s">
        <v>51</v>
      </c>
      <c r="C17" s="94">
        <v>206378100</v>
      </c>
      <c r="D17" s="95">
        <v>491310100</v>
      </c>
      <c r="E17" s="96">
        <v>697688200</v>
      </c>
      <c r="F17" s="97">
        <v>0</v>
      </c>
      <c r="G17" s="98">
        <v>697688200</v>
      </c>
      <c r="H17" s="95">
        <v>84</v>
      </c>
      <c r="I17" s="96">
        <v>697688284</v>
      </c>
      <c r="J17" s="99">
        <v>3.3889999999999998</v>
      </c>
      <c r="K17" s="100">
        <v>80.709999999999994</v>
      </c>
      <c r="L17" s="101">
        <v>0</v>
      </c>
      <c r="M17" s="101">
        <v>0</v>
      </c>
      <c r="N17" s="101">
        <v>0</v>
      </c>
      <c r="O17" s="95">
        <v>170284280</v>
      </c>
      <c r="P17" s="96">
        <v>867972564</v>
      </c>
      <c r="Q17" s="102">
        <v>2538382.29</v>
      </c>
      <c r="R17" s="103">
        <v>0</v>
      </c>
      <c r="S17" s="103">
        <v>0</v>
      </c>
      <c r="T17" s="104">
        <v>2579.7399999999998</v>
      </c>
      <c r="U17" s="105">
        <v>0</v>
      </c>
      <c r="V17" s="106">
        <v>2535802.5499999998</v>
      </c>
      <c r="W17" s="107">
        <v>0</v>
      </c>
      <c r="X17" s="108">
        <v>2535802.5499999998</v>
      </c>
      <c r="Y17" s="104">
        <v>218695.84</v>
      </c>
      <c r="Z17" s="109">
        <v>0</v>
      </c>
      <c r="AA17" s="104">
        <v>303551.57740000001</v>
      </c>
      <c r="AB17" s="104">
        <v>13429100</v>
      </c>
      <c r="AC17" s="104">
        <v>0</v>
      </c>
      <c r="AD17" s="105">
        <v>0</v>
      </c>
      <c r="AE17" s="104">
        <v>7084390.2699999996</v>
      </c>
      <c r="AF17" s="104">
        <v>69770</v>
      </c>
      <c r="AG17" s="104">
        <v>0</v>
      </c>
      <c r="AH17" s="110">
        <v>23641310.237399999</v>
      </c>
      <c r="AI17" s="111">
        <v>7533000</v>
      </c>
      <c r="AJ17" s="111">
        <v>0</v>
      </c>
      <c r="AK17" s="111">
        <v>10965200</v>
      </c>
      <c r="AL17" s="111">
        <v>7770500</v>
      </c>
      <c r="AM17" s="111">
        <v>4070500</v>
      </c>
      <c r="AN17" s="111">
        <v>58226700</v>
      </c>
      <c r="AO17" s="112">
        <v>88565900</v>
      </c>
      <c r="AP17" s="104">
        <v>1860000</v>
      </c>
      <c r="AQ17" s="104">
        <v>2092266.84</v>
      </c>
      <c r="AR17" s="104">
        <v>285000</v>
      </c>
      <c r="AS17" s="108">
        <v>4237266.84</v>
      </c>
      <c r="AT17" s="104">
        <v>7500</v>
      </c>
      <c r="AU17" s="104">
        <v>46250</v>
      </c>
      <c r="AV17" s="113">
        <v>0</v>
      </c>
      <c r="AW17" s="113">
        <v>0</v>
      </c>
      <c r="AX17" s="113">
        <v>0</v>
      </c>
      <c r="AY17" s="113">
        <v>0</v>
      </c>
      <c r="AZ17" s="113">
        <v>0</v>
      </c>
      <c r="BA17" s="113">
        <v>0</v>
      </c>
      <c r="BB17" s="113">
        <v>0</v>
      </c>
      <c r="BC17" s="113">
        <v>0</v>
      </c>
      <c r="BD17" s="113">
        <v>0</v>
      </c>
      <c r="BE17" s="113">
        <v>0</v>
      </c>
      <c r="BF17" s="113">
        <v>0</v>
      </c>
      <c r="BG17" s="113">
        <v>0</v>
      </c>
      <c r="BH17" s="113">
        <v>0</v>
      </c>
      <c r="BI17" s="113">
        <v>0</v>
      </c>
      <c r="BJ17" s="113">
        <v>0</v>
      </c>
      <c r="BK17" s="113">
        <v>0</v>
      </c>
      <c r="BL17" s="113">
        <v>0</v>
      </c>
      <c r="BM17" s="113">
        <v>0</v>
      </c>
      <c r="BN17" s="113">
        <v>0</v>
      </c>
      <c r="BO17" s="113">
        <v>0</v>
      </c>
      <c r="BP17" s="114"/>
      <c r="BQ17" s="115"/>
      <c r="BR17" s="115"/>
      <c r="BS17" s="116">
        <v>0.36399999999999999</v>
      </c>
      <c r="BT17" s="116">
        <v>3.1E-2</v>
      </c>
      <c r="BU17" s="116">
        <v>0</v>
      </c>
      <c r="BV17" s="116">
        <v>4.3999999999999997E-2</v>
      </c>
      <c r="BW17" s="116">
        <v>1.925</v>
      </c>
      <c r="BX17" s="116">
        <v>0</v>
      </c>
      <c r="BY17" s="116">
        <v>0</v>
      </c>
      <c r="BZ17" s="116">
        <v>1.0149999999999999</v>
      </c>
      <c r="CA17" s="116">
        <v>0.01</v>
      </c>
      <c r="CB17" s="116">
        <v>0</v>
      </c>
      <c r="CC17" s="116">
        <v>3.3889999999999998</v>
      </c>
      <c r="CD17" s="117">
        <v>80.709999999999994</v>
      </c>
      <c r="CE17" s="116">
        <v>2.7237393459132426</v>
      </c>
      <c r="CF17" s="118"/>
      <c r="CG17" s="113"/>
      <c r="CH17" s="113"/>
      <c r="CI17" s="113"/>
      <c r="CJ17" s="119"/>
      <c r="CK17" s="120" t="s">
        <v>57</v>
      </c>
      <c r="CL17" s="121" t="s">
        <v>197</v>
      </c>
      <c r="CM17" s="122">
        <v>1340307000</v>
      </c>
      <c r="CN17" s="123">
        <v>3784396.93</v>
      </c>
      <c r="CO17" s="124">
        <v>0.28299999999999997</v>
      </c>
    </row>
    <row r="18" spans="1:93" s="5" customFormat="1" ht="17.25" customHeight="1" x14ac:dyDescent="0.2">
      <c r="A18" s="42" t="s">
        <v>52</v>
      </c>
      <c r="B18" s="31" t="s">
        <v>53</v>
      </c>
      <c r="C18" s="94">
        <v>1854961870</v>
      </c>
      <c r="D18" s="95">
        <v>3455531926</v>
      </c>
      <c r="E18" s="96">
        <v>5310493796</v>
      </c>
      <c r="F18" s="97">
        <v>7276740</v>
      </c>
      <c r="G18" s="98">
        <v>5303217056</v>
      </c>
      <c r="H18" s="95">
        <v>81</v>
      </c>
      <c r="I18" s="96">
        <v>5303217137</v>
      </c>
      <c r="J18" s="99">
        <v>3.1879999999999997</v>
      </c>
      <c r="K18" s="100">
        <v>74.39</v>
      </c>
      <c r="L18" s="101">
        <v>0</v>
      </c>
      <c r="M18" s="101">
        <v>0</v>
      </c>
      <c r="N18" s="101">
        <v>0</v>
      </c>
      <c r="O18" s="95">
        <v>1840498353</v>
      </c>
      <c r="P18" s="96">
        <v>7143715490</v>
      </c>
      <c r="Q18" s="102">
        <v>20891767.379999999</v>
      </c>
      <c r="R18" s="103">
        <v>0</v>
      </c>
      <c r="S18" s="103">
        <v>0</v>
      </c>
      <c r="T18" s="104">
        <v>23018.77</v>
      </c>
      <c r="U18" s="105">
        <v>0</v>
      </c>
      <c r="V18" s="106">
        <v>20868748.609999999</v>
      </c>
      <c r="W18" s="107">
        <v>0</v>
      </c>
      <c r="X18" s="108">
        <v>20868748.609999999</v>
      </c>
      <c r="Y18" s="104">
        <v>1799858.73</v>
      </c>
      <c r="Z18" s="109">
        <v>0</v>
      </c>
      <c r="AA18" s="104">
        <v>2498398.1814999999</v>
      </c>
      <c r="AB18" s="104">
        <v>70606577</v>
      </c>
      <c r="AC18" s="104">
        <v>43016916</v>
      </c>
      <c r="AD18" s="105">
        <v>0</v>
      </c>
      <c r="AE18" s="104">
        <v>27074635.43</v>
      </c>
      <c r="AF18" s="104">
        <v>3181930.28</v>
      </c>
      <c r="AG18" s="104">
        <v>0</v>
      </c>
      <c r="AH18" s="110">
        <v>169047064.2315</v>
      </c>
      <c r="AI18" s="111">
        <v>178009700</v>
      </c>
      <c r="AJ18" s="111">
        <v>6705000</v>
      </c>
      <c r="AK18" s="111">
        <v>141195300</v>
      </c>
      <c r="AL18" s="111">
        <v>126873100</v>
      </c>
      <c r="AM18" s="111">
        <v>329200</v>
      </c>
      <c r="AN18" s="111">
        <v>165212450</v>
      </c>
      <c r="AO18" s="112">
        <v>618324750</v>
      </c>
      <c r="AP18" s="104">
        <v>6000000</v>
      </c>
      <c r="AQ18" s="104">
        <v>12037661.35</v>
      </c>
      <c r="AR18" s="104">
        <v>700000</v>
      </c>
      <c r="AS18" s="108">
        <v>18737661.350000001</v>
      </c>
      <c r="AT18" s="104">
        <v>44000</v>
      </c>
      <c r="AU18" s="104">
        <v>170000</v>
      </c>
      <c r="AV18" s="113">
        <v>0</v>
      </c>
      <c r="AW18" s="113">
        <v>6574900</v>
      </c>
      <c r="AX18" s="113">
        <v>0</v>
      </c>
      <c r="AY18" s="113">
        <v>0</v>
      </c>
      <c r="AZ18" s="113">
        <v>0</v>
      </c>
      <c r="BA18" s="113">
        <v>0</v>
      </c>
      <c r="BB18" s="113">
        <v>0</v>
      </c>
      <c r="BC18" s="113">
        <v>0</v>
      </c>
      <c r="BD18" s="113">
        <v>0</v>
      </c>
      <c r="BE18" s="113">
        <v>0</v>
      </c>
      <c r="BF18" s="113">
        <v>0</v>
      </c>
      <c r="BG18" s="113">
        <v>0</v>
      </c>
      <c r="BH18" s="113">
        <v>0</v>
      </c>
      <c r="BI18" s="113">
        <v>0</v>
      </c>
      <c r="BJ18" s="113">
        <v>0</v>
      </c>
      <c r="BK18" s="113">
        <v>701840</v>
      </c>
      <c r="BL18" s="113">
        <v>7276740</v>
      </c>
      <c r="BM18" s="113">
        <v>0</v>
      </c>
      <c r="BN18" s="113">
        <v>0</v>
      </c>
      <c r="BO18" s="113">
        <v>0</v>
      </c>
      <c r="BP18" s="114"/>
      <c r="BQ18" s="115"/>
      <c r="BR18" s="115"/>
      <c r="BS18" s="116">
        <v>0.39400000000000002</v>
      </c>
      <c r="BT18" s="116">
        <v>3.4000000000000002E-2</v>
      </c>
      <c r="BU18" s="116">
        <v>0</v>
      </c>
      <c r="BV18" s="116">
        <v>4.7E-2</v>
      </c>
      <c r="BW18" s="116">
        <v>1.331</v>
      </c>
      <c r="BX18" s="116">
        <v>0.81100000000000005</v>
      </c>
      <c r="BY18" s="116">
        <v>0</v>
      </c>
      <c r="BZ18" s="116">
        <v>0.51100000000000001</v>
      </c>
      <c r="CA18" s="116">
        <v>0.06</v>
      </c>
      <c r="CB18" s="116">
        <v>0</v>
      </c>
      <c r="CC18" s="116">
        <v>3.1879999999999997</v>
      </c>
      <c r="CD18" s="117">
        <v>74.39</v>
      </c>
      <c r="CE18" s="116">
        <v>2.3663745353260142</v>
      </c>
      <c r="CF18" s="118"/>
      <c r="CG18" s="113"/>
      <c r="CH18" s="113"/>
      <c r="CI18" s="113"/>
      <c r="CJ18" s="119"/>
      <c r="CK18" s="120" t="s">
        <v>71</v>
      </c>
      <c r="CL18" s="121" t="s">
        <v>197</v>
      </c>
      <c r="CM18" s="122">
        <v>3354786600</v>
      </c>
      <c r="CN18" s="123">
        <v>2701468</v>
      </c>
      <c r="CO18" s="124">
        <v>8.1000000000000003E-2</v>
      </c>
    </row>
    <row r="19" spans="1:93" s="5" customFormat="1" ht="17.25" customHeight="1" x14ac:dyDescent="0.2">
      <c r="A19" s="42" t="s">
        <v>54</v>
      </c>
      <c r="B19" s="31" t="s">
        <v>55</v>
      </c>
      <c r="C19" s="94">
        <v>25531800</v>
      </c>
      <c r="D19" s="95">
        <v>27989500</v>
      </c>
      <c r="E19" s="96">
        <v>53521300</v>
      </c>
      <c r="F19" s="97">
        <v>0</v>
      </c>
      <c r="G19" s="98">
        <v>53521300</v>
      </c>
      <c r="H19" s="95">
        <v>100</v>
      </c>
      <c r="I19" s="96">
        <v>53521400</v>
      </c>
      <c r="J19" s="99">
        <v>3.02</v>
      </c>
      <c r="K19" s="100">
        <v>74.58</v>
      </c>
      <c r="L19" s="101">
        <v>0</v>
      </c>
      <c r="M19" s="101">
        <v>0</v>
      </c>
      <c r="N19" s="101">
        <v>0</v>
      </c>
      <c r="O19" s="95">
        <v>20865817</v>
      </c>
      <c r="P19" s="96">
        <v>74387217</v>
      </c>
      <c r="Q19" s="102">
        <v>217545.12</v>
      </c>
      <c r="R19" s="103">
        <v>0</v>
      </c>
      <c r="S19" s="103">
        <v>0</v>
      </c>
      <c r="T19" s="104">
        <v>1000.36</v>
      </c>
      <c r="U19" s="105">
        <v>0</v>
      </c>
      <c r="V19" s="106">
        <v>216544.76</v>
      </c>
      <c r="W19" s="107">
        <v>0</v>
      </c>
      <c r="X19" s="108">
        <v>216544.76</v>
      </c>
      <c r="Y19" s="104">
        <v>18670.77</v>
      </c>
      <c r="Z19" s="109">
        <v>0</v>
      </c>
      <c r="AA19" s="104">
        <v>25953.525949999999</v>
      </c>
      <c r="AB19" s="104">
        <v>0</v>
      </c>
      <c r="AC19" s="104">
        <v>1002149</v>
      </c>
      <c r="AD19" s="105">
        <v>0</v>
      </c>
      <c r="AE19" s="104">
        <v>352709</v>
      </c>
      <c r="AF19" s="104">
        <v>0</v>
      </c>
      <c r="AG19" s="104">
        <v>0</v>
      </c>
      <c r="AH19" s="110">
        <v>1616027.05595</v>
      </c>
      <c r="AI19" s="111">
        <v>0</v>
      </c>
      <c r="AJ19" s="111">
        <v>0</v>
      </c>
      <c r="AK19" s="111">
        <v>2102300</v>
      </c>
      <c r="AL19" s="111">
        <v>266700</v>
      </c>
      <c r="AM19" s="111">
        <v>0</v>
      </c>
      <c r="AN19" s="111">
        <v>861400</v>
      </c>
      <c r="AO19" s="112">
        <v>3230400</v>
      </c>
      <c r="AP19" s="104">
        <v>185900</v>
      </c>
      <c r="AQ19" s="104">
        <v>1042107</v>
      </c>
      <c r="AR19" s="104">
        <v>25000</v>
      </c>
      <c r="AS19" s="108">
        <v>1253007</v>
      </c>
      <c r="AT19" s="104">
        <v>250</v>
      </c>
      <c r="AU19" s="104">
        <v>2500</v>
      </c>
      <c r="AV19" s="113">
        <v>0</v>
      </c>
      <c r="AW19" s="113">
        <v>0</v>
      </c>
      <c r="AX19" s="113">
        <v>0</v>
      </c>
      <c r="AY19" s="113">
        <v>0</v>
      </c>
      <c r="AZ19" s="113">
        <v>0</v>
      </c>
      <c r="BA19" s="113">
        <v>0</v>
      </c>
      <c r="BB19" s="113">
        <v>0</v>
      </c>
      <c r="BC19" s="113">
        <v>0</v>
      </c>
      <c r="BD19" s="113">
        <v>0</v>
      </c>
      <c r="BE19" s="113">
        <v>0</v>
      </c>
      <c r="BF19" s="113">
        <v>0</v>
      </c>
      <c r="BG19" s="113">
        <v>0</v>
      </c>
      <c r="BH19" s="113">
        <v>0</v>
      </c>
      <c r="BI19" s="113">
        <v>0</v>
      </c>
      <c r="BJ19" s="113">
        <v>0</v>
      </c>
      <c r="BK19" s="113">
        <v>0</v>
      </c>
      <c r="BL19" s="113">
        <v>0</v>
      </c>
      <c r="BM19" s="113">
        <v>0</v>
      </c>
      <c r="BN19" s="113">
        <v>0</v>
      </c>
      <c r="BO19" s="113">
        <v>0</v>
      </c>
      <c r="BP19" s="114"/>
      <c r="BQ19" s="115"/>
      <c r="BR19" s="115"/>
      <c r="BS19" s="116">
        <v>0.40500000000000003</v>
      </c>
      <c r="BT19" s="116">
        <v>3.5000000000000003E-2</v>
      </c>
      <c r="BU19" s="116">
        <v>0</v>
      </c>
      <c r="BV19" s="116">
        <v>4.9000000000000002E-2</v>
      </c>
      <c r="BW19" s="116">
        <v>0</v>
      </c>
      <c r="BX19" s="116">
        <v>1.8720000000000001</v>
      </c>
      <c r="BY19" s="116">
        <v>0</v>
      </c>
      <c r="BZ19" s="116">
        <v>0.65900000000000003</v>
      </c>
      <c r="CA19" s="116">
        <v>0</v>
      </c>
      <c r="CB19" s="116">
        <v>0</v>
      </c>
      <c r="CC19" s="116">
        <v>3.02</v>
      </c>
      <c r="CD19" s="117">
        <v>74.58</v>
      </c>
      <c r="CE19" s="116">
        <v>2.1724526351752078</v>
      </c>
      <c r="CF19" s="118"/>
      <c r="CG19" s="113"/>
      <c r="CH19" s="113"/>
      <c r="CI19" s="113"/>
      <c r="CJ19" s="119"/>
      <c r="CK19" s="120" t="s">
        <v>71</v>
      </c>
      <c r="CL19" s="121" t="s">
        <v>198</v>
      </c>
      <c r="CM19" s="122">
        <v>752932702</v>
      </c>
      <c r="CN19" s="123">
        <v>771885</v>
      </c>
      <c r="CO19" s="124">
        <v>0.10299999999999999</v>
      </c>
    </row>
    <row r="20" spans="1:93" s="5" customFormat="1" ht="17.25" customHeight="1" x14ac:dyDescent="0.2">
      <c r="A20" s="42" t="s">
        <v>56</v>
      </c>
      <c r="B20" s="31" t="s">
        <v>57</v>
      </c>
      <c r="C20" s="94">
        <v>430788400</v>
      </c>
      <c r="D20" s="95">
        <v>911743800</v>
      </c>
      <c r="E20" s="96">
        <v>1342532200</v>
      </c>
      <c r="F20" s="97">
        <v>2225200</v>
      </c>
      <c r="G20" s="98">
        <v>1340307000</v>
      </c>
      <c r="H20" s="95">
        <v>100</v>
      </c>
      <c r="I20" s="96">
        <v>1340307100</v>
      </c>
      <c r="J20" s="99">
        <v>2.504</v>
      </c>
      <c r="K20" s="100">
        <v>86.77</v>
      </c>
      <c r="L20" s="101">
        <v>0</v>
      </c>
      <c r="M20" s="101">
        <v>0</v>
      </c>
      <c r="N20" s="101">
        <v>0</v>
      </c>
      <c r="O20" s="95">
        <v>223030616</v>
      </c>
      <c r="P20" s="96">
        <v>1563337716</v>
      </c>
      <c r="Q20" s="102">
        <v>4571974.9000000004</v>
      </c>
      <c r="R20" s="103">
        <v>0</v>
      </c>
      <c r="S20" s="103">
        <v>0</v>
      </c>
      <c r="T20" s="104">
        <v>5183.76</v>
      </c>
      <c r="U20" s="105">
        <v>0</v>
      </c>
      <c r="V20" s="106">
        <v>4566791.1400000006</v>
      </c>
      <c r="W20" s="107">
        <v>0</v>
      </c>
      <c r="X20" s="108">
        <v>4566791.1400000006</v>
      </c>
      <c r="Y20" s="104">
        <v>393857.9</v>
      </c>
      <c r="Z20" s="109">
        <v>0</v>
      </c>
      <c r="AA20" s="104">
        <v>546746.63060000003</v>
      </c>
      <c r="AB20" s="104">
        <v>20864236</v>
      </c>
      <c r="AC20" s="104">
        <v>0</v>
      </c>
      <c r="AD20" s="105">
        <v>0</v>
      </c>
      <c r="AE20" s="104">
        <v>7046976.1699999999</v>
      </c>
      <c r="AF20" s="104">
        <v>134030.69</v>
      </c>
      <c r="AG20" s="104">
        <v>0</v>
      </c>
      <c r="AH20" s="110">
        <v>33552638.5306</v>
      </c>
      <c r="AI20" s="111">
        <v>46402600</v>
      </c>
      <c r="AJ20" s="111">
        <v>0</v>
      </c>
      <c r="AK20" s="111">
        <v>89346000</v>
      </c>
      <c r="AL20" s="111">
        <v>43139200</v>
      </c>
      <c r="AM20" s="111">
        <v>1015000</v>
      </c>
      <c r="AN20" s="111">
        <v>270888200</v>
      </c>
      <c r="AO20" s="112">
        <v>450791000</v>
      </c>
      <c r="AP20" s="104">
        <v>900000</v>
      </c>
      <c r="AQ20" s="104">
        <v>6550027.8300000001</v>
      </c>
      <c r="AR20" s="104">
        <v>310000</v>
      </c>
      <c r="AS20" s="108">
        <v>7760027.8300000001</v>
      </c>
      <c r="AT20" s="104">
        <v>13000</v>
      </c>
      <c r="AU20" s="104">
        <v>62500</v>
      </c>
      <c r="AV20" s="113">
        <v>0</v>
      </c>
      <c r="AW20" s="113">
        <v>2225200</v>
      </c>
      <c r="AX20" s="113">
        <v>0</v>
      </c>
      <c r="AY20" s="113">
        <v>0</v>
      </c>
      <c r="AZ20" s="113">
        <v>0</v>
      </c>
      <c r="BA20" s="113">
        <v>0</v>
      </c>
      <c r="BB20" s="113">
        <v>0</v>
      </c>
      <c r="BC20" s="113">
        <v>0</v>
      </c>
      <c r="BD20" s="113">
        <v>0</v>
      </c>
      <c r="BE20" s="113">
        <v>0</v>
      </c>
      <c r="BF20" s="113">
        <v>0</v>
      </c>
      <c r="BG20" s="113">
        <v>0</v>
      </c>
      <c r="BH20" s="113">
        <v>0</v>
      </c>
      <c r="BI20" s="113">
        <v>0</v>
      </c>
      <c r="BJ20" s="113">
        <v>0</v>
      </c>
      <c r="BK20" s="113">
        <v>0</v>
      </c>
      <c r="BL20" s="113">
        <v>2225200</v>
      </c>
      <c r="BM20" s="113">
        <v>0</v>
      </c>
      <c r="BN20" s="113">
        <v>0</v>
      </c>
      <c r="BO20" s="113">
        <v>0</v>
      </c>
      <c r="BP20" s="114"/>
      <c r="BQ20" s="115"/>
      <c r="BR20" s="115"/>
      <c r="BS20" s="116">
        <v>0.34100000000000003</v>
      </c>
      <c r="BT20" s="116">
        <v>2.9000000000000001E-2</v>
      </c>
      <c r="BU20" s="116">
        <v>0</v>
      </c>
      <c r="BV20" s="116">
        <v>4.1000000000000002E-2</v>
      </c>
      <c r="BW20" s="116">
        <v>1.5569999999999999</v>
      </c>
      <c r="BX20" s="116">
        <v>0</v>
      </c>
      <c r="BY20" s="116">
        <v>0</v>
      </c>
      <c r="BZ20" s="116">
        <v>0.52600000000000002</v>
      </c>
      <c r="CA20" s="116">
        <v>0.01</v>
      </c>
      <c r="CB20" s="116">
        <v>0</v>
      </c>
      <c r="CC20" s="116">
        <v>2.504</v>
      </c>
      <c r="CD20" s="117">
        <v>86.77</v>
      </c>
      <c r="CE20" s="116">
        <v>2.1462181963119735</v>
      </c>
      <c r="CF20" s="118"/>
      <c r="CG20" s="113"/>
      <c r="CH20" s="113"/>
      <c r="CI20" s="113"/>
      <c r="CJ20" s="119"/>
      <c r="CK20" s="120" t="s">
        <v>73</v>
      </c>
      <c r="CL20" s="121" t="s">
        <v>197</v>
      </c>
      <c r="CM20" s="122">
        <v>647026300</v>
      </c>
      <c r="CN20" s="123">
        <v>1633584.96</v>
      </c>
      <c r="CO20" s="124">
        <v>0.253</v>
      </c>
    </row>
    <row r="21" spans="1:93" s="5" customFormat="1" ht="17.25" customHeight="1" x14ac:dyDescent="0.2">
      <c r="A21" s="42" t="s">
        <v>58</v>
      </c>
      <c r="B21" s="31" t="s">
        <v>59</v>
      </c>
      <c r="C21" s="94">
        <v>198757600</v>
      </c>
      <c r="D21" s="95">
        <v>594506400</v>
      </c>
      <c r="E21" s="96">
        <v>793264000</v>
      </c>
      <c r="F21" s="97">
        <v>576900</v>
      </c>
      <c r="G21" s="98">
        <v>792687100</v>
      </c>
      <c r="H21" s="95">
        <v>0</v>
      </c>
      <c r="I21" s="96">
        <v>792687100</v>
      </c>
      <c r="J21" s="99">
        <v>2.665</v>
      </c>
      <c r="K21" s="100">
        <v>70.319999999999993</v>
      </c>
      <c r="L21" s="101">
        <v>0</v>
      </c>
      <c r="M21" s="101">
        <v>0</v>
      </c>
      <c r="N21" s="101">
        <v>0</v>
      </c>
      <c r="O21" s="95">
        <v>337249927</v>
      </c>
      <c r="P21" s="96">
        <v>1129937027</v>
      </c>
      <c r="Q21" s="102">
        <v>3304496.32</v>
      </c>
      <c r="R21" s="103">
        <v>0</v>
      </c>
      <c r="S21" s="103">
        <v>0</v>
      </c>
      <c r="T21" s="104">
        <v>1402.59</v>
      </c>
      <c r="U21" s="105">
        <v>0</v>
      </c>
      <c r="V21" s="106">
        <v>3303093.73</v>
      </c>
      <c r="W21" s="107">
        <v>0</v>
      </c>
      <c r="X21" s="108">
        <v>3303093.73</v>
      </c>
      <c r="Y21" s="104">
        <v>284890.53000000003</v>
      </c>
      <c r="Z21" s="109">
        <v>0</v>
      </c>
      <c r="AA21" s="104">
        <v>395363.83945000003</v>
      </c>
      <c r="AB21" s="104">
        <v>10088400</v>
      </c>
      <c r="AC21" s="104">
        <v>4070059</v>
      </c>
      <c r="AD21" s="105">
        <v>0</v>
      </c>
      <c r="AE21" s="104">
        <v>2743233</v>
      </c>
      <c r="AF21" s="104">
        <v>237821</v>
      </c>
      <c r="AG21" s="104">
        <v>0</v>
      </c>
      <c r="AH21" s="110">
        <v>21122861.09945</v>
      </c>
      <c r="AI21" s="111">
        <v>7919900</v>
      </c>
      <c r="AJ21" s="111">
        <v>0</v>
      </c>
      <c r="AK21" s="111">
        <v>16682000</v>
      </c>
      <c r="AL21" s="111">
        <v>12822700</v>
      </c>
      <c r="AM21" s="111">
        <v>1587600</v>
      </c>
      <c r="AN21" s="111">
        <v>43466600</v>
      </c>
      <c r="AO21" s="112">
        <v>82478800</v>
      </c>
      <c r="AP21" s="104">
        <v>710000</v>
      </c>
      <c r="AQ21" s="104">
        <v>1041229</v>
      </c>
      <c r="AR21" s="104">
        <v>152000</v>
      </c>
      <c r="AS21" s="108">
        <v>1903229</v>
      </c>
      <c r="AT21" s="104">
        <v>5750</v>
      </c>
      <c r="AU21" s="104">
        <v>47000</v>
      </c>
      <c r="AV21" s="113">
        <v>0</v>
      </c>
      <c r="AW21" s="113">
        <v>576900</v>
      </c>
      <c r="AX21" s="113">
        <v>0</v>
      </c>
      <c r="AY21" s="113">
        <v>0</v>
      </c>
      <c r="AZ21" s="113">
        <v>0</v>
      </c>
      <c r="BA21" s="113">
        <v>0</v>
      </c>
      <c r="BB21" s="113">
        <v>0</v>
      </c>
      <c r="BC21" s="113">
        <v>0</v>
      </c>
      <c r="BD21" s="113">
        <v>0</v>
      </c>
      <c r="BE21" s="113">
        <v>0</v>
      </c>
      <c r="BF21" s="113">
        <v>0</v>
      </c>
      <c r="BG21" s="113">
        <v>0</v>
      </c>
      <c r="BH21" s="113">
        <v>0</v>
      </c>
      <c r="BI21" s="113">
        <v>0</v>
      </c>
      <c r="BJ21" s="113">
        <v>0</v>
      </c>
      <c r="BK21" s="113">
        <v>0</v>
      </c>
      <c r="BL21" s="113">
        <v>576900</v>
      </c>
      <c r="BM21" s="113">
        <v>0</v>
      </c>
      <c r="BN21" s="113">
        <v>0</v>
      </c>
      <c r="BO21" s="113">
        <v>0</v>
      </c>
      <c r="BP21" s="114"/>
      <c r="BQ21" s="115"/>
      <c r="BR21" s="115"/>
      <c r="BS21" s="116">
        <v>0.41699999999999998</v>
      </c>
      <c r="BT21" s="116">
        <v>3.5999999999999997E-2</v>
      </c>
      <c r="BU21" s="116">
        <v>0</v>
      </c>
      <c r="BV21" s="116">
        <v>0.05</v>
      </c>
      <c r="BW21" s="116">
        <v>1.2729999999999999</v>
      </c>
      <c r="BX21" s="116">
        <v>0.51300000000000001</v>
      </c>
      <c r="BY21" s="116">
        <v>0</v>
      </c>
      <c r="BZ21" s="116">
        <v>0.34599999999999997</v>
      </c>
      <c r="CA21" s="116">
        <v>0.03</v>
      </c>
      <c r="CB21" s="116">
        <v>0</v>
      </c>
      <c r="CC21" s="116">
        <v>2.665</v>
      </c>
      <c r="CD21" s="117">
        <v>70.319999999999993</v>
      </c>
      <c r="CE21" s="116">
        <v>1.8693839209368612</v>
      </c>
      <c r="CF21" s="118"/>
      <c r="CG21" s="113"/>
      <c r="CH21" s="113"/>
      <c r="CI21" s="113"/>
      <c r="CJ21" s="119"/>
      <c r="CK21" s="120" t="s">
        <v>75</v>
      </c>
      <c r="CL21" s="121" t="s">
        <v>197</v>
      </c>
      <c r="CM21" s="122">
        <v>5861999200</v>
      </c>
      <c r="CN21" s="123">
        <v>13446904</v>
      </c>
      <c r="CO21" s="124">
        <v>0.23</v>
      </c>
    </row>
    <row r="22" spans="1:93" s="5" customFormat="1" ht="17.25" customHeight="1" x14ac:dyDescent="0.2">
      <c r="A22" s="42" t="s">
        <v>60</v>
      </c>
      <c r="B22" s="31" t="s">
        <v>61</v>
      </c>
      <c r="C22" s="94">
        <v>397862716</v>
      </c>
      <c r="D22" s="95">
        <v>1019497357</v>
      </c>
      <c r="E22" s="96">
        <v>1417360073</v>
      </c>
      <c r="F22" s="97">
        <v>3120000</v>
      </c>
      <c r="G22" s="98">
        <v>1414240073</v>
      </c>
      <c r="H22" s="95">
        <v>75</v>
      </c>
      <c r="I22" s="96">
        <v>1414240148</v>
      </c>
      <c r="J22" s="99">
        <v>2.6619999999999999</v>
      </c>
      <c r="K22" s="100">
        <v>75.319999999999993</v>
      </c>
      <c r="L22" s="101">
        <v>0</v>
      </c>
      <c r="M22" s="101">
        <v>0</v>
      </c>
      <c r="N22" s="101">
        <v>0</v>
      </c>
      <c r="O22" s="95">
        <v>467630208</v>
      </c>
      <c r="P22" s="96">
        <v>1881870356</v>
      </c>
      <c r="Q22" s="102">
        <v>5503522.3300000001</v>
      </c>
      <c r="R22" s="103">
        <v>0</v>
      </c>
      <c r="S22" s="103">
        <v>0</v>
      </c>
      <c r="T22" s="104">
        <v>6873.69</v>
      </c>
      <c r="U22" s="105">
        <v>0</v>
      </c>
      <c r="V22" s="106">
        <v>5496648.6399999997</v>
      </c>
      <c r="W22" s="107">
        <v>0</v>
      </c>
      <c r="X22" s="108">
        <v>5496648.6399999997</v>
      </c>
      <c r="Y22" s="104">
        <v>474047.81</v>
      </c>
      <c r="Z22" s="109">
        <v>0</v>
      </c>
      <c r="AA22" s="104">
        <v>658090.70460000006</v>
      </c>
      <c r="AB22" s="104">
        <v>17674079</v>
      </c>
      <c r="AC22" s="104">
        <v>7119672</v>
      </c>
      <c r="AD22" s="105">
        <v>0</v>
      </c>
      <c r="AE22" s="104">
        <v>5658257.6399999997</v>
      </c>
      <c r="AF22" s="104">
        <v>565679.61</v>
      </c>
      <c r="AG22" s="104">
        <v>0</v>
      </c>
      <c r="AH22" s="110">
        <v>37646475.404599994</v>
      </c>
      <c r="AI22" s="111">
        <v>9604800</v>
      </c>
      <c r="AJ22" s="111">
        <v>0</v>
      </c>
      <c r="AK22" s="111">
        <v>35404200</v>
      </c>
      <c r="AL22" s="111">
        <v>17346900</v>
      </c>
      <c r="AM22" s="111">
        <v>806100</v>
      </c>
      <c r="AN22" s="111">
        <v>38363150</v>
      </c>
      <c r="AO22" s="112">
        <v>101525150</v>
      </c>
      <c r="AP22" s="104">
        <v>1984000</v>
      </c>
      <c r="AQ22" s="104">
        <v>3654545.35</v>
      </c>
      <c r="AR22" s="104">
        <v>250000</v>
      </c>
      <c r="AS22" s="108">
        <v>5888545.3499999996</v>
      </c>
      <c r="AT22" s="104">
        <v>4000</v>
      </c>
      <c r="AU22" s="104">
        <v>62250</v>
      </c>
      <c r="AV22" s="113">
        <v>0</v>
      </c>
      <c r="AW22" s="113">
        <v>3120000</v>
      </c>
      <c r="AX22" s="113">
        <v>0</v>
      </c>
      <c r="AY22" s="113">
        <v>0</v>
      </c>
      <c r="AZ22" s="113">
        <v>0</v>
      </c>
      <c r="BA22" s="113">
        <v>0</v>
      </c>
      <c r="BB22" s="113">
        <v>0</v>
      </c>
      <c r="BC22" s="113">
        <v>0</v>
      </c>
      <c r="BD22" s="113">
        <v>0</v>
      </c>
      <c r="BE22" s="113">
        <v>0</v>
      </c>
      <c r="BF22" s="113">
        <v>0</v>
      </c>
      <c r="BG22" s="113">
        <v>0</v>
      </c>
      <c r="BH22" s="113">
        <v>0</v>
      </c>
      <c r="BI22" s="113">
        <v>0</v>
      </c>
      <c r="BJ22" s="113">
        <v>0</v>
      </c>
      <c r="BK22" s="113">
        <v>0</v>
      </c>
      <c r="BL22" s="113">
        <v>3120000</v>
      </c>
      <c r="BM22" s="113">
        <v>0</v>
      </c>
      <c r="BN22" s="113">
        <v>0</v>
      </c>
      <c r="BO22" s="113">
        <v>0</v>
      </c>
      <c r="BP22" s="114"/>
      <c r="BQ22" s="115"/>
      <c r="BR22" s="115"/>
      <c r="BS22" s="116">
        <v>0.38900000000000001</v>
      </c>
      <c r="BT22" s="116">
        <v>3.3000000000000002E-2</v>
      </c>
      <c r="BU22" s="116">
        <v>0</v>
      </c>
      <c r="BV22" s="116">
        <v>4.7E-2</v>
      </c>
      <c r="BW22" s="116">
        <v>1.25</v>
      </c>
      <c r="BX22" s="116">
        <v>0.503</v>
      </c>
      <c r="BY22" s="116">
        <v>0</v>
      </c>
      <c r="BZ22" s="125">
        <v>0.4</v>
      </c>
      <c r="CA22" s="116">
        <v>0.04</v>
      </c>
      <c r="CB22" s="116">
        <v>0</v>
      </c>
      <c r="CC22" s="116">
        <v>2.6619999999999999</v>
      </c>
      <c r="CD22" s="117">
        <v>75.319999999999993</v>
      </c>
      <c r="CE22" s="116">
        <v>2.0004818761595922</v>
      </c>
      <c r="CF22" s="118"/>
      <c r="CG22" s="113"/>
      <c r="CH22" s="113"/>
      <c r="CI22" s="113"/>
      <c r="CJ22" s="119"/>
      <c r="CK22" s="120" t="s">
        <v>87</v>
      </c>
      <c r="CL22" s="121" t="s">
        <v>197</v>
      </c>
      <c r="CM22" s="122">
        <v>436529900</v>
      </c>
      <c r="CN22" s="123">
        <v>681501</v>
      </c>
      <c r="CO22" s="124">
        <v>0.157</v>
      </c>
    </row>
    <row r="23" spans="1:93" s="5" customFormat="1" ht="17.25" customHeight="1" x14ac:dyDescent="0.2">
      <c r="A23" s="42" t="s">
        <v>62</v>
      </c>
      <c r="B23" s="31" t="s">
        <v>63</v>
      </c>
      <c r="C23" s="94">
        <v>371629000</v>
      </c>
      <c r="D23" s="95">
        <v>651304600</v>
      </c>
      <c r="E23" s="96">
        <v>1022933600</v>
      </c>
      <c r="F23" s="97">
        <v>0</v>
      </c>
      <c r="G23" s="98">
        <v>1022933600</v>
      </c>
      <c r="H23" s="95">
        <v>100</v>
      </c>
      <c r="I23" s="96">
        <v>1022933700</v>
      </c>
      <c r="J23" s="99">
        <v>3.2450000000000001</v>
      </c>
      <c r="K23" s="100">
        <v>71.16</v>
      </c>
      <c r="L23" s="101">
        <v>0</v>
      </c>
      <c r="M23" s="101">
        <v>0</v>
      </c>
      <c r="N23" s="101">
        <v>0</v>
      </c>
      <c r="O23" s="95">
        <v>415831260</v>
      </c>
      <c r="P23" s="96">
        <v>1438764960</v>
      </c>
      <c r="Q23" s="102">
        <v>4207662.37</v>
      </c>
      <c r="R23" s="103">
        <v>0</v>
      </c>
      <c r="S23" s="103">
        <v>0</v>
      </c>
      <c r="T23" s="104">
        <v>14210.87</v>
      </c>
      <c r="U23" s="105">
        <v>0</v>
      </c>
      <c r="V23" s="106">
        <v>4193451.5</v>
      </c>
      <c r="W23" s="107">
        <v>0</v>
      </c>
      <c r="X23" s="108">
        <v>4193451.5</v>
      </c>
      <c r="Y23" s="104">
        <v>361650.96</v>
      </c>
      <c r="Z23" s="109">
        <v>0</v>
      </c>
      <c r="AA23" s="104">
        <v>502425.67599999998</v>
      </c>
      <c r="AB23" s="104">
        <v>11939434</v>
      </c>
      <c r="AC23" s="104">
        <v>10985337</v>
      </c>
      <c r="AD23" s="105">
        <v>0</v>
      </c>
      <c r="AE23" s="104">
        <v>5210452.96</v>
      </c>
      <c r="AF23" s="104">
        <v>0</v>
      </c>
      <c r="AG23" s="104">
        <v>0</v>
      </c>
      <c r="AH23" s="110">
        <v>33192752.096000001</v>
      </c>
      <c r="AI23" s="111">
        <v>58284440</v>
      </c>
      <c r="AJ23" s="111">
        <v>0</v>
      </c>
      <c r="AK23" s="111">
        <v>33112000</v>
      </c>
      <c r="AL23" s="111">
        <v>4373900</v>
      </c>
      <c r="AM23" s="111">
        <v>428400</v>
      </c>
      <c r="AN23" s="111">
        <v>179139600</v>
      </c>
      <c r="AO23" s="112">
        <v>275338340</v>
      </c>
      <c r="AP23" s="104">
        <v>500000</v>
      </c>
      <c r="AQ23" s="104">
        <v>5210588.28</v>
      </c>
      <c r="AR23" s="104">
        <v>207250</v>
      </c>
      <c r="AS23" s="108">
        <v>5917838.2800000003</v>
      </c>
      <c r="AT23" s="104">
        <v>10000</v>
      </c>
      <c r="AU23" s="104">
        <v>102250</v>
      </c>
      <c r="AV23" s="113">
        <v>0</v>
      </c>
      <c r="AW23" s="113">
        <v>0</v>
      </c>
      <c r="AX23" s="113">
        <v>0</v>
      </c>
      <c r="AY23" s="113">
        <v>0</v>
      </c>
      <c r="AZ23" s="113">
        <v>0</v>
      </c>
      <c r="BA23" s="113">
        <v>0</v>
      </c>
      <c r="BB23" s="113">
        <v>0</v>
      </c>
      <c r="BC23" s="113">
        <v>0</v>
      </c>
      <c r="BD23" s="113">
        <v>0</v>
      </c>
      <c r="BE23" s="113">
        <v>0</v>
      </c>
      <c r="BF23" s="113">
        <v>0</v>
      </c>
      <c r="BG23" s="113">
        <v>0</v>
      </c>
      <c r="BH23" s="113">
        <v>0</v>
      </c>
      <c r="BI23" s="113">
        <v>0</v>
      </c>
      <c r="BJ23" s="113">
        <v>0</v>
      </c>
      <c r="BK23" s="113">
        <v>0</v>
      </c>
      <c r="BL23" s="113">
        <v>0</v>
      </c>
      <c r="BM23" s="113">
        <v>0</v>
      </c>
      <c r="BN23" s="113">
        <v>0</v>
      </c>
      <c r="BO23" s="113">
        <v>0</v>
      </c>
      <c r="BP23" s="114"/>
      <c r="BQ23" s="115"/>
      <c r="BR23" s="115"/>
      <c r="BS23" s="116">
        <v>0.41</v>
      </c>
      <c r="BT23" s="116">
        <v>3.5000000000000003E-2</v>
      </c>
      <c r="BU23" s="116">
        <v>0</v>
      </c>
      <c r="BV23" s="116">
        <v>4.9000000000000002E-2</v>
      </c>
      <c r="BW23" s="116">
        <v>1.167</v>
      </c>
      <c r="BX23" s="116">
        <v>1.0740000000000001</v>
      </c>
      <c r="BY23" s="116">
        <v>0</v>
      </c>
      <c r="BZ23" s="116">
        <v>0.51</v>
      </c>
      <c r="CA23" s="116">
        <v>0</v>
      </c>
      <c r="CB23" s="116">
        <v>0</v>
      </c>
      <c r="CC23" s="116">
        <v>3.2450000000000001</v>
      </c>
      <c r="CD23" s="117">
        <v>71.16</v>
      </c>
      <c r="CE23" s="116">
        <v>2.3070308923842573</v>
      </c>
      <c r="CF23" s="118"/>
      <c r="CG23" s="113"/>
      <c r="CH23" s="113"/>
      <c r="CI23" s="113"/>
      <c r="CJ23" s="119"/>
      <c r="CK23" s="121"/>
      <c r="CL23" s="121"/>
      <c r="CM23" s="126"/>
      <c r="CN23" s="126"/>
      <c r="CO23" s="127"/>
    </row>
    <row r="24" spans="1:93" s="5" customFormat="1" ht="17.25" customHeight="1" x14ac:dyDescent="0.2">
      <c r="A24" s="42" t="s">
        <v>64</v>
      </c>
      <c r="B24" s="31" t="s">
        <v>65</v>
      </c>
      <c r="C24" s="94">
        <v>398819300</v>
      </c>
      <c r="D24" s="95">
        <v>935817310</v>
      </c>
      <c r="E24" s="96">
        <v>1334636610</v>
      </c>
      <c r="F24" s="97">
        <v>39000</v>
      </c>
      <c r="G24" s="98">
        <v>1334597610</v>
      </c>
      <c r="H24" s="95">
        <v>68</v>
      </c>
      <c r="I24" s="96">
        <v>1334597678</v>
      </c>
      <c r="J24" s="99">
        <v>3.7959999999999998</v>
      </c>
      <c r="K24" s="100">
        <v>68.05</v>
      </c>
      <c r="L24" s="101">
        <v>0</v>
      </c>
      <c r="M24" s="101">
        <v>0</v>
      </c>
      <c r="N24" s="101">
        <v>0</v>
      </c>
      <c r="O24" s="95">
        <v>630489844</v>
      </c>
      <c r="P24" s="96">
        <v>1965087522</v>
      </c>
      <c r="Q24" s="102">
        <v>5746890.5999999996</v>
      </c>
      <c r="R24" s="103">
        <v>0</v>
      </c>
      <c r="S24" s="103">
        <v>0</v>
      </c>
      <c r="T24" s="104">
        <v>1370.94</v>
      </c>
      <c r="U24" s="105">
        <v>0</v>
      </c>
      <c r="V24" s="106">
        <v>5745519.6599999992</v>
      </c>
      <c r="W24" s="107">
        <v>0</v>
      </c>
      <c r="X24" s="108">
        <v>5745519.6599999992</v>
      </c>
      <c r="Y24" s="104">
        <v>495555.14</v>
      </c>
      <c r="Z24" s="109">
        <v>0</v>
      </c>
      <c r="AA24" s="104">
        <v>687665.79269999999</v>
      </c>
      <c r="AB24" s="104">
        <v>31213628</v>
      </c>
      <c r="AC24" s="104">
        <v>0</v>
      </c>
      <c r="AD24" s="105">
        <v>0</v>
      </c>
      <c r="AE24" s="104">
        <v>12515276.42</v>
      </c>
      <c r="AF24" s="104">
        <v>0</v>
      </c>
      <c r="AG24" s="104">
        <v>0</v>
      </c>
      <c r="AH24" s="110">
        <v>50657645.012699999</v>
      </c>
      <c r="AI24" s="111">
        <v>40381100</v>
      </c>
      <c r="AJ24" s="111">
        <v>0</v>
      </c>
      <c r="AK24" s="111">
        <v>44803400</v>
      </c>
      <c r="AL24" s="111">
        <v>20286500</v>
      </c>
      <c r="AM24" s="111">
        <v>0</v>
      </c>
      <c r="AN24" s="111">
        <v>20904500</v>
      </c>
      <c r="AO24" s="112">
        <v>126375500</v>
      </c>
      <c r="AP24" s="104">
        <v>4500000</v>
      </c>
      <c r="AQ24" s="104">
        <v>3668195.58</v>
      </c>
      <c r="AR24" s="104">
        <v>500000</v>
      </c>
      <c r="AS24" s="108">
        <v>8668195.5800000001</v>
      </c>
      <c r="AT24" s="104">
        <v>25750</v>
      </c>
      <c r="AU24" s="104">
        <v>77000</v>
      </c>
      <c r="AV24" s="113">
        <v>0</v>
      </c>
      <c r="AW24" s="113">
        <v>39000</v>
      </c>
      <c r="AX24" s="113">
        <v>0</v>
      </c>
      <c r="AY24" s="113">
        <v>0</v>
      </c>
      <c r="AZ24" s="113">
        <v>0</v>
      </c>
      <c r="BA24" s="113">
        <v>0</v>
      </c>
      <c r="BB24" s="113">
        <v>0</v>
      </c>
      <c r="BC24" s="113">
        <v>0</v>
      </c>
      <c r="BD24" s="113">
        <v>0</v>
      </c>
      <c r="BE24" s="113">
        <v>0</v>
      </c>
      <c r="BF24" s="113">
        <v>0</v>
      </c>
      <c r="BG24" s="113">
        <v>0</v>
      </c>
      <c r="BH24" s="113">
        <v>0</v>
      </c>
      <c r="BI24" s="113">
        <v>0</v>
      </c>
      <c r="BJ24" s="113">
        <v>0</v>
      </c>
      <c r="BK24" s="113">
        <v>0</v>
      </c>
      <c r="BL24" s="113">
        <v>39000</v>
      </c>
      <c r="BM24" s="113">
        <v>0</v>
      </c>
      <c r="BN24" s="113">
        <v>0</v>
      </c>
      <c r="BO24" s="113">
        <v>0</v>
      </c>
      <c r="BP24" s="114"/>
      <c r="BQ24" s="115"/>
      <c r="BR24" s="115"/>
      <c r="BS24" s="116">
        <v>0.43</v>
      </c>
      <c r="BT24" s="116">
        <v>3.6999999999999998E-2</v>
      </c>
      <c r="BU24" s="116">
        <v>0</v>
      </c>
      <c r="BV24" s="116">
        <v>5.1999999999999998E-2</v>
      </c>
      <c r="BW24" s="116">
        <v>2.339</v>
      </c>
      <c r="BX24" s="116">
        <v>0</v>
      </c>
      <c r="BY24" s="116">
        <v>0</v>
      </c>
      <c r="BZ24" s="116">
        <v>0.93799999999999994</v>
      </c>
      <c r="CA24" s="116">
        <v>0</v>
      </c>
      <c r="CB24" s="116">
        <v>0</v>
      </c>
      <c r="CC24" s="116">
        <v>3.7959999999999998</v>
      </c>
      <c r="CD24" s="117">
        <v>68.05</v>
      </c>
      <c r="CE24" s="116">
        <v>2.5778823816021359</v>
      </c>
      <c r="CF24" s="118"/>
      <c r="CG24" s="113"/>
      <c r="CH24" s="113"/>
      <c r="CI24" s="113"/>
      <c r="CJ24" s="119"/>
      <c r="CK24" s="121"/>
      <c r="CL24" s="121"/>
      <c r="CM24" s="126"/>
      <c r="CN24" s="126"/>
      <c r="CO24" s="127"/>
    </row>
    <row r="25" spans="1:93" s="5" customFormat="1" ht="17.25" customHeight="1" x14ac:dyDescent="0.2">
      <c r="A25" s="42" t="s">
        <v>66</v>
      </c>
      <c r="B25" s="31" t="s">
        <v>67</v>
      </c>
      <c r="C25" s="94">
        <v>924493300</v>
      </c>
      <c r="D25" s="95">
        <v>2230296800</v>
      </c>
      <c r="E25" s="96">
        <v>3154790100</v>
      </c>
      <c r="F25" s="97">
        <v>1541700</v>
      </c>
      <c r="G25" s="98">
        <v>3153248400</v>
      </c>
      <c r="H25" s="95">
        <v>68</v>
      </c>
      <c r="I25" s="96">
        <v>3153248468</v>
      </c>
      <c r="J25" s="99">
        <v>3.5489999999999999</v>
      </c>
      <c r="K25" s="100">
        <v>67.5</v>
      </c>
      <c r="L25" s="101">
        <v>0</v>
      </c>
      <c r="M25" s="101">
        <v>0</v>
      </c>
      <c r="N25" s="101">
        <v>0</v>
      </c>
      <c r="O25" s="95">
        <v>1521745654</v>
      </c>
      <c r="P25" s="96">
        <v>4674994122</v>
      </c>
      <c r="Q25" s="102">
        <v>13672001.609999999</v>
      </c>
      <c r="R25" s="103">
        <v>0</v>
      </c>
      <c r="S25" s="103">
        <v>0</v>
      </c>
      <c r="T25" s="104">
        <v>10844.89</v>
      </c>
      <c r="U25" s="105">
        <v>0</v>
      </c>
      <c r="V25" s="106">
        <v>13661156.719999999</v>
      </c>
      <c r="W25" s="107">
        <v>0</v>
      </c>
      <c r="X25" s="108">
        <v>13661156.719999999</v>
      </c>
      <c r="Y25" s="104">
        <v>1178214.75</v>
      </c>
      <c r="Z25" s="109">
        <v>0</v>
      </c>
      <c r="AA25" s="104">
        <v>1635359.9027</v>
      </c>
      <c r="AB25" s="104">
        <v>53040543</v>
      </c>
      <c r="AC25" s="104">
        <v>26270407</v>
      </c>
      <c r="AD25" s="105">
        <v>0</v>
      </c>
      <c r="AE25" s="104">
        <v>15358032.83</v>
      </c>
      <c r="AF25" s="104">
        <v>756779.63</v>
      </c>
      <c r="AG25" s="104">
        <v>0</v>
      </c>
      <c r="AH25" s="110">
        <v>111900493.8327</v>
      </c>
      <c r="AI25" s="111">
        <v>177362300</v>
      </c>
      <c r="AJ25" s="111">
        <v>7178600</v>
      </c>
      <c r="AK25" s="111">
        <v>63198600</v>
      </c>
      <c r="AL25" s="111">
        <v>72177900</v>
      </c>
      <c r="AM25" s="111">
        <v>6740800</v>
      </c>
      <c r="AN25" s="111">
        <v>123398200</v>
      </c>
      <c r="AO25" s="112">
        <v>450056400</v>
      </c>
      <c r="AP25" s="104">
        <v>3285600</v>
      </c>
      <c r="AQ25" s="104">
        <v>6786955.4800000004</v>
      </c>
      <c r="AR25" s="104">
        <v>700000</v>
      </c>
      <c r="AS25" s="108">
        <v>10772555.48</v>
      </c>
      <c r="AT25" s="104">
        <v>10250</v>
      </c>
      <c r="AU25" s="104">
        <v>130250</v>
      </c>
      <c r="AV25" s="113">
        <v>0</v>
      </c>
      <c r="AW25" s="113">
        <v>64800</v>
      </c>
      <c r="AX25" s="113">
        <v>0</v>
      </c>
      <c r="AY25" s="113">
        <v>0</v>
      </c>
      <c r="AZ25" s="113">
        <v>0</v>
      </c>
      <c r="BA25" s="113">
        <v>0</v>
      </c>
      <c r="BB25" s="113">
        <v>0</v>
      </c>
      <c r="BC25" s="113">
        <v>0</v>
      </c>
      <c r="BD25" s="113">
        <v>0</v>
      </c>
      <c r="BE25" s="113">
        <v>0</v>
      </c>
      <c r="BF25" s="113">
        <v>0</v>
      </c>
      <c r="BG25" s="113">
        <v>0</v>
      </c>
      <c r="BH25" s="113">
        <v>0</v>
      </c>
      <c r="BI25" s="113">
        <v>0</v>
      </c>
      <c r="BJ25" s="113">
        <v>0</v>
      </c>
      <c r="BK25" s="113">
        <v>1476900</v>
      </c>
      <c r="BL25" s="113">
        <v>1541700</v>
      </c>
      <c r="BM25" s="113">
        <v>0</v>
      </c>
      <c r="BN25" s="113">
        <v>0</v>
      </c>
      <c r="BO25" s="113">
        <v>0</v>
      </c>
      <c r="BP25" s="114"/>
      <c r="BQ25" s="115"/>
      <c r="BR25" s="115"/>
      <c r="BS25" s="116">
        <v>0.433</v>
      </c>
      <c r="BT25" s="116">
        <v>3.6999999999999998E-2</v>
      </c>
      <c r="BU25" s="116">
        <v>0</v>
      </c>
      <c r="BV25" s="116">
        <v>5.1999999999999998E-2</v>
      </c>
      <c r="BW25" s="116">
        <v>1.6819999999999999</v>
      </c>
      <c r="BX25" s="116">
        <v>0.83299999999999996</v>
      </c>
      <c r="BY25" s="116">
        <v>0</v>
      </c>
      <c r="BZ25" s="116">
        <v>0.48799999999999999</v>
      </c>
      <c r="CA25" s="116">
        <v>2.4E-2</v>
      </c>
      <c r="CB25" s="116">
        <v>0</v>
      </c>
      <c r="CC25" s="116">
        <v>3.5489999999999999</v>
      </c>
      <c r="CD25" s="117">
        <v>67.5</v>
      </c>
      <c r="CE25" s="116">
        <v>2.3935964604983946</v>
      </c>
      <c r="CF25" s="118"/>
      <c r="CG25" s="113"/>
      <c r="CH25" s="113"/>
      <c r="CI25" s="113"/>
      <c r="CJ25" s="119"/>
      <c r="CK25" s="121"/>
      <c r="CL25" s="121"/>
      <c r="CM25" s="126"/>
      <c r="CN25" s="126"/>
      <c r="CO25" s="127"/>
    </row>
    <row r="26" spans="1:93" s="5" customFormat="1" ht="17.25" customHeight="1" x14ac:dyDescent="0.2">
      <c r="A26" s="42" t="s">
        <v>68</v>
      </c>
      <c r="B26" s="31" t="s">
        <v>69</v>
      </c>
      <c r="C26" s="94">
        <v>159604900</v>
      </c>
      <c r="D26" s="95">
        <v>291774700</v>
      </c>
      <c r="E26" s="96">
        <v>451379600</v>
      </c>
      <c r="F26" s="97">
        <v>0</v>
      </c>
      <c r="G26" s="98">
        <v>451379600</v>
      </c>
      <c r="H26" s="95">
        <v>67</v>
      </c>
      <c r="I26" s="96">
        <v>451379667</v>
      </c>
      <c r="J26" s="99">
        <v>3.802</v>
      </c>
      <c r="K26" s="100">
        <v>66.72</v>
      </c>
      <c r="L26" s="101">
        <v>0</v>
      </c>
      <c r="M26" s="101">
        <v>0</v>
      </c>
      <c r="N26" s="101">
        <v>0</v>
      </c>
      <c r="O26" s="95">
        <v>225393237</v>
      </c>
      <c r="P26" s="96">
        <v>676772904</v>
      </c>
      <c r="Q26" s="102">
        <v>1979219.65</v>
      </c>
      <c r="R26" s="103">
        <v>0</v>
      </c>
      <c r="S26" s="103">
        <v>0</v>
      </c>
      <c r="T26" s="104">
        <v>80.150000000000006</v>
      </c>
      <c r="U26" s="105">
        <v>0</v>
      </c>
      <c r="V26" s="106">
        <v>1979139.5</v>
      </c>
      <c r="W26" s="107">
        <v>0</v>
      </c>
      <c r="X26" s="108">
        <v>1979139.5</v>
      </c>
      <c r="Y26" s="104">
        <v>170704.22</v>
      </c>
      <c r="Z26" s="109">
        <v>0</v>
      </c>
      <c r="AA26" s="104">
        <v>236863.88639999999</v>
      </c>
      <c r="AB26" s="104">
        <v>6917945</v>
      </c>
      <c r="AC26" s="104">
        <v>4336941</v>
      </c>
      <c r="AD26" s="105">
        <v>0</v>
      </c>
      <c r="AE26" s="104">
        <v>3515499.64</v>
      </c>
      <c r="AF26" s="104">
        <v>0</v>
      </c>
      <c r="AG26" s="104">
        <v>0</v>
      </c>
      <c r="AH26" s="110">
        <v>17157093.246399999</v>
      </c>
      <c r="AI26" s="111">
        <v>9358000</v>
      </c>
      <c r="AJ26" s="111">
        <v>0</v>
      </c>
      <c r="AK26" s="111">
        <v>4897500</v>
      </c>
      <c r="AL26" s="111">
        <v>2084700</v>
      </c>
      <c r="AM26" s="111">
        <v>0</v>
      </c>
      <c r="AN26" s="111">
        <v>6888800</v>
      </c>
      <c r="AO26" s="112">
        <v>23229000</v>
      </c>
      <c r="AP26" s="104">
        <v>840000</v>
      </c>
      <c r="AQ26" s="104">
        <v>1076261.54</v>
      </c>
      <c r="AR26" s="104">
        <v>160000</v>
      </c>
      <c r="AS26" s="108">
        <v>2076261.54</v>
      </c>
      <c r="AT26" s="104">
        <v>3250</v>
      </c>
      <c r="AU26" s="104">
        <v>23500</v>
      </c>
      <c r="AV26" s="113">
        <v>0</v>
      </c>
      <c r="AW26" s="113">
        <v>0</v>
      </c>
      <c r="AX26" s="113">
        <v>0</v>
      </c>
      <c r="AY26" s="113">
        <v>0</v>
      </c>
      <c r="AZ26" s="113">
        <v>0</v>
      </c>
      <c r="BA26" s="113">
        <v>0</v>
      </c>
      <c r="BB26" s="113">
        <v>0</v>
      </c>
      <c r="BC26" s="113">
        <v>0</v>
      </c>
      <c r="BD26" s="113">
        <v>0</v>
      </c>
      <c r="BE26" s="113">
        <v>0</v>
      </c>
      <c r="BF26" s="113">
        <v>0</v>
      </c>
      <c r="BG26" s="113">
        <v>0</v>
      </c>
      <c r="BH26" s="113">
        <v>0</v>
      </c>
      <c r="BI26" s="113">
        <v>0</v>
      </c>
      <c r="BJ26" s="113">
        <v>0</v>
      </c>
      <c r="BK26" s="113">
        <v>0</v>
      </c>
      <c r="BL26" s="113">
        <v>0</v>
      </c>
      <c r="BM26" s="113">
        <v>0</v>
      </c>
      <c r="BN26" s="113">
        <v>0</v>
      </c>
      <c r="BO26" s="113">
        <v>0</v>
      </c>
      <c r="BP26" s="114"/>
      <c r="BQ26" s="115"/>
      <c r="BR26" s="115"/>
      <c r="BS26" s="116">
        <v>0.438</v>
      </c>
      <c r="BT26" s="116">
        <v>3.7999999999999999E-2</v>
      </c>
      <c r="BU26" s="116">
        <v>0</v>
      </c>
      <c r="BV26" s="116">
        <v>5.2999999999999999E-2</v>
      </c>
      <c r="BW26" s="116">
        <v>1.5329999999999999</v>
      </c>
      <c r="BX26" s="116">
        <v>0.96099999999999997</v>
      </c>
      <c r="BY26" s="116">
        <v>0</v>
      </c>
      <c r="BZ26" s="116">
        <v>0.77900000000000003</v>
      </c>
      <c r="CA26" s="116">
        <v>0</v>
      </c>
      <c r="CB26" s="116">
        <v>0</v>
      </c>
      <c r="CC26" s="116">
        <v>3.802</v>
      </c>
      <c r="CD26" s="117">
        <v>66.72</v>
      </c>
      <c r="CE26" s="116">
        <v>2.5351330032562887</v>
      </c>
      <c r="CF26" s="118"/>
      <c r="CG26" s="113"/>
      <c r="CH26" s="113"/>
      <c r="CI26" s="113"/>
      <c r="CJ26" s="119"/>
      <c r="CK26" s="121"/>
      <c r="CL26" s="121"/>
      <c r="CM26" s="126"/>
      <c r="CN26" s="126"/>
      <c r="CO26" s="127"/>
    </row>
    <row r="27" spans="1:93" s="5" customFormat="1" ht="17.25" customHeight="1" x14ac:dyDescent="0.2">
      <c r="A27" s="42" t="s">
        <v>70</v>
      </c>
      <c r="B27" s="31" t="s">
        <v>71</v>
      </c>
      <c r="C27" s="94">
        <v>1420627600</v>
      </c>
      <c r="D27" s="95">
        <v>2691142302</v>
      </c>
      <c r="E27" s="96">
        <v>4111769902</v>
      </c>
      <c r="F27" s="97">
        <v>4050600</v>
      </c>
      <c r="G27" s="98">
        <v>4107719302</v>
      </c>
      <c r="H27" s="95">
        <v>70</v>
      </c>
      <c r="I27" s="96">
        <v>4107719372</v>
      </c>
      <c r="J27" s="99">
        <v>2.7559999999999998</v>
      </c>
      <c r="K27" s="100">
        <v>69.94</v>
      </c>
      <c r="L27" s="101">
        <v>0</v>
      </c>
      <c r="M27" s="101">
        <v>0</v>
      </c>
      <c r="N27" s="101">
        <v>0</v>
      </c>
      <c r="O27" s="95">
        <v>1788312617</v>
      </c>
      <c r="P27" s="96">
        <v>5896031989</v>
      </c>
      <c r="Q27" s="102">
        <v>17242921.969999999</v>
      </c>
      <c r="R27" s="103">
        <v>0</v>
      </c>
      <c r="S27" s="103">
        <v>0</v>
      </c>
      <c r="T27" s="104">
        <v>264289.28000000003</v>
      </c>
      <c r="U27" s="105">
        <v>0</v>
      </c>
      <c r="V27" s="106">
        <v>16978632.689999998</v>
      </c>
      <c r="W27" s="107">
        <v>0</v>
      </c>
      <c r="X27" s="108">
        <v>16978632.689999998</v>
      </c>
      <c r="Y27" s="104">
        <v>0</v>
      </c>
      <c r="Z27" s="109">
        <v>0</v>
      </c>
      <c r="AA27" s="104">
        <v>2047417.8361500001</v>
      </c>
      <c r="AB27" s="104">
        <v>76007511</v>
      </c>
      <c r="AC27" s="104">
        <v>0</v>
      </c>
      <c r="AD27" s="105">
        <v>0</v>
      </c>
      <c r="AE27" s="104">
        <v>15792462</v>
      </c>
      <c r="AF27" s="104">
        <v>410772</v>
      </c>
      <c r="AG27" s="104">
        <v>1968819</v>
      </c>
      <c r="AH27" s="110">
        <v>113205614.52615</v>
      </c>
      <c r="AI27" s="111">
        <v>49453400</v>
      </c>
      <c r="AJ27" s="111">
        <v>9923800</v>
      </c>
      <c r="AK27" s="111">
        <v>79421400</v>
      </c>
      <c r="AL27" s="111">
        <v>88413900</v>
      </c>
      <c r="AM27" s="111">
        <v>1877700</v>
      </c>
      <c r="AN27" s="111">
        <v>30454100</v>
      </c>
      <c r="AO27" s="112">
        <v>259544300</v>
      </c>
      <c r="AP27" s="104">
        <v>2900000</v>
      </c>
      <c r="AQ27" s="104">
        <v>6771514</v>
      </c>
      <c r="AR27" s="104">
        <v>775000</v>
      </c>
      <c r="AS27" s="108">
        <v>10446514</v>
      </c>
      <c r="AT27" s="104">
        <v>9250</v>
      </c>
      <c r="AU27" s="104">
        <v>70250</v>
      </c>
      <c r="AV27" s="113">
        <v>0</v>
      </c>
      <c r="AW27" s="113">
        <v>2232800</v>
      </c>
      <c r="AX27" s="113">
        <v>2500</v>
      </c>
      <c r="AY27" s="113">
        <v>0</v>
      </c>
      <c r="AZ27" s="113">
        <v>0</v>
      </c>
      <c r="BA27" s="113">
        <v>0</v>
      </c>
      <c r="BB27" s="113">
        <v>0</v>
      </c>
      <c r="BC27" s="113">
        <v>0</v>
      </c>
      <c r="BD27" s="113">
        <v>0</v>
      </c>
      <c r="BE27" s="113">
        <v>418800</v>
      </c>
      <c r="BF27" s="113">
        <v>1396500</v>
      </c>
      <c r="BG27" s="113">
        <v>0</v>
      </c>
      <c r="BH27" s="113">
        <v>0</v>
      </c>
      <c r="BI27" s="113">
        <v>0</v>
      </c>
      <c r="BJ27" s="113">
        <v>0</v>
      </c>
      <c r="BK27" s="113">
        <v>0</v>
      </c>
      <c r="BL27" s="113">
        <v>4050600</v>
      </c>
      <c r="BM27" s="113">
        <v>0</v>
      </c>
      <c r="BN27" s="113">
        <v>0</v>
      </c>
      <c r="BO27" s="113">
        <v>0</v>
      </c>
      <c r="BP27" s="114"/>
      <c r="BQ27" s="115"/>
      <c r="BR27" s="115"/>
      <c r="BS27" s="116">
        <v>0.41299999999999998</v>
      </c>
      <c r="BT27" s="116">
        <v>0</v>
      </c>
      <c r="BU27" s="116">
        <v>0</v>
      </c>
      <c r="BV27" s="116">
        <v>0.05</v>
      </c>
      <c r="BW27" s="116">
        <v>1.851</v>
      </c>
      <c r="BX27" s="116">
        <v>0</v>
      </c>
      <c r="BY27" s="116">
        <v>0</v>
      </c>
      <c r="BZ27" s="116">
        <v>0.38400000000000001</v>
      </c>
      <c r="CA27" s="116">
        <v>0.01</v>
      </c>
      <c r="CB27" s="116">
        <v>4.8000000000000001E-2</v>
      </c>
      <c r="CC27" s="116">
        <v>2.7559999999999998</v>
      </c>
      <c r="CD27" s="117">
        <v>69.94</v>
      </c>
      <c r="CE27" s="116">
        <v>1.9200305347283286</v>
      </c>
      <c r="CF27" s="118"/>
      <c r="CG27" s="113"/>
      <c r="CH27" s="113"/>
      <c r="CI27" s="113"/>
      <c r="CJ27" s="119"/>
      <c r="CK27" s="121"/>
      <c r="CL27" s="121"/>
      <c r="CM27" s="126"/>
      <c r="CN27" s="126"/>
      <c r="CO27" s="127"/>
    </row>
    <row r="28" spans="1:93" s="5" customFormat="1" ht="17.25" customHeight="1" x14ac:dyDescent="0.2">
      <c r="A28" s="42" t="s">
        <v>72</v>
      </c>
      <c r="B28" s="31" t="s">
        <v>73</v>
      </c>
      <c r="C28" s="94">
        <v>193518600</v>
      </c>
      <c r="D28" s="95">
        <v>453532700</v>
      </c>
      <c r="E28" s="96">
        <v>647051300</v>
      </c>
      <c r="F28" s="97">
        <v>25000</v>
      </c>
      <c r="G28" s="98">
        <v>647026300</v>
      </c>
      <c r="H28" s="95">
        <v>100</v>
      </c>
      <c r="I28" s="96">
        <v>647026400</v>
      </c>
      <c r="J28" s="99">
        <v>3.258</v>
      </c>
      <c r="K28" s="100">
        <v>72.97</v>
      </c>
      <c r="L28" s="101">
        <v>0</v>
      </c>
      <c r="M28" s="101">
        <v>0</v>
      </c>
      <c r="N28" s="101">
        <v>0</v>
      </c>
      <c r="O28" s="95">
        <v>245721018</v>
      </c>
      <c r="P28" s="96">
        <v>892747418</v>
      </c>
      <c r="Q28" s="102">
        <v>2610836.25</v>
      </c>
      <c r="R28" s="103">
        <v>0</v>
      </c>
      <c r="S28" s="103">
        <v>0</v>
      </c>
      <c r="T28" s="104">
        <v>2572.9899999999998</v>
      </c>
      <c r="U28" s="105">
        <v>0</v>
      </c>
      <c r="V28" s="106">
        <v>2608263.2599999998</v>
      </c>
      <c r="W28" s="107">
        <v>0</v>
      </c>
      <c r="X28" s="108">
        <v>2608263.2599999998</v>
      </c>
      <c r="Y28" s="104">
        <v>224950.8</v>
      </c>
      <c r="Z28" s="109">
        <v>0</v>
      </c>
      <c r="AA28" s="104">
        <v>312250.69630000001</v>
      </c>
      <c r="AB28" s="104">
        <v>9141942</v>
      </c>
      <c r="AC28" s="104">
        <v>3035960</v>
      </c>
      <c r="AD28" s="105">
        <v>0</v>
      </c>
      <c r="AE28" s="104">
        <v>5755020</v>
      </c>
      <c r="AF28" s="104">
        <v>0</v>
      </c>
      <c r="AG28" s="104">
        <v>0</v>
      </c>
      <c r="AH28" s="110">
        <v>21078386.756299999</v>
      </c>
      <c r="AI28" s="111">
        <v>49501700</v>
      </c>
      <c r="AJ28" s="111">
        <v>4319700</v>
      </c>
      <c r="AK28" s="111">
        <v>94197500</v>
      </c>
      <c r="AL28" s="111">
        <v>102773300</v>
      </c>
      <c r="AM28" s="111">
        <v>2010000</v>
      </c>
      <c r="AN28" s="111">
        <v>99270500</v>
      </c>
      <c r="AO28" s="112">
        <v>352072700</v>
      </c>
      <c r="AP28" s="104">
        <v>1125000</v>
      </c>
      <c r="AQ28" s="104">
        <v>6843729</v>
      </c>
      <c r="AR28" s="104">
        <v>7000</v>
      </c>
      <c r="AS28" s="108">
        <v>7975729</v>
      </c>
      <c r="AT28" s="104">
        <v>9500</v>
      </c>
      <c r="AU28" s="104">
        <v>45250</v>
      </c>
      <c r="AV28" s="113">
        <v>0</v>
      </c>
      <c r="AW28" s="113">
        <v>0</v>
      </c>
      <c r="AX28" s="113">
        <v>0</v>
      </c>
      <c r="AY28" s="113">
        <v>0</v>
      </c>
      <c r="AZ28" s="113">
        <v>0</v>
      </c>
      <c r="BA28" s="113">
        <v>0</v>
      </c>
      <c r="BB28" s="113">
        <v>0</v>
      </c>
      <c r="BC28" s="113">
        <v>0</v>
      </c>
      <c r="BD28" s="113">
        <v>0</v>
      </c>
      <c r="BE28" s="113">
        <v>0</v>
      </c>
      <c r="BF28" s="113">
        <v>25000</v>
      </c>
      <c r="BG28" s="113">
        <v>0</v>
      </c>
      <c r="BH28" s="113">
        <v>0</v>
      </c>
      <c r="BI28" s="113">
        <v>0</v>
      </c>
      <c r="BJ28" s="113">
        <v>0</v>
      </c>
      <c r="BK28" s="113">
        <v>0</v>
      </c>
      <c r="BL28" s="113">
        <v>25000</v>
      </c>
      <c r="BM28" s="113">
        <v>0</v>
      </c>
      <c r="BN28" s="113">
        <v>66963</v>
      </c>
      <c r="BO28" s="113">
        <v>0</v>
      </c>
      <c r="BP28" s="114"/>
      <c r="BQ28" s="115"/>
      <c r="BR28" s="115"/>
      <c r="BS28" s="116">
        <v>0.40300000000000002</v>
      </c>
      <c r="BT28" s="116">
        <v>3.5000000000000003E-2</v>
      </c>
      <c r="BU28" s="116">
        <v>0</v>
      </c>
      <c r="BV28" s="116">
        <v>4.8000000000000001E-2</v>
      </c>
      <c r="BW28" s="116">
        <v>1.413</v>
      </c>
      <c r="BX28" s="116">
        <v>0.46899999999999997</v>
      </c>
      <c r="BY28" s="116">
        <v>0</v>
      </c>
      <c r="BZ28" s="116">
        <v>0.89</v>
      </c>
      <c r="CA28" s="116">
        <v>0</v>
      </c>
      <c r="CB28" s="116">
        <v>0</v>
      </c>
      <c r="CC28" s="116">
        <v>3.258</v>
      </c>
      <c r="CD28" s="117">
        <v>72.97</v>
      </c>
      <c r="CE28" s="116">
        <v>2.3610694728774897</v>
      </c>
      <c r="CF28" s="118"/>
      <c r="CG28" s="113"/>
      <c r="CH28" s="113"/>
      <c r="CI28" s="113"/>
      <c r="CJ28" s="119"/>
      <c r="CK28" s="121"/>
      <c r="CL28" s="121"/>
      <c r="CM28" s="126"/>
      <c r="CN28" s="126"/>
      <c r="CO28" s="127"/>
    </row>
    <row r="29" spans="1:93" s="5" customFormat="1" ht="17.25" customHeight="1" x14ac:dyDescent="0.2">
      <c r="A29" s="42" t="s">
        <v>74</v>
      </c>
      <c r="B29" s="31" t="s">
        <v>75</v>
      </c>
      <c r="C29" s="94">
        <v>1744713500</v>
      </c>
      <c r="D29" s="95">
        <v>4143695400</v>
      </c>
      <c r="E29" s="96">
        <v>5888408900</v>
      </c>
      <c r="F29" s="97">
        <v>22790300</v>
      </c>
      <c r="G29" s="98">
        <v>5865618600</v>
      </c>
      <c r="H29" s="95">
        <v>79</v>
      </c>
      <c r="I29" s="96">
        <v>5865618679</v>
      </c>
      <c r="J29" s="99">
        <v>2.927</v>
      </c>
      <c r="K29" s="100">
        <v>73.400000000000006</v>
      </c>
      <c r="L29" s="101">
        <v>0</v>
      </c>
      <c r="M29" s="101">
        <v>0</v>
      </c>
      <c r="N29" s="101">
        <v>0</v>
      </c>
      <c r="O29" s="95">
        <v>2132565359</v>
      </c>
      <c r="P29" s="96">
        <v>7998184038</v>
      </c>
      <c r="Q29" s="102">
        <v>23390657.23</v>
      </c>
      <c r="R29" s="103">
        <v>0</v>
      </c>
      <c r="S29" s="103">
        <v>0</v>
      </c>
      <c r="T29" s="104">
        <v>143615.06</v>
      </c>
      <c r="U29" s="105">
        <v>0</v>
      </c>
      <c r="V29" s="106">
        <v>23247042.170000002</v>
      </c>
      <c r="W29" s="107">
        <v>0</v>
      </c>
      <c r="X29" s="108">
        <v>23247042.170000002</v>
      </c>
      <c r="Y29" s="104">
        <v>0</v>
      </c>
      <c r="Z29" s="109">
        <v>0</v>
      </c>
      <c r="AA29" s="104">
        <v>2788397.4632999999</v>
      </c>
      <c r="AB29" s="104">
        <v>71237262</v>
      </c>
      <c r="AC29" s="104">
        <v>47431986</v>
      </c>
      <c r="AD29" s="105">
        <v>0</v>
      </c>
      <c r="AE29" s="104">
        <v>21975924.23</v>
      </c>
      <c r="AF29" s="104">
        <v>2344809.44</v>
      </c>
      <c r="AG29" s="104">
        <v>2650863.63</v>
      </c>
      <c r="AH29" s="110">
        <v>171676284.93329999</v>
      </c>
      <c r="AI29" s="111">
        <v>129615200</v>
      </c>
      <c r="AJ29" s="111">
        <v>0</v>
      </c>
      <c r="AK29" s="111">
        <v>175442900</v>
      </c>
      <c r="AL29" s="111">
        <v>86095700</v>
      </c>
      <c r="AM29" s="111">
        <v>516800</v>
      </c>
      <c r="AN29" s="111">
        <v>72347900</v>
      </c>
      <c r="AO29" s="112">
        <v>464018500</v>
      </c>
      <c r="AP29" s="104">
        <v>11050000</v>
      </c>
      <c r="AQ29" s="104">
        <v>13365259.77</v>
      </c>
      <c r="AR29" s="104">
        <v>700000</v>
      </c>
      <c r="AS29" s="108">
        <v>25115259.77</v>
      </c>
      <c r="AT29" s="104">
        <v>54250</v>
      </c>
      <c r="AU29" s="104">
        <v>239250</v>
      </c>
      <c r="AV29" s="113">
        <v>0</v>
      </c>
      <c r="AW29" s="113">
        <v>22790300</v>
      </c>
      <c r="AX29" s="113">
        <v>0</v>
      </c>
      <c r="AY29" s="113">
        <v>0</v>
      </c>
      <c r="AZ29" s="113">
        <v>0</v>
      </c>
      <c r="BA29" s="113">
        <v>0</v>
      </c>
      <c r="BB29" s="113">
        <v>0</v>
      </c>
      <c r="BC29" s="113">
        <v>0</v>
      </c>
      <c r="BD29" s="113">
        <v>0</v>
      </c>
      <c r="BE29" s="113">
        <v>0</v>
      </c>
      <c r="BF29" s="113">
        <v>0</v>
      </c>
      <c r="BG29" s="113">
        <v>0</v>
      </c>
      <c r="BH29" s="113">
        <v>0</v>
      </c>
      <c r="BI29" s="113">
        <v>0</v>
      </c>
      <c r="BJ29" s="113">
        <v>0</v>
      </c>
      <c r="BK29" s="113">
        <v>0</v>
      </c>
      <c r="BL29" s="113">
        <v>22790300</v>
      </c>
      <c r="BM29" s="113">
        <v>0</v>
      </c>
      <c r="BN29" s="113">
        <v>0</v>
      </c>
      <c r="BO29" s="113">
        <v>0</v>
      </c>
      <c r="BP29" s="114"/>
      <c r="BQ29" s="115"/>
      <c r="BR29" s="115"/>
      <c r="BS29" s="116">
        <v>0.39600000000000002</v>
      </c>
      <c r="BT29" s="116">
        <v>0</v>
      </c>
      <c r="BU29" s="116">
        <v>0</v>
      </c>
      <c r="BV29" s="116">
        <v>4.8000000000000001E-2</v>
      </c>
      <c r="BW29" s="116">
        <v>1.214</v>
      </c>
      <c r="BX29" s="116">
        <v>0.80900000000000005</v>
      </c>
      <c r="BY29" s="116">
        <v>0</v>
      </c>
      <c r="BZ29" s="116">
        <v>0.375</v>
      </c>
      <c r="CA29" s="116">
        <v>0.04</v>
      </c>
      <c r="CB29" s="116">
        <v>4.4999999999999998E-2</v>
      </c>
      <c r="CC29" s="116">
        <v>2.927</v>
      </c>
      <c r="CD29" s="117">
        <v>73.400000000000006</v>
      </c>
      <c r="CE29" s="116">
        <v>2.1464407935307874</v>
      </c>
      <c r="CF29" s="118"/>
      <c r="CG29" s="113"/>
      <c r="CH29" s="113"/>
      <c r="CI29" s="113"/>
      <c r="CJ29" s="119"/>
      <c r="CK29" s="121"/>
      <c r="CL29" s="121"/>
      <c r="CM29" s="126"/>
      <c r="CN29" s="126"/>
      <c r="CO29" s="127"/>
    </row>
    <row r="30" spans="1:93" s="5" customFormat="1" ht="17.25" customHeight="1" x14ac:dyDescent="0.2">
      <c r="A30" s="42" t="s">
        <v>76</v>
      </c>
      <c r="B30" s="31" t="s">
        <v>77</v>
      </c>
      <c r="C30" s="94">
        <v>15441300</v>
      </c>
      <c r="D30" s="95">
        <v>48339100</v>
      </c>
      <c r="E30" s="96">
        <v>63780400</v>
      </c>
      <c r="F30" s="97">
        <v>0</v>
      </c>
      <c r="G30" s="98">
        <v>63780400</v>
      </c>
      <c r="H30" s="95">
        <v>0</v>
      </c>
      <c r="I30" s="96">
        <v>63780400</v>
      </c>
      <c r="J30" s="99">
        <v>3.03</v>
      </c>
      <c r="K30" s="100">
        <v>51.36</v>
      </c>
      <c r="L30" s="101">
        <v>0</v>
      </c>
      <c r="M30" s="101">
        <v>0</v>
      </c>
      <c r="N30" s="101">
        <v>0</v>
      </c>
      <c r="O30" s="95">
        <v>60648364</v>
      </c>
      <c r="P30" s="96">
        <v>124428764</v>
      </c>
      <c r="Q30" s="102">
        <v>363891.42</v>
      </c>
      <c r="R30" s="103">
        <v>0</v>
      </c>
      <c r="S30" s="103">
        <v>0</v>
      </c>
      <c r="T30" s="104">
        <v>725.1</v>
      </c>
      <c r="U30" s="105">
        <v>0</v>
      </c>
      <c r="V30" s="106">
        <v>363166.32</v>
      </c>
      <c r="W30" s="107">
        <v>0</v>
      </c>
      <c r="X30" s="108">
        <v>363166.32</v>
      </c>
      <c r="Y30" s="104">
        <v>31318.97</v>
      </c>
      <c r="Z30" s="109">
        <v>0</v>
      </c>
      <c r="AA30" s="104">
        <v>43490.767399999997</v>
      </c>
      <c r="AB30" s="104">
        <v>0</v>
      </c>
      <c r="AC30" s="104">
        <v>1228279</v>
      </c>
      <c r="AD30" s="105">
        <v>0</v>
      </c>
      <c r="AE30" s="104">
        <v>266200.52</v>
      </c>
      <c r="AF30" s="104">
        <v>0</v>
      </c>
      <c r="AG30" s="104">
        <v>0</v>
      </c>
      <c r="AH30" s="110">
        <v>1932455.5774000001</v>
      </c>
      <c r="AI30" s="111">
        <v>0</v>
      </c>
      <c r="AJ30" s="111">
        <v>0</v>
      </c>
      <c r="AK30" s="111">
        <v>1051605100</v>
      </c>
      <c r="AL30" s="111">
        <v>284300</v>
      </c>
      <c r="AM30" s="111">
        <v>81600</v>
      </c>
      <c r="AN30" s="111">
        <v>1986900</v>
      </c>
      <c r="AO30" s="112">
        <v>1053957900</v>
      </c>
      <c r="AP30" s="104">
        <v>500000</v>
      </c>
      <c r="AQ30" s="104">
        <v>1481872.86</v>
      </c>
      <c r="AR30" s="104">
        <v>20000</v>
      </c>
      <c r="AS30" s="108">
        <v>2001872.86</v>
      </c>
      <c r="AT30" s="104">
        <v>1000</v>
      </c>
      <c r="AU30" s="104">
        <v>8000</v>
      </c>
      <c r="AV30" s="113">
        <v>0</v>
      </c>
      <c r="AW30" s="113">
        <v>0</v>
      </c>
      <c r="AX30" s="113">
        <v>0</v>
      </c>
      <c r="AY30" s="113">
        <v>0</v>
      </c>
      <c r="AZ30" s="113">
        <v>0</v>
      </c>
      <c r="BA30" s="113">
        <v>0</v>
      </c>
      <c r="BB30" s="113">
        <v>0</v>
      </c>
      <c r="BC30" s="113">
        <v>0</v>
      </c>
      <c r="BD30" s="113">
        <v>0</v>
      </c>
      <c r="BE30" s="113">
        <v>0</v>
      </c>
      <c r="BF30" s="113">
        <v>0</v>
      </c>
      <c r="BG30" s="113">
        <v>0</v>
      </c>
      <c r="BH30" s="113">
        <v>0</v>
      </c>
      <c r="BI30" s="113">
        <v>0</v>
      </c>
      <c r="BJ30" s="113">
        <v>0</v>
      </c>
      <c r="BK30" s="113">
        <v>0</v>
      </c>
      <c r="BL30" s="113">
        <v>0</v>
      </c>
      <c r="BM30" s="113">
        <v>0</v>
      </c>
      <c r="BN30" s="113">
        <v>7423</v>
      </c>
      <c r="BO30" s="113">
        <v>0</v>
      </c>
      <c r="BP30" s="114"/>
      <c r="BQ30" s="115"/>
      <c r="BR30" s="115"/>
      <c r="BS30" s="116">
        <v>0.56999999999999995</v>
      </c>
      <c r="BT30" s="116">
        <v>4.9000000000000002E-2</v>
      </c>
      <c r="BU30" s="116">
        <v>0</v>
      </c>
      <c r="BV30" s="116">
        <v>6.8000000000000005E-2</v>
      </c>
      <c r="BW30" s="116">
        <v>0</v>
      </c>
      <c r="BX30" s="116">
        <v>1.9259999999999999</v>
      </c>
      <c r="BY30" s="116">
        <v>0</v>
      </c>
      <c r="BZ30" s="116">
        <v>0.41699999999999998</v>
      </c>
      <c r="CA30" s="116">
        <v>0</v>
      </c>
      <c r="CB30" s="116">
        <v>0</v>
      </c>
      <c r="CC30" s="116">
        <v>3.03</v>
      </c>
      <c r="CD30" s="117">
        <v>51.36</v>
      </c>
      <c r="CE30" s="116">
        <v>1.5530617803131115</v>
      </c>
      <c r="CF30" s="118"/>
      <c r="CG30" s="113"/>
      <c r="CH30" s="113"/>
      <c r="CI30" s="113"/>
      <c r="CJ30" s="119"/>
      <c r="CK30" s="121"/>
      <c r="CL30" s="121"/>
      <c r="CM30" s="126"/>
      <c r="CN30" s="126"/>
      <c r="CO30" s="127"/>
    </row>
    <row r="31" spans="1:93" s="5" customFormat="1" ht="17.25" customHeight="1" x14ac:dyDescent="0.2">
      <c r="A31" s="42" t="s">
        <v>78</v>
      </c>
      <c r="B31" s="31" t="s">
        <v>79</v>
      </c>
      <c r="C31" s="94">
        <v>121345400</v>
      </c>
      <c r="D31" s="95">
        <v>315514300</v>
      </c>
      <c r="E31" s="96">
        <v>436859700</v>
      </c>
      <c r="F31" s="97">
        <v>0</v>
      </c>
      <c r="G31" s="98">
        <v>436859700</v>
      </c>
      <c r="H31" s="95">
        <v>79</v>
      </c>
      <c r="I31" s="96">
        <v>436859779</v>
      </c>
      <c r="J31" s="99">
        <v>2.3859999999999997</v>
      </c>
      <c r="K31" s="100">
        <v>79.37</v>
      </c>
      <c r="L31" s="101">
        <v>0</v>
      </c>
      <c r="M31" s="101">
        <v>0</v>
      </c>
      <c r="N31" s="101">
        <v>0</v>
      </c>
      <c r="O31" s="95">
        <v>114600611</v>
      </c>
      <c r="P31" s="96">
        <v>551460390</v>
      </c>
      <c r="Q31" s="102">
        <v>1612743.7</v>
      </c>
      <c r="R31" s="103">
        <v>0</v>
      </c>
      <c r="S31" s="103">
        <v>0</v>
      </c>
      <c r="T31" s="104">
        <v>1214.3599999999999</v>
      </c>
      <c r="U31" s="105">
        <v>0</v>
      </c>
      <c r="V31" s="106">
        <v>1611529.3399999999</v>
      </c>
      <c r="W31" s="107">
        <v>0</v>
      </c>
      <c r="X31" s="108">
        <v>1611529.3399999999</v>
      </c>
      <c r="Y31" s="104">
        <v>138989.56</v>
      </c>
      <c r="Z31" s="109">
        <v>0</v>
      </c>
      <c r="AA31" s="104">
        <v>192909.62650000001</v>
      </c>
      <c r="AB31" s="104">
        <v>3435416</v>
      </c>
      <c r="AC31" s="104">
        <v>3149962</v>
      </c>
      <c r="AD31" s="105">
        <v>0</v>
      </c>
      <c r="AE31" s="104">
        <v>1891000</v>
      </c>
      <c r="AF31" s="104">
        <v>0</v>
      </c>
      <c r="AG31" s="104">
        <v>0</v>
      </c>
      <c r="AH31" s="110">
        <v>10419806.5265</v>
      </c>
      <c r="AI31" s="111">
        <v>25939900</v>
      </c>
      <c r="AJ31" s="111">
        <v>0</v>
      </c>
      <c r="AK31" s="111">
        <v>153621200</v>
      </c>
      <c r="AL31" s="111">
        <v>9438800</v>
      </c>
      <c r="AM31" s="111">
        <v>168800</v>
      </c>
      <c r="AN31" s="111">
        <v>8224200</v>
      </c>
      <c r="AO31" s="112">
        <v>197392900</v>
      </c>
      <c r="AP31" s="104">
        <v>654000</v>
      </c>
      <c r="AQ31" s="104">
        <v>1536000</v>
      </c>
      <c r="AR31" s="104">
        <v>100000</v>
      </c>
      <c r="AS31" s="108">
        <v>2290000</v>
      </c>
      <c r="AT31" s="104">
        <v>2000</v>
      </c>
      <c r="AU31" s="104">
        <v>29000</v>
      </c>
      <c r="AV31" s="113">
        <v>0</v>
      </c>
      <c r="AW31" s="113">
        <v>0</v>
      </c>
      <c r="AX31" s="113">
        <v>0</v>
      </c>
      <c r="AY31" s="113">
        <v>0</v>
      </c>
      <c r="AZ31" s="113">
        <v>0</v>
      </c>
      <c r="BA31" s="113">
        <v>0</v>
      </c>
      <c r="BB31" s="113">
        <v>0</v>
      </c>
      <c r="BC31" s="113">
        <v>0</v>
      </c>
      <c r="BD31" s="113">
        <v>0</v>
      </c>
      <c r="BE31" s="113">
        <v>0</v>
      </c>
      <c r="BF31" s="113">
        <v>0</v>
      </c>
      <c r="BG31" s="113">
        <v>0</v>
      </c>
      <c r="BH31" s="113">
        <v>0</v>
      </c>
      <c r="BI31" s="113">
        <v>0</v>
      </c>
      <c r="BJ31" s="113">
        <v>0</v>
      </c>
      <c r="BK31" s="113">
        <v>0</v>
      </c>
      <c r="BL31" s="113">
        <v>0</v>
      </c>
      <c r="BM31" s="113">
        <v>0</v>
      </c>
      <c r="BN31" s="113">
        <v>0</v>
      </c>
      <c r="BO31" s="113">
        <v>0</v>
      </c>
      <c r="BP31" s="114"/>
      <c r="BQ31" s="115"/>
      <c r="BR31" s="115"/>
      <c r="BS31" s="116">
        <v>0.36899999999999999</v>
      </c>
      <c r="BT31" s="116">
        <v>3.2000000000000001E-2</v>
      </c>
      <c r="BU31" s="116">
        <v>0</v>
      </c>
      <c r="BV31" s="116">
        <v>4.3999999999999997E-2</v>
      </c>
      <c r="BW31" s="116">
        <v>0.78700000000000003</v>
      </c>
      <c r="BX31" s="116">
        <v>0.72099999999999997</v>
      </c>
      <c r="BY31" s="116">
        <v>0</v>
      </c>
      <c r="BZ31" s="116">
        <v>0.433</v>
      </c>
      <c r="CA31" s="116">
        <v>0</v>
      </c>
      <c r="CB31" s="116">
        <v>0</v>
      </c>
      <c r="CC31" s="116">
        <v>2.3859999999999997</v>
      </c>
      <c r="CD31" s="117">
        <v>79.37</v>
      </c>
      <c r="CE31" s="116">
        <v>1.8894931921583706</v>
      </c>
      <c r="CF31" s="118"/>
      <c r="CG31" s="113"/>
      <c r="CH31" s="113"/>
      <c r="CI31" s="113"/>
      <c r="CJ31" s="119"/>
      <c r="CK31" s="121"/>
      <c r="CL31" s="121"/>
      <c r="CM31" s="126"/>
      <c r="CN31" s="126"/>
      <c r="CO31" s="127"/>
    </row>
    <row r="32" spans="1:93" s="5" customFormat="1" ht="17.25" customHeight="1" x14ac:dyDescent="0.2">
      <c r="A32" s="42" t="s">
        <v>80</v>
      </c>
      <c r="B32" s="31" t="s">
        <v>81</v>
      </c>
      <c r="C32" s="94">
        <v>168178000</v>
      </c>
      <c r="D32" s="95">
        <v>311902345</v>
      </c>
      <c r="E32" s="96">
        <v>480080345</v>
      </c>
      <c r="F32" s="97">
        <v>42700</v>
      </c>
      <c r="G32" s="98">
        <v>480037645</v>
      </c>
      <c r="H32" s="95">
        <v>76</v>
      </c>
      <c r="I32" s="96">
        <v>480037721</v>
      </c>
      <c r="J32" s="99">
        <v>4.3240000000000007</v>
      </c>
      <c r="K32" s="100">
        <v>66.84</v>
      </c>
      <c r="L32" s="101">
        <v>0</v>
      </c>
      <c r="M32" s="101">
        <v>0</v>
      </c>
      <c r="N32" s="101">
        <v>0</v>
      </c>
      <c r="O32" s="95">
        <v>239755819</v>
      </c>
      <c r="P32" s="96">
        <v>719793540</v>
      </c>
      <c r="Q32" s="102">
        <v>2105033.33</v>
      </c>
      <c r="R32" s="103">
        <v>0</v>
      </c>
      <c r="S32" s="103">
        <v>0</v>
      </c>
      <c r="T32" s="104">
        <v>1371.54</v>
      </c>
      <c r="U32" s="105">
        <v>0</v>
      </c>
      <c r="V32" s="106">
        <v>2103661.79</v>
      </c>
      <c r="W32" s="107">
        <v>0</v>
      </c>
      <c r="X32" s="108">
        <v>2103661.79</v>
      </c>
      <c r="Y32" s="104">
        <v>181436.44</v>
      </c>
      <c r="Z32" s="109">
        <v>0</v>
      </c>
      <c r="AA32" s="104">
        <v>251814.58900000001</v>
      </c>
      <c r="AB32" s="104">
        <v>11378387</v>
      </c>
      <c r="AC32" s="104">
        <v>0</v>
      </c>
      <c r="AD32" s="105">
        <v>0</v>
      </c>
      <c r="AE32" s="104">
        <v>6837005.54</v>
      </c>
      <c r="AF32" s="104">
        <v>0</v>
      </c>
      <c r="AG32" s="104">
        <v>0</v>
      </c>
      <c r="AH32" s="110">
        <v>20752305.359000001</v>
      </c>
      <c r="AI32" s="111">
        <v>15744600</v>
      </c>
      <c r="AJ32" s="111">
        <v>0</v>
      </c>
      <c r="AK32" s="111">
        <v>19683700</v>
      </c>
      <c r="AL32" s="111">
        <v>10822000</v>
      </c>
      <c r="AM32" s="111">
        <v>102000</v>
      </c>
      <c r="AN32" s="111">
        <v>54973455</v>
      </c>
      <c r="AO32" s="112">
        <v>101325755</v>
      </c>
      <c r="AP32" s="104">
        <v>2000700</v>
      </c>
      <c r="AQ32" s="104">
        <v>1868878.65</v>
      </c>
      <c r="AR32" s="104">
        <v>300000</v>
      </c>
      <c r="AS32" s="108">
        <v>4169578.65</v>
      </c>
      <c r="AT32" s="104">
        <v>12250</v>
      </c>
      <c r="AU32" s="104">
        <v>51500</v>
      </c>
      <c r="AV32" s="113">
        <v>0</v>
      </c>
      <c r="AW32" s="113">
        <v>0</v>
      </c>
      <c r="AX32" s="113">
        <v>0</v>
      </c>
      <c r="AY32" s="113">
        <v>0</v>
      </c>
      <c r="AZ32" s="113">
        <v>0</v>
      </c>
      <c r="BA32" s="113">
        <v>0</v>
      </c>
      <c r="BB32" s="113">
        <v>0</v>
      </c>
      <c r="BC32" s="113">
        <v>0</v>
      </c>
      <c r="BD32" s="113">
        <v>0</v>
      </c>
      <c r="BE32" s="113">
        <v>42700</v>
      </c>
      <c r="BF32" s="113">
        <v>0</v>
      </c>
      <c r="BG32" s="113">
        <v>0</v>
      </c>
      <c r="BH32" s="113">
        <v>0</v>
      </c>
      <c r="BI32" s="113">
        <v>0</v>
      </c>
      <c r="BJ32" s="113">
        <v>0</v>
      </c>
      <c r="BK32" s="113">
        <v>0</v>
      </c>
      <c r="BL32" s="113">
        <v>42700</v>
      </c>
      <c r="BM32" s="113">
        <v>0</v>
      </c>
      <c r="BN32" s="113">
        <v>0</v>
      </c>
      <c r="BO32" s="113">
        <v>0</v>
      </c>
      <c r="BP32" s="114"/>
      <c r="BQ32" s="115"/>
      <c r="BR32" s="115"/>
      <c r="BS32" s="116">
        <v>0.438</v>
      </c>
      <c r="BT32" s="116">
        <v>3.7999999999999999E-2</v>
      </c>
      <c r="BU32" s="116">
        <v>0</v>
      </c>
      <c r="BV32" s="116">
        <v>5.2999999999999999E-2</v>
      </c>
      <c r="BW32" s="116">
        <v>2.371</v>
      </c>
      <c r="BX32" s="116">
        <v>0</v>
      </c>
      <c r="BY32" s="116">
        <v>0</v>
      </c>
      <c r="BZ32" s="116">
        <v>1.4239999999999999</v>
      </c>
      <c r="CA32" s="116">
        <v>0</v>
      </c>
      <c r="CB32" s="116">
        <v>0</v>
      </c>
      <c r="CC32" s="116">
        <v>4.3240000000000007</v>
      </c>
      <c r="CD32" s="117">
        <v>66.84</v>
      </c>
      <c r="CE32" s="116">
        <v>2.8830913596418219</v>
      </c>
      <c r="CF32" s="118"/>
      <c r="CG32" s="113"/>
      <c r="CH32" s="113"/>
      <c r="CI32" s="113"/>
      <c r="CJ32" s="119"/>
      <c r="CK32" s="121"/>
      <c r="CL32" s="121"/>
      <c r="CM32" s="126"/>
      <c r="CN32" s="126"/>
      <c r="CO32" s="127"/>
    </row>
    <row r="33" spans="1:93" s="5" customFormat="1" ht="17.25" customHeight="1" x14ac:dyDescent="0.2">
      <c r="A33" s="42" t="s">
        <v>82</v>
      </c>
      <c r="B33" s="31" t="s">
        <v>83</v>
      </c>
      <c r="C33" s="94">
        <v>15681300</v>
      </c>
      <c r="D33" s="95">
        <v>86798400</v>
      </c>
      <c r="E33" s="96">
        <v>102479700</v>
      </c>
      <c r="F33" s="97">
        <v>0</v>
      </c>
      <c r="G33" s="98">
        <v>102479700</v>
      </c>
      <c r="H33" s="95">
        <v>0</v>
      </c>
      <c r="I33" s="96">
        <v>102479700</v>
      </c>
      <c r="J33" s="99">
        <v>2.7809999999999997</v>
      </c>
      <c r="K33" s="100">
        <v>72.63</v>
      </c>
      <c r="L33" s="101">
        <v>0</v>
      </c>
      <c r="M33" s="101">
        <v>0</v>
      </c>
      <c r="N33" s="101">
        <v>0</v>
      </c>
      <c r="O33" s="95">
        <v>39116656</v>
      </c>
      <c r="P33" s="96">
        <v>141596356</v>
      </c>
      <c r="Q33" s="102">
        <v>414097.98</v>
      </c>
      <c r="R33" s="103">
        <v>0</v>
      </c>
      <c r="S33" s="103">
        <v>0</v>
      </c>
      <c r="T33" s="104">
        <v>1155.57</v>
      </c>
      <c r="U33" s="105">
        <v>0</v>
      </c>
      <c r="V33" s="106">
        <v>412942.41</v>
      </c>
      <c r="W33" s="107">
        <v>0</v>
      </c>
      <c r="X33" s="108">
        <v>412942.41</v>
      </c>
      <c r="Y33" s="104">
        <v>35610.61</v>
      </c>
      <c r="Z33" s="109">
        <v>0</v>
      </c>
      <c r="AA33" s="104">
        <v>49464.704599999997</v>
      </c>
      <c r="AB33" s="104">
        <v>1520174</v>
      </c>
      <c r="AC33" s="104">
        <v>0</v>
      </c>
      <c r="AD33" s="105">
        <v>0</v>
      </c>
      <c r="AE33" s="104">
        <v>830979.94</v>
      </c>
      <c r="AF33" s="104">
        <v>0</v>
      </c>
      <c r="AG33" s="104">
        <v>0</v>
      </c>
      <c r="AH33" s="110">
        <v>2849171.6645999998</v>
      </c>
      <c r="AI33" s="111">
        <v>1255000</v>
      </c>
      <c r="AJ33" s="111">
        <v>0</v>
      </c>
      <c r="AK33" s="111">
        <v>3525100</v>
      </c>
      <c r="AL33" s="111">
        <v>4334700</v>
      </c>
      <c r="AM33" s="111">
        <v>425000</v>
      </c>
      <c r="AN33" s="111">
        <v>4625100</v>
      </c>
      <c r="AO33" s="112">
        <v>14164900</v>
      </c>
      <c r="AP33" s="104">
        <v>150000</v>
      </c>
      <c r="AQ33" s="104">
        <v>635914.36</v>
      </c>
      <c r="AR33" s="104">
        <v>43000</v>
      </c>
      <c r="AS33" s="108">
        <v>828914.36</v>
      </c>
      <c r="AT33" s="104">
        <v>1500</v>
      </c>
      <c r="AU33" s="104">
        <v>13500</v>
      </c>
      <c r="AV33" s="113">
        <v>0</v>
      </c>
      <c r="AW33" s="113">
        <v>0</v>
      </c>
      <c r="AX33" s="113">
        <v>0</v>
      </c>
      <c r="AY33" s="113">
        <v>0</v>
      </c>
      <c r="AZ33" s="113">
        <v>0</v>
      </c>
      <c r="BA33" s="113">
        <v>0</v>
      </c>
      <c r="BB33" s="113">
        <v>0</v>
      </c>
      <c r="BC33" s="113">
        <v>0</v>
      </c>
      <c r="BD33" s="113">
        <v>0</v>
      </c>
      <c r="BE33" s="113">
        <v>0</v>
      </c>
      <c r="BF33" s="113">
        <v>0</v>
      </c>
      <c r="BG33" s="113">
        <v>0</v>
      </c>
      <c r="BH33" s="113">
        <v>0</v>
      </c>
      <c r="BI33" s="113">
        <v>0</v>
      </c>
      <c r="BJ33" s="113">
        <v>0</v>
      </c>
      <c r="BK33" s="113">
        <v>0</v>
      </c>
      <c r="BL33" s="113">
        <v>0</v>
      </c>
      <c r="BM33" s="113">
        <v>0</v>
      </c>
      <c r="BN33" s="113">
        <v>10420</v>
      </c>
      <c r="BO33" s="113">
        <v>0</v>
      </c>
      <c r="BP33" s="114"/>
      <c r="BQ33" s="115"/>
      <c r="BR33" s="115"/>
      <c r="BS33" s="116">
        <v>0.40300000000000002</v>
      </c>
      <c r="BT33" s="116">
        <v>3.5000000000000003E-2</v>
      </c>
      <c r="BU33" s="116">
        <v>0</v>
      </c>
      <c r="BV33" s="116">
        <v>4.8000000000000001E-2</v>
      </c>
      <c r="BW33" s="116">
        <v>1.484</v>
      </c>
      <c r="BX33" s="116">
        <v>0</v>
      </c>
      <c r="BY33" s="116">
        <v>0</v>
      </c>
      <c r="BZ33" s="116">
        <v>0.81100000000000005</v>
      </c>
      <c r="CA33" s="116">
        <v>0</v>
      </c>
      <c r="CB33" s="116">
        <v>0</v>
      </c>
      <c r="CC33" s="116">
        <v>2.7809999999999997</v>
      </c>
      <c r="CD33" s="117">
        <v>72.63</v>
      </c>
      <c r="CE33" s="116">
        <v>2.0121786641175992</v>
      </c>
      <c r="CF33" s="118"/>
      <c r="CG33" s="113"/>
      <c r="CH33" s="113"/>
      <c r="CI33" s="113"/>
      <c r="CJ33" s="119"/>
      <c r="CK33" s="121"/>
      <c r="CL33" s="121"/>
      <c r="CM33" s="126"/>
      <c r="CN33" s="126"/>
      <c r="CO33" s="127"/>
    </row>
    <row r="34" spans="1:93" s="5" customFormat="1" ht="17.25" customHeight="1" x14ac:dyDescent="0.2">
      <c r="A34" s="42" t="s">
        <v>84</v>
      </c>
      <c r="B34" s="31" t="s">
        <v>85</v>
      </c>
      <c r="C34" s="94">
        <v>371724600</v>
      </c>
      <c r="D34" s="95">
        <v>1100606450</v>
      </c>
      <c r="E34" s="96">
        <v>1472331050</v>
      </c>
      <c r="F34" s="97">
        <v>228300</v>
      </c>
      <c r="G34" s="98">
        <v>1472102750</v>
      </c>
      <c r="H34" s="95">
        <v>73</v>
      </c>
      <c r="I34" s="96">
        <v>1472102823</v>
      </c>
      <c r="J34" s="99">
        <v>3.0649999999999999</v>
      </c>
      <c r="K34" s="100">
        <v>72.5</v>
      </c>
      <c r="L34" s="101">
        <v>0</v>
      </c>
      <c r="M34" s="101">
        <v>0</v>
      </c>
      <c r="N34" s="101">
        <v>0</v>
      </c>
      <c r="O34" s="95">
        <v>560551554</v>
      </c>
      <c r="P34" s="96">
        <v>2032654377</v>
      </c>
      <c r="Q34" s="102">
        <v>5944489.5899999999</v>
      </c>
      <c r="R34" s="103">
        <v>0</v>
      </c>
      <c r="S34" s="103">
        <v>0</v>
      </c>
      <c r="T34" s="104">
        <v>8154.69</v>
      </c>
      <c r="U34" s="105">
        <v>0</v>
      </c>
      <c r="V34" s="106">
        <v>5936334.8999999994</v>
      </c>
      <c r="W34" s="107">
        <v>0</v>
      </c>
      <c r="X34" s="108">
        <v>5936334.8999999994</v>
      </c>
      <c r="Y34" s="104">
        <v>511978.75</v>
      </c>
      <c r="Z34" s="109">
        <v>0</v>
      </c>
      <c r="AA34" s="104">
        <v>710749.62194999994</v>
      </c>
      <c r="AB34" s="104">
        <v>21588880</v>
      </c>
      <c r="AC34" s="104">
        <v>0</v>
      </c>
      <c r="AD34" s="105">
        <v>0</v>
      </c>
      <c r="AE34" s="104">
        <v>16368625.810000001</v>
      </c>
      <c r="AF34" s="104">
        <v>0</v>
      </c>
      <c r="AG34" s="104">
        <v>0</v>
      </c>
      <c r="AH34" s="110">
        <v>45116569.081950001</v>
      </c>
      <c r="AI34" s="111">
        <v>115065400</v>
      </c>
      <c r="AJ34" s="111">
        <v>55674200</v>
      </c>
      <c r="AK34" s="111">
        <v>93535600</v>
      </c>
      <c r="AL34" s="111">
        <v>105439600</v>
      </c>
      <c r="AM34" s="111">
        <v>435200</v>
      </c>
      <c r="AN34" s="111">
        <v>125137500</v>
      </c>
      <c r="AO34" s="112">
        <v>495287500</v>
      </c>
      <c r="AP34" s="104">
        <v>1900000</v>
      </c>
      <c r="AQ34" s="104">
        <v>8284426.96</v>
      </c>
      <c r="AR34" s="104">
        <v>789400</v>
      </c>
      <c r="AS34" s="108">
        <v>10973826.960000001</v>
      </c>
      <c r="AT34" s="104">
        <v>34500</v>
      </c>
      <c r="AU34" s="104">
        <v>210750</v>
      </c>
      <c r="AV34" s="113">
        <v>0</v>
      </c>
      <c r="AW34" s="113">
        <v>0</v>
      </c>
      <c r="AX34" s="113">
        <v>0</v>
      </c>
      <c r="AY34" s="113">
        <v>0</v>
      </c>
      <c r="AZ34" s="113">
        <v>0</v>
      </c>
      <c r="BA34" s="113">
        <v>0</v>
      </c>
      <c r="BB34" s="128"/>
      <c r="BC34" s="113">
        <v>0</v>
      </c>
      <c r="BD34" s="113">
        <v>0</v>
      </c>
      <c r="BE34" s="113">
        <v>5400</v>
      </c>
      <c r="BF34" s="113">
        <v>222900</v>
      </c>
      <c r="BG34" s="113">
        <v>0</v>
      </c>
      <c r="BH34" s="113">
        <v>0</v>
      </c>
      <c r="BI34" s="113">
        <v>0</v>
      </c>
      <c r="BJ34" s="113">
        <v>0</v>
      </c>
      <c r="BK34" s="113">
        <v>0</v>
      </c>
      <c r="BL34" s="113">
        <v>228300</v>
      </c>
      <c r="BM34" s="113">
        <v>0</v>
      </c>
      <c r="BN34" s="113">
        <v>0</v>
      </c>
      <c r="BO34" s="113">
        <v>0</v>
      </c>
      <c r="BP34" s="114"/>
      <c r="BQ34" s="115"/>
      <c r="BR34" s="115"/>
      <c r="BS34" s="116">
        <v>0.40300000000000002</v>
      </c>
      <c r="BT34" s="116">
        <v>3.5000000000000003E-2</v>
      </c>
      <c r="BU34" s="116">
        <v>0</v>
      </c>
      <c r="BV34" s="116">
        <v>4.8000000000000001E-2</v>
      </c>
      <c r="BW34" s="116">
        <v>1.4670000000000001</v>
      </c>
      <c r="BX34" s="116">
        <v>0</v>
      </c>
      <c r="BY34" s="116">
        <v>0</v>
      </c>
      <c r="BZ34" s="116">
        <v>1.1120000000000001</v>
      </c>
      <c r="CA34" s="116">
        <v>0</v>
      </c>
      <c r="CB34" s="116">
        <v>0</v>
      </c>
      <c r="CC34" s="116">
        <v>3.0649999999999999</v>
      </c>
      <c r="CD34" s="117">
        <v>72.5</v>
      </c>
      <c r="CE34" s="116">
        <v>2.2195888092169249</v>
      </c>
      <c r="CF34" s="118"/>
      <c r="CG34" s="113"/>
      <c r="CH34" s="113"/>
      <c r="CI34" s="113"/>
      <c r="CJ34" s="119"/>
      <c r="CK34" s="121"/>
      <c r="CL34" s="121"/>
      <c r="CM34" s="126"/>
      <c r="CN34" s="126"/>
      <c r="CO34" s="127"/>
    </row>
    <row r="35" spans="1:93" s="5" customFormat="1" ht="17.25" customHeight="1" x14ac:dyDescent="0.2">
      <c r="A35" s="42" t="s">
        <v>86</v>
      </c>
      <c r="B35" s="31" t="s">
        <v>87</v>
      </c>
      <c r="C35" s="94">
        <v>135417600</v>
      </c>
      <c r="D35" s="95">
        <v>301112300</v>
      </c>
      <c r="E35" s="96">
        <v>436529900</v>
      </c>
      <c r="F35" s="97">
        <v>0</v>
      </c>
      <c r="G35" s="98">
        <v>436529900</v>
      </c>
      <c r="H35" s="95">
        <v>72</v>
      </c>
      <c r="I35" s="96">
        <v>436529972</v>
      </c>
      <c r="J35" s="99">
        <v>3.9470000000000001</v>
      </c>
      <c r="K35" s="100">
        <v>72.150000000000006</v>
      </c>
      <c r="L35" s="101">
        <v>0</v>
      </c>
      <c r="M35" s="101">
        <v>0</v>
      </c>
      <c r="N35" s="101">
        <v>0</v>
      </c>
      <c r="O35" s="95">
        <v>174212242</v>
      </c>
      <c r="P35" s="96">
        <v>610742214</v>
      </c>
      <c r="Q35" s="102">
        <v>1786113.16</v>
      </c>
      <c r="R35" s="103">
        <v>0</v>
      </c>
      <c r="S35" s="103">
        <v>0</v>
      </c>
      <c r="T35" s="104">
        <v>543.66</v>
      </c>
      <c r="U35" s="105">
        <v>0</v>
      </c>
      <c r="V35" s="106">
        <v>1785569.5</v>
      </c>
      <c r="W35" s="107">
        <v>0</v>
      </c>
      <c r="X35" s="108">
        <v>1785569.5</v>
      </c>
      <c r="Y35" s="104">
        <v>154005.47</v>
      </c>
      <c r="Z35" s="109">
        <v>0</v>
      </c>
      <c r="AA35" s="104">
        <v>213715.18489999999</v>
      </c>
      <c r="AB35" s="104">
        <v>9358447</v>
      </c>
      <c r="AC35" s="104">
        <v>0</v>
      </c>
      <c r="AD35" s="105">
        <v>0</v>
      </c>
      <c r="AE35" s="104">
        <v>5716543.1900000004</v>
      </c>
      <c r="AF35" s="104">
        <v>0</v>
      </c>
      <c r="AG35" s="104">
        <v>0</v>
      </c>
      <c r="AH35" s="110">
        <v>17228280.344900001</v>
      </c>
      <c r="AI35" s="111">
        <v>32581900</v>
      </c>
      <c r="AJ35" s="111">
        <v>1249200</v>
      </c>
      <c r="AK35" s="111">
        <v>10844000</v>
      </c>
      <c r="AL35" s="111">
        <v>38258400</v>
      </c>
      <c r="AM35" s="111">
        <v>588000</v>
      </c>
      <c r="AN35" s="111">
        <v>31399000</v>
      </c>
      <c r="AO35" s="112">
        <v>114920500</v>
      </c>
      <c r="AP35" s="104">
        <v>1196850</v>
      </c>
      <c r="AQ35" s="104">
        <v>1857571.69</v>
      </c>
      <c r="AR35" s="104">
        <v>425000</v>
      </c>
      <c r="AS35" s="108">
        <v>3479421.69</v>
      </c>
      <c r="AT35" s="104">
        <v>15875</v>
      </c>
      <c r="AU35" s="104">
        <v>28750</v>
      </c>
      <c r="AV35" s="113">
        <v>0</v>
      </c>
      <c r="AW35" s="113">
        <v>0</v>
      </c>
      <c r="AX35" s="113">
        <v>0</v>
      </c>
      <c r="AY35" s="113">
        <v>0</v>
      </c>
      <c r="AZ35" s="113">
        <v>0</v>
      </c>
      <c r="BA35" s="113">
        <v>0</v>
      </c>
      <c r="BB35" s="113">
        <v>0</v>
      </c>
      <c r="BC35" s="113">
        <v>0</v>
      </c>
      <c r="BD35" s="113">
        <v>0</v>
      </c>
      <c r="BE35" s="113">
        <v>0</v>
      </c>
      <c r="BF35" s="113">
        <v>0</v>
      </c>
      <c r="BG35" s="113">
        <v>0</v>
      </c>
      <c r="BH35" s="113">
        <v>0</v>
      </c>
      <c r="BI35" s="113">
        <v>0</v>
      </c>
      <c r="BJ35" s="113">
        <v>0</v>
      </c>
      <c r="BK35" s="113">
        <v>0</v>
      </c>
      <c r="BL35" s="113">
        <v>0</v>
      </c>
      <c r="BM35" s="113">
        <v>0</v>
      </c>
      <c r="BN35" s="113">
        <v>0</v>
      </c>
      <c r="BO35" s="113">
        <v>0</v>
      </c>
      <c r="BP35" s="114"/>
      <c r="BQ35" s="115"/>
      <c r="BR35" s="115"/>
      <c r="BS35" s="116">
        <v>0.40899999999999997</v>
      </c>
      <c r="BT35" s="116">
        <v>3.5000000000000003E-2</v>
      </c>
      <c r="BU35" s="116">
        <v>0</v>
      </c>
      <c r="BV35" s="116">
        <v>4.9000000000000002E-2</v>
      </c>
      <c r="BW35" s="116">
        <v>2.1440000000000001</v>
      </c>
      <c r="BX35" s="116">
        <v>0</v>
      </c>
      <c r="BY35" s="116">
        <v>0</v>
      </c>
      <c r="BZ35" s="116">
        <v>1.31</v>
      </c>
      <c r="CA35" s="116">
        <v>0</v>
      </c>
      <c r="CB35" s="116">
        <v>0</v>
      </c>
      <c r="CC35" s="116">
        <v>3.9470000000000001</v>
      </c>
      <c r="CD35" s="117">
        <v>72.150000000000006</v>
      </c>
      <c r="CE35" s="116">
        <v>2.8208759686128393</v>
      </c>
      <c r="CF35" s="118"/>
      <c r="CG35" s="113"/>
      <c r="CH35" s="113"/>
      <c r="CI35" s="113"/>
      <c r="CJ35" s="119"/>
      <c r="CK35" s="121"/>
      <c r="CL35" s="121"/>
      <c r="CM35" s="126"/>
      <c r="CN35" s="126"/>
      <c r="CO35" s="127"/>
    </row>
    <row r="36" spans="1:93" s="5" customFormat="1" ht="17.25" customHeight="1" x14ac:dyDescent="0.2">
      <c r="A36" s="42" t="s">
        <v>88</v>
      </c>
      <c r="B36" s="31" t="s">
        <v>89</v>
      </c>
      <c r="C36" s="94">
        <v>98494600</v>
      </c>
      <c r="D36" s="95">
        <v>149711000</v>
      </c>
      <c r="E36" s="96">
        <v>248205600</v>
      </c>
      <c r="F36" s="97">
        <v>52700</v>
      </c>
      <c r="G36" s="98">
        <v>248152900</v>
      </c>
      <c r="H36" s="95">
        <v>100</v>
      </c>
      <c r="I36" s="96">
        <v>248153000</v>
      </c>
      <c r="J36" s="99">
        <v>3.8460000000000001</v>
      </c>
      <c r="K36" s="100">
        <v>69.849999999999994</v>
      </c>
      <c r="L36" s="101">
        <v>0</v>
      </c>
      <c r="M36" s="101">
        <v>0</v>
      </c>
      <c r="N36" s="101">
        <v>0</v>
      </c>
      <c r="O36" s="95">
        <v>107658931</v>
      </c>
      <c r="P36" s="96">
        <v>355811931</v>
      </c>
      <c r="Q36" s="102">
        <v>1040570.57</v>
      </c>
      <c r="R36" s="103">
        <v>0</v>
      </c>
      <c r="S36" s="103">
        <v>0</v>
      </c>
      <c r="T36" s="104">
        <v>0</v>
      </c>
      <c r="U36" s="105">
        <v>0</v>
      </c>
      <c r="V36" s="106">
        <v>1040570.57</v>
      </c>
      <c r="W36" s="107">
        <v>0</v>
      </c>
      <c r="X36" s="108">
        <v>1040570.57</v>
      </c>
      <c r="Y36" s="104">
        <v>89751.28</v>
      </c>
      <c r="Z36" s="109">
        <v>0</v>
      </c>
      <c r="AA36" s="104">
        <v>124534.17585</v>
      </c>
      <c r="AB36" s="104">
        <v>5995573</v>
      </c>
      <c r="AC36" s="104">
        <v>0</v>
      </c>
      <c r="AD36" s="105">
        <v>0</v>
      </c>
      <c r="AE36" s="104">
        <v>2291607.29</v>
      </c>
      <c r="AF36" s="104">
        <v>0</v>
      </c>
      <c r="AG36" s="104">
        <v>0</v>
      </c>
      <c r="AH36" s="110">
        <v>9542036.3158500008</v>
      </c>
      <c r="AI36" s="111">
        <v>4599700</v>
      </c>
      <c r="AJ36" s="111">
        <v>2306300</v>
      </c>
      <c r="AK36" s="111">
        <v>3613800</v>
      </c>
      <c r="AL36" s="111">
        <v>7916800</v>
      </c>
      <c r="AM36" s="111">
        <v>0</v>
      </c>
      <c r="AN36" s="111">
        <v>1872400</v>
      </c>
      <c r="AO36" s="112">
        <v>20309000</v>
      </c>
      <c r="AP36" s="104">
        <v>360000</v>
      </c>
      <c r="AQ36" s="104">
        <v>1266735.82</v>
      </c>
      <c r="AR36" s="104">
        <v>89000</v>
      </c>
      <c r="AS36" s="108">
        <v>1715735.82</v>
      </c>
      <c r="AT36" s="104">
        <v>1500</v>
      </c>
      <c r="AU36" s="104">
        <v>13750</v>
      </c>
      <c r="AV36" s="113">
        <v>0</v>
      </c>
      <c r="AW36" s="113">
        <v>0</v>
      </c>
      <c r="AX36" s="113">
        <v>0</v>
      </c>
      <c r="AY36" s="113">
        <v>0</v>
      </c>
      <c r="AZ36" s="113">
        <v>0</v>
      </c>
      <c r="BA36" s="113">
        <v>0</v>
      </c>
      <c r="BB36" s="113">
        <v>0</v>
      </c>
      <c r="BC36" s="113">
        <v>0</v>
      </c>
      <c r="BD36" s="113">
        <v>0</v>
      </c>
      <c r="BE36" s="113">
        <v>0</v>
      </c>
      <c r="BF36" s="113">
        <v>52700</v>
      </c>
      <c r="BG36" s="113">
        <v>0</v>
      </c>
      <c r="BH36" s="113">
        <v>0</v>
      </c>
      <c r="BI36" s="113">
        <v>0</v>
      </c>
      <c r="BJ36" s="113">
        <v>0</v>
      </c>
      <c r="BK36" s="113">
        <v>0</v>
      </c>
      <c r="BL36" s="113">
        <v>52700</v>
      </c>
      <c r="BM36" s="113">
        <v>0</v>
      </c>
      <c r="BN36" s="113">
        <v>0</v>
      </c>
      <c r="BO36" s="113">
        <v>0</v>
      </c>
      <c r="BP36" s="114"/>
      <c r="BQ36" s="115"/>
      <c r="BR36" s="115"/>
      <c r="BS36" s="116">
        <v>0.42</v>
      </c>
      <c r="BT36" s="116">
        <v>3.5999999999999997E-2</v>
      </c>
      <c r="BU36" s="116">
        <v>0</v>
      </c>
      <c r="BV36" s="116">
        <v>0.05</v>
      </c>
      <c r="BW36" s="116">
        <v>2.4159999999999999</v>
      </c>
      <c r="BX36" s="116">
        <v>0</v>
      </c>
      <c r="BY36" s="116">
        <v>0</v>
      </c>
      <c r="BZ36" s="116">
        <v>0.92400000000000004</v>
      </c>
      <c r="CA36" s="116">
        <v>0</v>
      </c>
      <c r="CB36" s="116">
        <v>0</v>
      </c>
      <c r="CC36" s="116">
        <v>3.8460000000000001</v>
      </c>
      <c r="CD36" s="117">
        <v>69.849999999999994</v>
      </c>
      <c r="CE36" s="116">
        <v>2.6817640119690087</v>
      </c>
      <c r="CF36" s="118"/>
      <c r="CG36" s="113"/>
      <c r="CH36" s="113"/>
      <c r="CI36" s="113"/>
      <c r="CJ36" s="119"/>
      <c r="CK36" s="121"/>
      <c r="CL36" s="121"/>
      <c r="CM36" s="126"/>
      <c r="CN36" s="126"/>
      <c r="CO36" s="127"/>
    </row>
    <row r="37" spans="1:93" s="5" customFormat="1" ht="17.25" customHeight="1" x14ac:dyDescent="0.2">
      <c r="A37" s="42" t="s">
        <v>90</v>
      </c>
      <c r="B37" s="31" t="s">
        <v>91</v>
      </c>
      <c r="C37" s="94">
        <v>243524600</v>
      </c>
      <c r="D37" s="95">
        <v>420118600</v>
      </c>
      <c r="E37" s="96">
        <v>663643200</v>
      </c>
      <c r="F37" s="97">
        <v>91600</v>
      </c>
      <c r="G37" s="98">
        <v>663551600</v>
      </c>
      <c r="H37" s="95">
        <v>69</v>
      </c>
      <c r="I37" s="96">
        <v>663551669</v>
      </c>
      <c r="J37" s="99">
        <v>3.202</v>
      </c>
      <c r="K37" s="100">
        <v>68.599999999999994</v>
      </c>
      <c r="L37" s="101">
        <v>0</v>
      </c>
      <c r="M37" s="101">
        <v>0</v>
      </c>
      <c r="N37" s="101">
        <v>0</v>
      </c>
      <c r="O37" s="95">
        <v>304771499</v>
      </c>
      <c r="P37" s="96">
        <v>968323168</v>
      </c>
      <c r="Q37" s="102">
        <v>2831857.23</v>
      </c>
      <c r="R37" s="103">
        <v>0</v>
      </c>
      <c r="S37" s="103">
        <v>0</v>
      </c>
      <c r="T37" s="104">
        <v>648.23</v>
      </c>
      <c r="U37" s="105">
        <v>0</v>
      </c>
      <c r="V37" s="106">
        <v>2831209</v>
      </c>
      <c r="W37" s="107">
        <v>0</v>
      </c>
      <c r="X37" s="108">
        <v>2831209</v>
      </c>
      <c r="Y37" s="104">
        <v>244192.91</v>
      </c>
      <c r="Z37" s="109">
        <v>0</v>
      </c>
      <c r="AA37" s="104">
        <v>338859.22879999998</v>
      </c>
      <c r="AB37" s="104">
        <v>10986067</v>
      </c>
      <c r="AC37" s="104">
        <v>6054743</v>
      </c>
      <c r="AD37" s="105">
        <v>0</v>
      </c>
      <c r="AE37" s="104">
        <v>655889.38</v>
      </c>
      <c r="AF37" s="104">
        <v>132922.17000000001</v>
      </c>
      <c r="AG37" s="104">
        <v>0</v>
      </c>
      <c r="AH37" s="110">
        <v>21243882.688800003</v>
      </c>
      <c r="AI37" s="111">
        <v>13683600</v>
      </c>
      <c r="AJ37" s="111">
        <v>0</v>
      </c>
      <c r="AK37" s="111">
        <v>23352200</v>
      </c>
      <c r="AL37" s="111">
        <v>4853600</v>
      </c>
      <c r="AM37" s="111">
        <v>28900</v>
      </c>
      <c r="AN37" s="111">
        <v>12240400</v>
      </c>
      <c r="AO37" s="112">
        <v>54158700</v>
      </c>
      <c r="AP37" s="104">
        <v>1306511</v>
      </c>
      <c r="AQ37" s="104">
        <v>1602194.2</v>
      </c>
      <c r="AR37" s="104">
        <v>140000</v>
      </c>
      <c r="AS37" s="108">
        <v>3048705.2</v>
      </c>
      <c r="AT37" s="104">
        <v>3000</v>
      </c>
      <c r="AU37" s="104">
        <v>37500</v>
      </c>
      <c r="AV37" s="113">
        <v>0</v>
      </c>
      <c r="AW37" s="113">
        <v>91600</v>
      </c>
      <c r="AX37" s="113">
        <v>0</v>
      </c>
      <c r="AY37" s="113">
        <v>0</v>
      </c>
      <c r="AZ37" s="113">
        <v>0</v>
      </c>
      <c r="BA37" s="113">
        <v>0</v>
      </c>
      <c r="BB37" s="113">
        <v>0</v>
      </c>
      <c r="BC37" s="113">
        <v>0</v>
      </c>
      <c r="BD37" s="113">
        <v>0</v>
      </c>
      <c r="BE37" s="113">
        <v>0</v>
      </c>
      <c r="BF37" s="113">
        <v>0</v>
      </c>
      <c r="BG37" s="113">
        <v>0</v>
      </c>
      <c r="BH37" s="113">
        <v>0</v>
      </c>
      <c r="BI37" s="113">
        <v>0</v>
      </c>
      <c r="BJ37" s="113">
        <v>0</v>
      </c>
      <c r="BK37" s="113">
        <v>0</v>
      </c>
      <c r="BL37" s="113">
        <v>91600</v>
      </c>
      <c r="BM37" s="113">
        <v>0</v>
      </c>
      <c r="BN37" s="113">
        <v>0</v>
      </c>
      <c r="BO37" s="113">
        <v>0</v>
      </c>
      <c r="BP37" s="114"/>
      <c r="BQ37" s="115"/>
      <c r="BR37" s="115"/>
      <c r="BS37" s="116">
        <v>0.42699999999999999</v>
      </c>
      <c r="BT37" s="116">
        <v>3.6999999999999998E-2</v>
      </c>
      <c r="BU37" s="116">
        <v>0</v>
      </c>
      <c r="BV37" s="116">
        <v>5.0999999999999997E-2</v>
      </c>
      <c r="BW37" s="116">
        <v>1.6559999999999999</v>
      </c>
      <c r="BX37" s="116">
        <v>0.91200000000000003</v>
      </c>
      <c r="BY37" s="116">
        <v>0</v>
      </c>
      <c r="BZ37" s="116">
        <v>9.9000000000000005E-2</v>
      </c>
      <c r="CA37" s="116">
        <v>0.02</v>
      </c>
      <c r="CB37" s="116">
        <v>0</v>
      </c>
      <c r="CC37" s="116">
        <v>3.202</v>
      </c>
      <c r="CD37" s="117">
        <v>68.599999999999994</v>
      </c>
      <c r="CE37" s="116">
        <v>2.1938835495052418</v>
      </c>
      <c r="CF37" s="118"/>
      <c r="CG37" s="113"/>
      <c r="CH37" s="113"/>
      <c r="CI37" s="113"/>
      <c r="CJ37" s="119"/>
      <c r="CK37" s="121"/>
      <c r="CL37" s="121"/>
      <c r="CM37" s="126"/>
      <c r="CN37" s="126"/>
      <c r="CO37" s="127"/>
    </row>
    <row r="38" spans="1:93" s="5" customFormat="1" ht="17.25" customHeight="1" x14ac:dyDescent="0.2">
      <c r="A38" s="42" t="s">
        <v>92</v>
      </c>
      <c r="B38" s="31" t="s">
        <v>93</v>
      </c>
      <c r="C38" s="94">
        <v>350510350</v>
      </c>
      <c r="D38" s="95">
        <v>643167950</v>
      </c>
      <c r="E38" s="96">
        <v>993678300</v>
      </c>
      <c r="F38" s="97">
        <v>0</v>
      </c>
      <c r="G38" s="98">
        <v>993678300</v>
      </c>
      <c r="H38" s="95">
        <v>1604722</v>
      </c>
      <c r="I38" s="96">
        <v>995283022</v>
      </c>
      <c r="J38" s="99">
        <v>3.2989999999999999</v>
      </c>
      <c r="K38" s="100">
        <v>60.86</v>
      </c>
      <c r="L38" s="101">
        <v>0</v>
      </c>
      <c r="M38" s="101">
        <v>0</v>
      </c>
      <c r="N38" s="101">
        <v>0</v>
      </c>
      <c r="O38" s="95">
        <v>640958060</v>
      </c>
      <c r="P38" s="96">
        <v>1636241082</v>
      </c>
      <c r="Q38" s="102">
        <v>4785180.5</v>
      </c>
      <c r="R38" s="103">
        <v>0</v>
      </c>
      <c r="S38" s="103">
        <v>0</v>
      </c>
      <c r="T38" s="104">
        <v>5086.0200000000004</v>
      </c>
      <c r="U38" s="105">
        <v>0</v>
      </c>
      <c r="V38" s="106">
        <v>4780094.4800000004</v>
      </c>
      <c r="W38" s="107">
        <v>0</v>
      </c>
      <c r="X38" s="108">
        <v>4780094.4800000004</v>
      </c>
      <c r="Y38" s="104">
        <v>412259.7</v>
      </c>
      <c r="Z38" s="109">
        <v>0</v>
      </c>
      <c r="AA38" s="104">
        <v>572268.64870000002</v>
      </c>
      <c r="AB38" s="104">
        <v>13007870</v>
      </c>
      <c r="AC38" s="104">
        <v>9530281</v>
      </c>
      <c r="AD38" s="105">
        <v>0</v>
      </c>
      <c r="AE38" s="104">
        <v>4325782</v>
      </c>
      <c r="AF38" s="104">
        <v>198245</v>
      </c>
      <c r="AG38" s="104">
        <v>0</v>
      </c>
      <c r="AH38" s="110">
        <v>32826800.828699999</v>
      </c>
      <c r="AI38" s="111">
        <v>16539100</v>
      </c>
      <c r="AJ38" s="111">
        <v>198200</v>
      </c>
      <c r="AK38" s="111">
        <v>17606000</v>
      </c>
      <c r="AL38" s="111">
        <v>8528200</v>
      </c>
      <c r="AM38" s="111">
        <v>258900</v>
      </c>
      <c r="AN38" s="111">
        <v>20829800</v>
      </c>
      <c r="AO38" s="112">
        <v>63960200</v>
      </c>
      <c r="AP38" s="104">
        <v>1468386</v>
      </c>
      <c r="AQ38" s="104">
        <v>1983944</v>
      </c>
      <c r="AR38" s="104">
        <v>375000</v>
      </c>
      <c r="AS38" s="108">
        <v>3827330</v>
      </c>
      <c r="AT38" s="104">
        <v>40750</v>
      </c>
      <c r="AU38" s="104">
        <v>142750</v>
      </c>
      <c r="AV38" s="113">
        <v>0</v>
      </c>
      <c r="AW38" s="113">
        <v>0</v>
      </c>
      <c r="AX38" s="113">
        <v>0</v>
      </c>
      <c r="AY38" s="113">
        <v>0</v>
      </c>
      <c r="AZ38" s="113">
        <v>0</v>
      </c>
      <c r="BA38" s="113">
        <v>0</v>
      </c>
      <c r="BB38" s="113">
        <v>0</v>
      </c>
      <c r="BC38" s="113">
        <v>0</v>
      </c>
      <c r="BD38" s="113">
        <v>0</v>
      </c>
      <c r="BE38" s="113">
        <v>0</v>
      </c>
      <c r="BF38" s="113">
        <v>0</v>
      </c>
      <c r="BG38" s="113">
        <v>0</v>
      </c>
      <c r="BH38" s="113">
        <v>0</v>
      </c>
      <c r="BI38" s="113">
        <v>0</v>
      </c>
      <c r="BJ38" s="113">
        <v>0</v>
      </c>
      <c r="BK38" s="113">
        <v>0</v>
      </c>
      <c r="BL38" s="113">
        <v>0</v>
      </c>
      <c r="BM38" s="113">
        <v>0</v>
      </c>
      <c r="BN38" s="113">
        <v>0</v>
      </c>
      <c r="BO38" s="113">
        <v>0</v>
      </c>
      <c r="BP38" s="114"/>
      <c r="BQ38" s="115"/>
      <c r="BR38" s="115"/>
      <c r="BS38" s="116">
        <v>0.48</v>
      </c>
      <c r="BT38" s="116">
        <v>4.1000000000000002E-2</v>
      </c>
      <c r="BU38" s="116">
        <v>0</v>
      </c>
      <c r="BV38" s="116">
        <v>5.8000000000000003E-2</v>
      </c>
      <c r="BW38" s="116">
        <v>1.3069999999999999</v>
      </c>
      <c r="BX38" s="116">
        <v>0.95799999999999996</v>
      </c>
      <c r="BY38" s="116">
        <v>0</v>
      </c>
      <c r="BZ38" s="116">
        <v>0.435</v>
      </c>
      <c r="CA38" s="116">
        <v>0.02</v>
      </c>
      <c r="CB38" s="116">
        <v>0</v>
      </c>
      <c r="CC38" s="116">
        <v>3.2989999999999999</v>
      </c>
      <c r="CD38" s="117">
        <v>60.86</v>
      </c>
      <c r="CE38" s="116">
        <v>2.0062325283127196</v>
      </c>
      <c r="CF38" s="118"/>
      <c r="CG38" s="113"/>
      <c r="CH38" s="113"/>
      <c r="CI38" s="113"/>
      <c r="CJ38" s="119"/>
      <c r="CK38" s="121"/>
      <c r="CL38" s="121"/>
      <c r="CM38" s="126"/>
      <c r="CN38" s="126"/>
      <c r="CO38" s="127"/>
    </row>
    <row r="39" spans="1:93" s="5" customFormat="1" ht="17.25" customHeight="1" x14ac:dyDescent="0.2">
      <c r="A39" s="42" t="s">
        <v>94</v>
      </c>
      <c r="B39" s="31" t="s">
        <v>95</v>
      </c>
      <c r="C39" s="94">
        <v>141882200</v>
      </c>
      <c r="D39" s="95">
        <v>249755900</v>
      </c>
      <c r="E39" s="96">
        <v>391638100</v>
      </c>
      <c r="F39" s="97">
        <v>0</v>
      </c>
      <c r="G39" s="98">
        <v>391638100</v>
      </c>
      <c r="H39" s="95">
        <v>873415</v>
      </c>
      <c r="I39" s="96">
        <v>392511515</v>
      </c>
      <c r="J39" s="99">
        <v>3.17</v>
      </c>
      <c r="K39" s="100">
        <v>68.53</v>
      </c>
      <c r="L39" s="101">
        <v>0</v>
      </c>
      <c r="M39" s="101">
        <v>0</v>
      </c>
      <c r="N39" s="101">
        <v>0</v>
      </c>
      <c r="O39" s="95">
        <v>181638946</v>
      </c>
      <c r="P39" s="96">
        <v>574150461</v>
      </c>
      <c r="Q39" s="102">
        <v>1679100.73</v>
      </c>
      <c r="R39" s="103">
        <v>0</v>
      </c>
      <c r="S39" s="103">
        <v>0</v>
      </c>
      <c r="T39" s="104">
        <v>0</v>
      </c>
      <c r="U39" s="105">
        <v>0</v>
      </c>
      <c r="V39" s="106">
        <v>1679100.73</v>
      </c>
      <c r="W39" s="107">
        <v>0</v>
      </c>
      <c r="X39" s="108">
        <v>1679100.73</v>
      </c>
      <c r="Y39" s="104">
        <v>144825.78</v>
      </c>
      <c r="Z39" s="109">
        <v>0</v>
      </c>
      <c r="AA39" s="104">
        <v>200952.66135000001</v>
      </c>
      <c r="AB39" s="104">
        <v>3748185</v>
      </c>
      <c r="AC39" s="104">
        <v>3404245</v>
      </c>
      <c r="AD39" s="105">
        <v>0</v>
      </c>
      <c r="AE39" s="104">
        <v>3185843</v>
      </c>
      <c r="AF39" s="104">
        <v>78509.399999999994</v>
      </c>
      <c r="AG39" s="104">
        <v>0</v>
      </c>
      <c r="AH39" s="110">
        <v>12441661.571350001</v>
      </c>
      <c r="AI39" s="111">
        <v>4728300</v>
      </c>
      <c r="AJ39" s="111">
        <v>252000</v>
      </c>
      <c r="AK39" s="111">
        <v>10066220</v>
      </c>
      <c r="AL39" s="111">
        <v>7675900</v>
      </c>
      <c r="AM39" s="111">
        <v>487000</v>
      </c>
      <c r="AN39" s="111">
        <v>21539000</v>
      </c>
      <c r="AO39" s="112">
        <v>44748420</v>
      </c>
      <c r="AP39" s="104">
        <v>411791</v>
      </c>
      <c r="AQ39" s="104">
        <v>1573341</v>
      </c>
      <c r="AR39" s="104">
        <v>150000</v>
      </c>
      <c r="AS39" s="108">
        <v>2135132</v>
      </c>
      <c r="AT39" s="104">
        <v>1750</v>
      </c>
      <c r="AU39" s="104">
        <v>27500</v>
      </c>
      <c r="AV39" s="113">
        <v>0</v>
      </c>
      <c r="AW39" s="113">
        <v>0</v>
      </c>
      <c r="AX39" s="113">
        <v>0</v>
      </c>
      <c r="AY39" s="113">
        <v>0</v>
      </c>
      <c r="AZ39" s="113">
        <v>0</v>
      </c>
      <c r="BA39" s="113">
        <v>0</v>
      </c>
      <c r="BB39" s="113">
        <v>0</v>
      </c>
      <c r="BC39" s="113">
        <v>0</v>
      </c>
      <c r="BD39" s="113">
        <v>0</v>
      </c>
      <c r="BE39" s="113">
        <v>0</v>
      </c>
      <c r="BF39" s="113">
        <v>0</v>
      </c>
      <c r="BG39" s="113">
        <v>0</v>
      </c>
      <c r="BH39" s="113">
        <v>0</v>
      </c>
      <c r="BI39" s="113">
        <v>0</v>
      </c>
      <c r="BJ39" s="113">
        <v>0</v>
      </c>
      <c r="BK39" s="113">
        <v>0</v>
      </c>
      <c r="BL39" s="113">
        <v>0</v>
      </c>
      <c r="BM39" s="113">
        <v>0</v>
      </c>
      <c r="BN39" s="113">
        <v>0</v>
      </c>
      <c r="BO39" s="113">
        <v>0</v>
      </c>
      <c r="BP39" s="114"/>
      <c r="BQ39" s="115"/>
      <c r="BR39" s="115"/>
      <c r="BS39" s="116">
        <v>0.42799999999999999</v>
      </c>
      <c r="BT39" s="116">
        <v>3.6999999999999998E-2</v>
      </c>
      <c r="BU39" s="116">
        <v>0</v>
      </c>
      <c r="BV39" s="116">
        <v>5.0999999999999997E-2</v>
      </c>
      <c r="BW39" s="116">
        <v>0.95499999999999996</v>
      </c>
      <c r="BX39" s="116">
        <v>0.86699999999999999</v>
      </c>
      <c r="BY39" s="116">
        <v>0</v>
      </c>
      <c r="BZ39" s="116">
        <v>0.81200000000000006</v>
      </c>
      <c r="CA39" s="116">
        <v>0.02</v>
      </c>
      <c r="CB39" s="116">
        <v>0</v>
      </c>
      <c r="CC39" s="116">
        <v>3.17</v>
      </c>
      <c r="CD39" s="117">
        <v>68.53</v>
      </c>
      <c r="CE39" s="116">
        <v>2.1669688376946197</v>
      </c>
      <c r="CF39" s="118"/>
      <c r="CG39" s="113"/>
      <c r="CH39" s="113"/>
      <c r="CI39" s="113"/>
      <c r="CJ39" s="119"/>
      <c r="CK39" s="121"/>
      <c r="CL39" s="121"/>
      <c r="CM39" s="126"/>
      <c r="CN39" s="126"/>
      <c r="CO39" s="127"/>
    </row>
    <row r="40" spans="1:93" s="5" customFormat="1" ht="17.25" customHeight="1" x14ac:dyDescent="0.2">
      <c r="A40" s="42" t="s">
        <v>96</v>
      </c>
      <c r="B40" s="31" t="s">
        <v>97</v>
      </c>
      <c r="C40" s="94">
        <v>205984900</v>
      </c>
      <c r="D40" s="95">
        <v>502771400</v>
      </c>
      <c r="E40" s="96">
        <v>708756300</v>
      </c>
      <c r="F40" s="97">
        <v>0</v>
      </c>
      <c r="G40" s="98">
        <v>708756300</v>
      </c>
      <c r="H40" s="95">
        <v>68</v>
      </c>
      <c r="I40" s="96">
        <v>708756368</v>
      </c>
      <c r="J40" s="99">
        <v>3.3119999999999998</v>
      </c>
      <c r="K40" s="100">
        <v>68.22</v>
      </c>
      <c r="L40" s="101">
        <v>0</v>
      </c>
      <c r="M40" s="101">
        <v>0</v>
      </c>
      <c r="N40" s="101">
        <v>0</v>
      </c>
      <c r="O40" s="95">
        <v>330812769</v>
      </c>
      <c r="P40" s="96">
        <v>1039569137</v>
      </c>
      <c r="Q40" s="102">
        <v>3040215.78</v>
      </c>
      <c r="R40" s="103">
        <v>0</v>
      </c>
      <c r="S40" s="103">
        <v>0</v>
      </c>
      <c r="T40" s="104">
        <v>1397.08</v>
      </c>
      <c r="U40" s="105">
        <v>0</v>
      </c>
      <c r="V40" s="106">
        <v>3038818.6999999997</v>
      </c>
      <c r="W40" s="107">
        <v>0</v>
      </c>
      <c r="X40" s="108">
        <v>3038818.6999999997</v>
      </c>
      <c r="Y40" s="104">
        <v>262094.45</v>
      </c>
      <c r="Z40" s="109">
        <v>0</v>
      </c>
      <c r="AA40" s="104">
        <v>363733.06795</v>
      </c>
      <c r="AB40" s="104">
        <v>9928236</v>
      </c>
      <c r="AC40" s="104">
        <v>6325255</v>
      </c>
      <c r="AD40" s="105">
        <v>0</v>
      </c>
      <c r="AE40" s="104">
        <v>3550363.66</v>
      </c>
      <c r="AF40" s="104">
        <v>0</v>
      </c>
      <c r="AG40" s="104">
        <v>0</v>
      </c>
      <c r="AH40" s="110">
        <v>23468500.877950002</v>
      </c>
      <c r="AI40" s="111">
        <v>53348600</v>
      </c>
      <c r="AJ40" s="111">
        <v>0</v>
      </c>
      <c r="AK40" s="111">
        <v>15621600</v>
      </c>
      <c r="AL40" s="111">
        <v>9287000</v>
      </c>
      <c r="AM40" s="111">
        <v>356400</v>
      </c>
      <c r="AN40" s="111">
        <v>19355700</v>
      </c>
      <c r="AO40" s="112">
        <v>97969300</v>
      </c>
      <c r="AP40" s="104">
        <v>1400000</v>
      </c>
      <c r="AQ40" s="104">
        <v>1320507</v>
      </c>
      <c r="AR40" s="104">
        <v>0</v>
      </c>
      <c r="AS40" s="108">
        <v>2720507</v>
      </c>
      <c r="AT40" s="104">
        <v>6500</v>
      </c>
      <c r="AU40" s="104">
        <v>51250</v>
      </c>
      <c r="AV40" s="113">
        <v>0</v>
      </c>
      <c r="AW40" s="113">
        <v>0</v>
      </c>
      <c r="AX40" s="113">
        <v>0</v>
      </c>
      <c r="AY40" s="113">
        <v>0</v>
      </c>
      <c r="AZ40" s="113">
        <v>0</v>
      </c>
      <c r="BA40" s="113">
        <v>0</v>
      </c>
      <c r="BB40" s="113">
        <v>0</v>
      </c>
      <c r="BC40" s="113">
        <v>0</v>
      </c>
      <c r="BD40" s="113">
        <v>0</v>
      </c>
      <c r="BE40" s="113">
        <v>0</v>
      </c>
      <c r="BF40" s="113">
        <v>0</v>
      </c>
      <c r="BG40" s="113">
        <v>0</v>
      </c>
      <c r="BH40" s="113">
        <v>0</v>
      </c>
      <c r="BI40" s="113">
        <v>0</v>
      </c>
      <c r="BJ40" s="113">
        <v>0</v>
      </c>
      <c r="BK40" s="113">
        <v>0</v>
      </c>
      <c r="BL40" s="113">
        <v>0</v>
      </c>
      <c r="BM40" s="113">
        <v>0</v>
      </c>
      <c r="BN40" s="113">
        <v>0</v>
      </c>
      <c r="BO40" s="113">
        <v>0</v>
      </c>
      <c r="BP40" s="114"/>
      <c r="BQ40" s="115"/>
      <c r="BR40" s="115"/>
      <c r="BS40" s="116">
        <v>0.42899999999999999</v>
      </c>
      <c r="BT40" s="116">
        <v>3.6999999999999998E-2</v>
      </c>
      <c r="BU40" s="116">
        <v>0</v>
      </c>
      <c r="BV40" s="116">
        <v>5.0999999999999997E-2</v>
      </c>
      <c r="BW40" s="116">
        <v>1.401</v>
      </c>
      <c r="BX40" s="116">
        <v>0.89300000000000002</v>
      </c>
      <c r="BY40" s="116">
        <v>0</v>
      </c>
      <c r="BZ40" s="116">
        <v>0.501</v>
      </c>
      <c r="CA40" s="116">
        <v>0</v>
      </c>
      <c r="CB40" s="116">
        <v>0</v>
      </c>
      <c r="CC40" s="116">
        <v>3.3119999999999998</v>
      </c>
      <c r="CD40" s="117">
        <v>68.22</v>
      </c>
      <c r="CE40" s="116">
        <v>2.2575218946645199</v>
      </c>
      <c r="CF40" s="118"/>
      <c r="CG40" s="113"/>
      <c r="CH40" s="113"/>
      <c r="CI40" s="113"/>
      <c r="CJ40" s="119"/>
      <c r="CK40" s="121"/>
      <c r="CL40" s="121"/>
      <c r="CM40" s="126"/>
      <c r="CN40" s="126"/>
      <c r="CO40" s="127"/>
    </row>
    <row r="41" spans="1:93" s="5" customFormat="1" ht="17.25" customHeight="1" x14ac:dyDescent="0.2">
      <c r="A41" s="42" t="s">
        <v>98</v>
      </c>
      <c r="B41" s="31" t="s">
        <v>99</v>
      </c>
      <c r="C41" s="94">
        <v>42998500</v>
      </c>
      <c r="D41" s="95">
        <v>51817400</v>
      </c>
      <c r="E41" s="96">
        <v>94815900</v>
      </c>
      <c r="F41" s="97">
        <v>0</v>
      </c>
      <c r="G41" s="98">
        <v>94815900</v>
      </c>
      <c r="H41" s="95">
        <v>68</v>
      </c>
      <c r="I41" s="96">
        <v>94815968</v>
      </c>
      <c r="J41" s="99">
        <v>2.089</v>
      </c>
      <c r="K41" s="100">
        <v>68.010000000000005</v>
      </c>
      <c r="L41" s="101">
        <v>0</v>
      </c>
      <c r="M41" s="101">
        <v>0</v>
      </c>
      <c r="N41" s="101">
        <v>0</v>
      </c>
      <c r="O41" s="95">
        <v>46274728</v>
      </c>
      <c r="P41" s="96">
        <v>141090696</v>
      </c>
      <c r="Q41" s="102">
        <v>412619.18</v>
      </c>
      <c r="R41" s="103">
        <v>0</v>
      </c>
      <c r="S41" s="103">
        <v>0</v>
      </c>
      <c r="T41" s="104">
        <v>0</v>
      </c>
      <c r="U41" s="105">
        <v>0</v>
      </c>
      <c r="V41" s="106">
        <v>412619.18</v>
      </c>
      <c r="W41" s="107">
        <v>0</v>
      </c>
      <c r="X41" s="108">
        <v>412619.18</v>
      </c>
      <c r="Y41" s="104">
        <v>35589.230000000003</v>
      </c>
      <c r="Z41" s="109">
        <v>0</v>
      </c>
      <c r="AA41" s="104">
        <v>49381.743600000002</v>
      </c>
      <c r="AB41" s="104">
        <v>1482945</v>
      </c>
      <c r="AC41" s="104">
        <v>0</v>
      </c>
      <c r="AD41" s="105">
        <v>0</v>
      </c>
      <c r="AE41" s="104">
        <v>0</v>
      </c>
      <c r="AF41" s="104">
        <v>0</v>
      </c>
      <c r="AG41" s="104">
        <v>0</v>
      </c>
      <c r="AH41" s="110">
        <v>1980535.1535999998</v>
      </c>
      <c r="AI41" s="111">
        <v>0</v>
      </c>
      <c r="AJ41" s="111">
        <v>0</v>
      </c>
      <c r="AK41" s="111">
        <v>70692300</v>
      </c>
      <c r="AL41" s="111">
        <v>466700</v>
      </c>
      <c r="AM41" s="111">
        <v>0</v>
      </c>
      <c r="AN41" s="111">
        <v>1288200</v>
      </c>
      <c r="AO41" s="112">
        <v>72447200</v>
      </c>
      <c r="AP41" s="104">
        <v>356159.27</v>
      </c>
      <c r="AQ41" s="104">
        <v>1210443.02</v>
      </c>
      <c r="AR41" s="104">
        <v>0</v>
      </c>
      <c r="AS41" s="108">
        <v>1566602.29</v>
      </c>
      <c r="AT41" s="104">
        <v>750</v>
      </c>
      <c r="AU41" s="104">
        <v>5250</v>
      </c>
      <c r="AV41" s="113">
        <v>0</v>
      </c>
      <c r="AW41" s="113">
        <v>0</v>
      </c>
      <c r="AX41" s="113">
        <v>0</v>
      </c>
      <c r="AY41" s="113">
        <v>0</v>
      </c>
      <c r="AZ41" s="113">
        <v>0</v>
      </c>
      <c r="BA41" s="113">
        <v>0</v>
      </c>
      <c r="BB41" s="113">
        <v>0</v>
      </c>
      <c r="BC41" s="113">
        <v>0</v>
      </c>
      <c r="BD41" s="113">
        <v>0</v>
      </c>
      <c r="BE41" s="113">
        <v>0</v>
      </c>
      <c r="BF41" s="113">
        <v>0</v>
      </c>
      <c r="BG41" s="113">
        <v>0</v>
      </c>
      <c r="BH41" s="113">
        <v>0</v>
      </c>
      <c r="BI41" s="113">
        <v>0</v>
      </c>
      <c r="BJ41" s="113">
        <v>0</v>
      </c>
      <c r="BK41" s="113">
        <v>0</v>
      </c>
      <c r="BL41" s="113">
        <v>0</v>
      </c>
      <c r="BM41" s="113">
        <v>0</v>
      </c>
      <c r="BN41" s="113">
        <v>0</v>
      </c>
      <c r="BO41" s="113">
        <v>0</v>
      </c>
      <c r="BP41" s="114"/>
      <c r="BQ41" s="115"/>
      <c r="BR41" s="115"/>
      <c r="BS41" s="116">
        <v>0.435</v>
      </c>
      <c r="BT41" s="116">
        <v>3.7999999999999999E-2</v>
      </c>
      <c r="BU41" s="116">
        <v>0</v>
      </c>
      <c r="BV41" s="116">
        <v>5.1999999999999998E-2</v>
      </c>
      <c r="BW41" s="116">
        <v>1.5640000000000001</v>
      </c>
      <c r="BX41" s="116">
        <v>0</v>
      </c>
      <c r="BY41" s="116">
        <v>0</v>
      </c>
      <c r="BZ41" s="116">
        <v>0</v>
      </c>
      <c r="CA41" s="116">
        <v>0</v>
      </c>
      <c r="CB41" s="116">
        <v>0</v>
      </c>
      <c r="CC41" s="116">
        <v>2.089</v>
      </c>
      <c r="CD41" s="117">
        <v>68.010000000000005</v>
      </c>
      <c r="CE41" s="116">
        <v>1.4037319325435889</v>
      </c>
      <c r="CF41" s="118"/>
      <c r="CG41" s="113"/>
      <c r="CH41" s="113"/>
      <c r="CI41" s="113"/>
      <c r="CJ41" s="119"/>
      <c r="CK41" s="121"/>
      <c r="CL41" s="121"/>
      <c r="CM41" s="126"/>
      <c r="CN41" s="126"/>
      <c r="CO41" s="127"/>
    </row>
    <row r="42" spans="1:93" s="5" customFormat="1" ht="17.25" customHeight="1" x14ac:dyDescent="0.2">
      <c r="A42" s="42" t="s">
        <v>100</v>
      </c>
      <c r="B42" s="31" t="s">
        <v>101</v>
      </c>
      <c r="C42" s="94">
        <v>408809172</v>
      </c>
      <c r="D42" s="95">
        <v>790480830</v>
      </c>
      <c r="E42" s="96">
        <v>1199290002</v>
      </c>
      <c r="F42" s="97">
        <v>0</v>
      </c>
      <c r="G42" s="98">
        <v>1199290002</v>
      </c>
      <c r="H42" s="95">
        <v>0</v>
      </c>
      <c r="I42" s="96">
        <v>1199290002</v>
      </c>
      <c r="J42" s="99">
        <v>2.8089999999999997</v>
      </c>
      <c r="K42" s="100">
        <v>78.8</v>
      </c>
      <c r="L42" s="101">
        <v>0</v>
      </c>
      <c r="M42" s="101">
        <v>0</v>
      </c>
      <c r="N42" s="101">
        <v>0</v>
      </c>
      <c r="O42" s="95">
        <v>324601136</v>
      </c>
      <c r="P42" s="96">
        <v>1523891138</v>
      </c>
      <c r="Q42" s="102">
        <v>4456613.54</v>
      </c>
      <c r="R42" s="103">
        <v>0</v>
      </c>
      <c r="S42" s="103">
        <v>0</v>
      </c>
      <c r="T42" s="104">
        <v>44835.78</v>
      </c>
      <c r="U42" s="105">
        <v>0</v>
      </c>
      <c r="V42" s="106">
        <v>4411777.76</v>
      </c>
      <c r="W42" s="107">
        <v>0</v>
      </c>
      <c r="X42" s="108">
        <v>4411777.76</v>
      </c>
      <c r="Y42" s="104">
        <v>380293.68</v>
      </c>
      <c r="Z42" s="109">
        <v>0</v>
      </c>
      <c r="AA42" s="104">
        <v>530157.25829999999</v>
      </c>
      <c r="AB42" s="104">
        <v>13024865</v>
      </c>
      <c r="AC42" s="104">
        <v>5366105</v>
      </c>
      <c r="AD42" s="105">
        <v>0</v>
      </c>
      <c r="AE42" s="104">
        <v>9487299.1400000006</v>
      </c>
      <c r="AF42" s="104">
        <v>480286.2</v>
      </c>
      <c r="AG42" s="104">
        <v>0</v>
      </c>
      <c r="AH42" s="110">
        <v>33680784.0383</v>
      </c>
      <c r="AI42" s="111">
        <v>67654800</v>
      </c>
      <c r="AJ42" s="111">
        <v>5881600</v>
      </c>
      <c r="AK42" s="111">
        <v>92304200</v>
      </c>
      <c r="AL42" s="111">
        <v>32349800</v>
      </c>
      <c r="AM42" s="111">
        <v>497700</v>
      </c>
      <c r="AN42" s="111">
        <v>62374470</v>
      </c>
      <c r="AO42" s="112">
        <v>261062570</v>
      </c>
      <c r="AP42" s="104">
        <v>1903000</v>
      </c>
      <c r="AQ42" s="104">
        <v>2888196.86</v>
      </c>
      <c r="AR42" s="104">
        <v>200000</v>
      </c>
      <c r="AS42" s="108">
        <v>4991196.8599999994</v>
      </c>
      <c r="AT42" s="104">
        <v>5500</v>
      </c>
      <c r="AU42" s="104">
        <v>53000</v>
      </c>
      <c r="AV42" s="113">
        <v>0</v>
      </c>
      <c r="AW42" s="113">
        <v>0</v>
      </c>
      <c r="AX42" s="113">
        <v>0</v>
      </c>
      <c r="AY42" s="113">
        <v>0</v>
      </c>
      <c r="AZ42" s="113">
        <v>0</v>
      </c>
      <c r="BA42" s="113">
        <v>0</v>
      </c>
      <c r="BB42" s="113">
        <v>0</v>
      </c>
      <c r="BC42" s="113">
        <v>0</v>
      </c>
      <c r="BD42" s="113">
        <v>0</v>
      </c>
      <c r="BE42" s="113">
        <v>0</v>
      </c>
      <c r="BF42" s="113">
        <v>0</v>
      </c>
      <c r="BG42" s="113">
        <v>0</v>
      </c>
      <c r="BH42" s="113">
        <v>0</v>
      </c>
      <c r="BI42" s="113">
        <v>0</v>
      </c>
      <c r="BJ42" s="113">
        <v>0</v>
      </c>
      <c r="BK42" s="113">
        <v>0</v>
      </c>
      <c r="BL42" s="113">
        <v>0</v>
      </c>
      <c r="BM42" s="113">
        <v>0</v>
      </c>
      <c r="BN42" s="113">
        <v>0</v>
      </c>
      <c r="BO42" s="113">
        <v>0</v>
      </c>
      <c r="BP42" s="114"/>
      <c r="BQ42" s="115"/>
      <c r="BR42" s="115"/>
      <c r="BS42" s="116">
        <v>0.36799999999999999</v>
      </c>
      <c r="BT42" s="116">
        <v>3.2000000000000001E-2</v>
      </c>
      <c r="BU42" s="116">
        <v>0</v>
      </c>
      <c r="BV42" s="116">
        <v>4.3999999999999997E-2</v>
      </c>
      <c r="BW42" s="116">
        <v>1.0860000000000001</v>
      </c>
      <c r="BX42" s="116">
        <v>0.44800000000000001</v>
      </c>
      <c r="BY42" s="116">
        <v>0</v>
      </c>
      <c r="BZ42" s="116">
        <v>0.79100000000000004</v>
      </c>
      <c r="CA42" s="116">
        <v>0.04</v>
      </c>
      <c r="CB42" s="116">
        <v>0</v>
      </c>
      <c r="CC42" s="116">
        <v>2.8089999999999997</v>
      </c>
      <c r="CD42" s="117">
        <v>78.8</v>
      </c>
      <c r="CE42" s="116">
        <v>2.210183076627354</v>
      </c>
      <c r="CF42" s="118"/>
      <c r="CG42" s="113"/>
      <c r="CH42" s="113"/>
      <c r="CI42" s="113"/>
      <c r="CJ42" s="119"/>
      <c r="CK42" s="121"/>
      <c r="CL42" s="121"/>
      <c r="CM42" s="126"/>
      <c r="CN42" s="126"/>
      <c r="CO42" s="127"/>
    </row>
    <row r="43" spans="1:93" ht="17.25" customHeight="1" x14ac:dyDescent="0.2">
      <c r="A43" s="42" t="s">
        <v>102</v>
      </c>
      <c r="B43" s="31" t="s">
        <v>103</v>
      </c>
      <c r="C43" s="94">
        <v>476135400</v>
      </c>
      <c r="D43" s="95">
        <v>1446312000</v>
      </c>
      <c r="E43" s="96">
        <v>1922447400</v>
      </c>
      <c r="F43" s="97">
        <v>25000</v>
      </c>
      <c r="G43" s="98">
        <v>1922422400</v>
      </c>
      <c r="H43" s="95">
        <v>79</v>
      </c>
      <c r="I43" s="96">
        <v>1922422479</v>
      </c>
      <c r="J43" s="99">
        <v>4.3170000000000002</v>
      </c>
      <c r="K43" s="100">
        <v>69.069999999999993</v>
      </c>
      <c r="L43" s="101">
        <v>0</v>
      </c>
      <c r="M43" s="101">
        <v>0</v>
      </c>
      <c r="N43" s="101">
        <v>0</v>
      </c>
      <c r="O43" s="95">
        <v>865184798</v>
      </c>
      <c r="P43" s="96">
        <v>2787607277</v>
      </c>
      <c r="Q43" s="102">
        <v>8152346.3300000001</v>
      </c>
      <c r="R43" s="103">
        <v>0</v>
      </c>
      <c r="S43" s="103">
        <v>0</v>
      </c>
      <c r="T43" s="104">
        <v>20502.009999999998</v>
      </c>
      <c r="U43" s="105">
        <v>0</v>
      </c>
      <c r="V43" s="106">
        <v>8131844.3200000003</v>
      </c>
      <c r="W43" s="107">
        <v>0</v>
      </c>
      <c r="X43" s="108">
        <v>8131844.3200000003</v>
      </c>
      <c r="Y43" s="104">
        <v>0</v>
      </c>
      <c r="Z43" s="109">
        <v>0</v>
      </c>
      <c r="AA43" s="104">
        <v>973992.51694999996</v>
      </c>
      <c r="AB43" s="104">
        <v>39337427</v>
      </c>
      <c r="AC43" s="104">
        <v>0</v>
      </c>
      <c r="AD43" s="105">
        <v>0</v>
      </c>
      <c r="AE43" s="104">
        <v>33610133.759999998</v>
      </c>
      <c r="AF43" s="104">
        <v>0</v>
      </c>
      <c r="AG43" s="104">
        <v>923065.8</v>
      </c>
      <c r="AH43" s="110">
        <v>82976463.396949992</v>
      </c>
      <c r="AI43" s="111">
        <v>118095000</v>
      </c>
      <c r="AJ43" s="111">
        <v>1468400</v>
      </c>
      <c r="AK43" s="111">
        <v>75055300</v>
      </c>
      <c r="AL43" s="111">
        <v>85478500</v>
      </c>
      <c r="AM43" s="111">
        <v>0</v>
      </c>
      <c r="AN43" s="111">
        <v>81061600</v>
      </c>
      <c r="AO43" s="112">
        <v>361158800</v>
      </c>
      <c r="AP43" s="104">
        <v>4200000</v>
      </c>
      <c r="AQ43" s="104">
        <v>8454800.4399999995</v>
      </c>
      <c r="AR43" s="104">
        <v>2100000</v>
      </c>
      <c r="AS43" s="108">
        <v>14754800.439999999</v>
      </c>
      <c r="AT43" s="104">
        <v>27750</v>
      </c>
      <c r="AU43" s="104">
        <v>187250</v>
      </c>
      <c r="AV43" s="113">
        <v>0</v>
      </c>
      <c r="AW43" s="113">
        <v>0</v>
      </c>
      <c r="AX43" s="113">
        <v>0</v>
      </c>
      <c r="AY43" s="113">
        <v>0</v>
      </c>
      <c r="AZ43" s="113">
        <v>0</v>
      </c>
      <c r="BA43" s="113">
        <v>0</v>
      </c>
      <c r="BB43" s="113">
        <v>0</v>
      </c>
      <c r="BC43" s="113">
        <v>0</v>
      </c>
      <c r="BD43" s="113">
        <v>0</v>
      </c>
      <c r="BE43" s="113">
        <v>0</v>
      </c>
      <c r="BF43" s="113">
        <v>25000</v>
      </c>
      <c r="BG43" s="113">
        <v>0</v>
      </c>
      <c r="BH43" s="113">
        <v>0</v>
      </c>
      <c r="BI43" s="113">
        <v>0</v>
      </c>
      <c r="BJ43" s="113">
        <v>0</v>
      </c>
      <c r="BK43" s="113">
        <v>0</v>
      </c>
      <c r="BL43" s="113">
        <v>25000</v>
      </c>
      <c r="BM43" s="113">
        <v>0</v>
      </c>
      <c r="BN43" s="113">
        <v>0</v>
      </c>
      <c r="BO43" s="113">
        <v>0</v>
      </c>
      <c r="BP43" s="114"/>
      <c r="BQ43" s="115"/>
      <c r="BR43" s="115"/>
      <c r="BS43" s="116">
        <v>0.42299999999999999</v>
      </c>
      <c r="BT43" s="116">
        <v>0</v>
      </c>
      <c r="BU43" s="116">
        <v>0</v>
      </c>
      <c r="BV43" s="116">
        <v>5.1000000000000004E-2</v>
      </c>
      <c r="BW43" s="116">
        <v>2.0459999999999998</v>
      </c>
      <c r="BX43" s="116">
        <v>0</v>
      </c>
      <c r="BY43" s="116">
        <v>0</v>
      </c>
      <c r="BZ43" s="116">
        <v>1.7489999999999999</v>
      </c>
      <c r="CA43" s="116">
        <v>0</v>
      </c>
      <c r="CB43" s="116">
        <v>4.8000000000000001E-2</v>
      </c>
      <c r="CC43" s="116">
        <v>4.3170000000000002</v>
      </c>
      <c r="CD43" s="117">
        <v>69.069999999999993</v>
      </c>
      <c r="CE43" s="116">
        <v>2.9766195576246512</v>
      </c>
      <c r="CF43" s="118"/>
      <c r="CG43" s="113"/>
      <c r="CH43" s="113"/>
      <c r="CI43" s="113"/>
      <c r="CJ43" s="119"/>
      <c r="CK43" s="121"/>
      <c r="CL43" s="121"/>
      <c r="CM43" s="126"/>
      <c r="CN43" s="126"/>
      <c r="CO43" s="127"/>
    </row>
    <row r="44" spans="1:93" ht="17.25" customHeight="1" x14ac:dyDescent="0.2">
      <c r="A44" s="42" t="s">
        <v>104</v>
      </c>
      <c r="B44" s="31" t="s">
        <v>105</v>
      </c>
      <c r="C44" s="94">
        <v>73532600</v>
      </c>
      <c r="D44" s="95">
        <v>80131600</v>
      </c>
      <c r="E44" s="96">
        <v>153664200</v>
      </c>
      <c r="F44" s="97">
        <v>0</v>
      </c>
      <c r="G44" s="98">
        <v>153664200</v>
      </c>
      <c r="H44" s="95">
        <v>88</v>
      </c>
      <c r="I44" s="96">
        <v>153664288</v>
      </c>
      <c r="J44" s="99">
        <v>2.9279999999999999</v>
      </c>
      <c r="K44" s="100">
        <v>80.400000000000006</v>
      </c>
      <c r="L44" s="101">
        <v>0</v>
      </c>
      <c r="M44" s="101">
        <v>0</v>
      </c>
      <c r="N44" s="101">
        <v>0</v>
      </c>
      <c r="O44" s="95">
        <v>37727590</v>
      </c>
      <c r="P44" s="96">
        <v>191391878</v>
      </c>
      <c r="Q44" s="102">
        <v>559724.78</v>
      </c>
      <c r="R44" s="103">
        <v>0</v>
      </c>
      <c r="S44" s="103">
        <v>0</v>
      </c>
      <c r="T44" s="104">
        <v>227.27</v>
      </c>
      <c r="U44" s="105">
        <v>0</v>
      </c>
      <c r="V44" s="106">
        <v>559497.51</v>
      </c>
      <c r="W44" s="107">
        <v>0</v>
      </c>
      <c r="X44" s="108">
        <v>559497.51</v>
      </c>
      <c r="Y44" s="104">
        <v>48256.12</v>
      </c>
      <c r="Z44" s="109">
        <v>0</v>
      </c>
      <c r="AA44" s="104">
        <v>66968.547300000006</v>
      </c>
      <c r="AB44" s="104">
        <v>2268239</v>
      </c>
      <c r="AC44" s="104">
        <v>1104563</v>
      </c>
      <c r="AD44" s="105">
        <v>0</v>
      </c>
      <c r="AE44" s="104">
        <v>450701</v>
      </c>
      <c r="AF44" s="104">
        <v>0</v>
      </c>
      <c r="AG44" s="104">
        <v>0</v>
      </c>
      <c r="AH44" s="110">
        <v>4498225.1773000006</v>
      </c>
      <c r="AI44" s="111">
        <v>3306500</v>
      </c>
      <c r="AJ44" s="111">
        <v>0</v>
      </c>
      <c r="AK44" s="111">
        <v>59914700</v>
      </c>
      <c r="AL44" s="111">
        <v>1690300</v>
      </c>
      <c r="AM44" s="111">
        <v>32000</v>
      </c>
      <c r="AN44" s="111">
        <v>4104700</v>
      </c>
      <c r="AO44" s="112">
        <v>69048200</v>
      </c>
      <c r="AP44" s="104">
        <v>90125</v>
      </c>
      <c r="AQ44" s="104">
        <v>1210419</v>
      </c>
      <c r="AR44" s="104">
        <v>70000</v>
      </c>
      <c r="AS44" s="108">
        <v>1370544</v>
      </c>
      <c r="AT44" s="104">
        <v>1500</v>
      </c>
      <c r="AU44" s="104">
        <v>10500</v>
      </c>
      <c r="AV44" s="113">
        <v>0</v>
      </c>
      <c r="AW44" s="113">
        <v>0</v>
      </c>
      <c r="AX44" s="113">
        <v>0</v>
      </c>
      <c r="AY44" s="113">
        <v>0</v>
      </c>
      <c r="AZ44" s="113">
        <v>0</v>
      </c>
      <c r="BA44" s="113">
        <v>0</v>
      </c>
      <c r="BB44" s="113">
        <v>0</v>
      </c>
      <c r="BC44" s="113">
        <v>0</v>
      </c>
      <c r="BD44" s="113">
        <v>0</v>
      </c>
      <c r="BE44" s="113">
        <v>0</v>
      </c>
      <c r="BF44" s="113">
        <v>0</v>
      </c>
      <c r="BG44" s="113">
        <v>0</v>
      </c>
      <c r="BH44" s="113">
        <v>0</v>
      </c>
      <c r="BI44" s="113">
        <v>0</v>
      </c>
      <c r="BJ44" s="113">
        <v>0</v>
      </c>
      <c r="BK44" s="113">
        <v>0</v>
      </c>
      <c r="BL44" s="113">
        <v>0</v>
      </c>
      <c r="BM44" s="113">
        <v>0</v>
      </c>
      <c r="BN44" s="113">
        <v>0</v>
      </c>
      <c r="BO44" s="113">
        <v>0</v>
      </c>
      <c r="BP44" s="114"/>
      <c r="BQ44" s="115"/>
      <c r="BR44" s="115"/>
      <c r="BS44" s="116">
        <v>0.36399999999999999</v>
      </c>
      <c r="BT44" s="116">
        <v>3.2000000000000001E-2</v>
      </c>
      <c r="BU44" s="116">
        <v>0</v>
      </c>
      <c r="BV44" s="116">
        <v>4.3999999999999997E-2</v>
      </c>
      <c r="BW44" s="116">
        <v>1.476</v>
      </c>
      <c r="BX44" s="116">
        <v>0.71899999999999997</v>
      </c>
      <c r="BY44" s="116">
        <v>0</v>
      </c>
      <c r="BZ44" s="116">
        <v>0.29299999999999998</v>
      </c>
      <c r="CA44" s="116">
        <v>0</v>
      </c>
      <c r="CB44" s="116">
        <v>0</v>
      </c>
      <c r="CC44" s="116">
        <v>2.9279999999999999</v>
      </c>
      <c r="CD44" s="117">
        <v>80.400000000000006</v>
      </c>
      <c r="CE44" s="116">
        <v>2.3502696270632764</v>
      </c>
      <c r="CF44" s="118"/>
      <c r="CG44" s="113"/>
      <c r="CH44" s="113"/>
      <c r="CI44" s="113"/>
      <c r="CJ44" s="119"/>
      <c r="CK44" s="121"/>
      <c r="CL44" s="121"/>
      <c r="CM44" s="126"/>
      <c r="CN44" s="126"/>
      <c r="CO44" s="127"/>
    </row>
    <row r="45" spans="1:93" ht="17.25" customHeight="1" x14ac:dyDescent="0.2">
      <c r="A45" s="42" t="s">
        <v>106</v>
      </c>
      <c r="B45" s="31" t="s">
        <v>107</v>
      </c>
      <c r="C45" s="94">
        <v>7705500</v>
      </c>
      <c r="D45" s="95">
        <v>31915200</v>
      </c>
      <c r="E45" s="96">
        <v>39620700</v>
      </c>
      <c r="F45" s="97">
        <v>0</v>
      </c>
      <c r="G45" s="98">
        <v>39620700</v>
      </c>
      <c r="H45" s="95">
        <v>72</v>
      </c>
      <c r="I45" s="96">
        <v>39620772</v>
      </c>
      <c r="J45" s="99">
        <v>3.6559999999999997</v>
      </c>
      <c r="K45" s="100">
        <v>55.25</v>
      </c>
      <c r="L45" s="101">
        <v>0</v>
      </c>
      <c r="M45" s="101">
        <v>0</v>
      </c>
      <c r="N45" s="101">
        <v>0</v>
      </c>
      <c r="O45" s="95">
        <v>32847172</v>
      </c>
      <c r="P45" s="96">
        <v>72467944</v>
      </c>
      <c r="Q45" s="102">
        <v>211930.69999999998</v>
      </c>
      <c r="R45" s="103">
        <v>0</v>
      </c>
      <c r="S45" s="103">
        <v>0</v>
      </c>
      <c r="T45" s="104">
        <v>0</v>
      </c>
      <c r="U45" s="105">
        <v>0</v>
      </c>
      <c r="V45" s="129">
        <v>211930.69999999998</v>
      </c>
      <c r="W45" s="107">
        <v>0</v>
      </c>
      <c r="X45" s="130">
        <v>211930.69999999998</v>
      </c>
      <c r="Y45" s="104">
        <v>18281.29</v>
      </c>
      <c r="Z45" s="109">
        <v>0</v>
      </c>
      <c r="AA45" s="104">
        <v>25363.78</v>
      </c>
      <c r="AB45" s="104">
        <v>0</v>
      </c>
      <c r="AC45" s="104">
        <v>710482</v>
      </c>
      <c r="AD45" s="105">
        <v>0</v>
      </c>
      <c r="AE45" s="104">
        <v>482254</v>
      </c>
      <c r="AF45" s="104">
        <v>0</v>
      </c>
      <c r="AG45" s="104">
        <v>0</v>
      </c>
      <c r="AH45" s="110">
        <v>1448311.77</v>
      </c>
      <c r="AI45" s="111">
        <v>3725000</v>
      </c>
      <c r="AJ45" s="111">
        <v>0</v>
      </c>
      <c r="AK45" s="111">
        <v>8093700</v>
      </c>
      <c r="AL45" s="111">
        <v>718000</v>
      </c>
      <c r="AM45" s="111">
        <v>25000</v>
      </c>
      <c r="AN45" s="111">
        <v>200900</v>
      </c>
      <c r="AO45" s="112">
        <v>12762600</v>
      </c>
      <c r="AP45" s="104">
        <v>76344.02</v>
      </c>
      <c r="AQ45" s="104">
        <v>685375.54</v>
      </c>
      <c r="AR45" s="104">
        <v>437.21</v>
      </c>
      <c r="AS45" s="108">
        <v>762156.77</v>
      </c>
      <c r="AT45" s="104">
        <v>0</v>
      </c>
      <c r="AU45" s="104">
        <v>2250</v>
      </c>
      <c r="AV45" s="113">
        <v>0</v>
      </c>
      <c r="AW45" s="113">
        <v>0</v>
      </c>
      <c r="AX45" s="113">
        <v>0</v>
      </c>
      <c r="AY45" s="113">
        <v>0</v>
      </c>
      <c r="AZ45" s="113">
        <v>0</v>
      </c>
      <c r="BA45" s="113">
        <v>0</v>
      </c>
      <c r="BB45" s="113">
        <v>0</v>
      </c>
      <c r="BC45" s="113">
        <v>0</v>
      </c>
      <c r="BD45" s="113">
        <v>0</v>
      </c>
      <c r="BE45" s="113">
        <v>0</v>
      </c>
      <c r="BF45" s="113">
        <v>0</v>
      </c>
      <c r="BG45" s="113">
        <v>0</v>
      </c>
      <c r="BH45" s="113">
        <v>0</v>
      </c>
      <c r="BI45" s="113">
        <v>0</v>
      </c>
      <c r="BJ45" s="113">
        <v>0</v>
      </c>
      <c r="BK45" s="113">
        <v>0</v>
      </c>
      <c r="BL45" s="113">
        <v>0</v>
      </c>
      <c r="BM45" s="113">
        <v>0</v>
      </c>
      <c r="BN45" s="113">
        <v>9197</v>
      </c>
      <c r="BO45" s="113">
        <v>0</v>
      </c>
      <c r="BP45" s="114"/>
      <c r="BQ45" s="115"/>
      <c r="BR45" s="115"/>
      <c r="BS45" s="116">
        <v>0.53500000000000003</v>
      </c>
      <c r="BT45" s="116">
        <v>4.5999999999999999E-2</v>
      </c>
      <c r="BU45" s="116">
        <v>0</v>
      </c>
      <c r="BV45" s="116">
        <v>6.4000000000000001E-2</v>
      </c>
      <c r="BW45" s="116">
        <v>0</v>
      </c>
      <c r="BX45" s="116">
        <v>1.7939999999999998</v>
      </c>
      <c r="BY45" s="116">
        <v>0</v>
      </c>
      <c r="BZ45" s="116">
        <v>1.2170000000000001</v>
      </c>
      <c r="CA45" s="116">
        <v>0</v>
      </c>
      <c r="CB45" s="116">
        <v>0</v>
      </c>
      <c r="CC45" s="116">
        <v>3.6559999999999997</v>
      </c>
      <c r="CD45" s="117">
        <v>55.25</v>
      </c>
      <c r="CE45" s="116">
        <v>1.9985550714671854</v>
      </c>
      <c r="CF45" s="118"/>
      <c r="CG45" s="113"/>
      <c r="CH45" s="113"/>
      <c r="CI45" s="113"/>
      <c r="CJ45" s="119"/>
      <c r="CK45" s="121"/>
      <c r="CL45" s="121"/>
      <c r="CM45" s="126"/>
      <c r="CN45" s="126"/>
      <c r="CO45" s="127"/>
    </row>
    <row r="46" spans="1:93" ht="17.25" customHeight="1" x14ac:dyDescent="0.2">
      <c r="C46" s="91">
        <f t="shared" ref="C46:H46" si="0">SUM(C6:C45)</f>
        <v>14232105744</v>
      </c>
      <c r="D46" s="91">
        <f t="shared" si="0"/>
        <v>31560905132</v>
      </c>
      <c r="E46" s="91">
        <f t="shared" si="0"/>
        <v>45793010876</v>
      </c>
      <c r="F46" s="91">
        <f t="shared" si="0"/>
        <v>74327840</v>
      </c>
      <c r="G46" s="91">
        <f t="shared" si="0"/>
        <v>45718683036</v>
      </c>
      <c r="H46" s="91">
        <f t="shared" si="0"/>
        <v>3026059</v>
      </c>
      <c r="I46" s="92">
        <f>SUM(G46:H46)</f>
        <v>45721709095</v>
      </c>
      <c r="J46" s="33" t="s">
        <v>196</v>
      </c>
      <c r="K46" s="33"/>
      <c r="L46" s="91">
        <f>SUM(L6:L45)</f>
        <v>0</v>
      </c>
      <c r="M46" s="91">
        <f>SUM(M6:M45)</f>
        <v>0</v>
      </c>
      <c r="N46" s="91">
        <f>SUM(N6:N45)</f>
        <v>0</v>
      </c>
      <c r="O46" s="91">
        <f>SUM(O6:O45)</f>
        <v>18611577666</v>
      </c>
      <c r="P46" s="91">
        <f>SUM(P6:P45)</f>
        <v>64333286761</v>
      </c>
      <c r="Q46" s="34">
        <f>V46-U46+T46-S46+R46</f>
        <v>188142438.30000001</v>
      </c>
      <c r="R46" s="43">
        <f>SUM(R6:R45)</f>
        <v>0</v>
      </c>
      <c r="S46" s="43">
        <f>SUM(S6:S45)</f>
        <v>0</v>
      </c>
      <c r="T46" s="43">
        <f t="shared" ref="T46:U46" si="1">SUM(T6:T45)</f>
        <v>642438.29999999993</v>
      </c>
      <c r="U46" s="43">
        <f t="shared" si="1"/>
        <v>0</v>
      </c>
      <c r="V46" s="58">
        <v>187500000</v>
      </c>
      <c r="W46" s="43">
        <f t="shared" ref="W46:BO46" si="2">SUM(W6:W45)</f>
        <v>0</v>
      </c>
      <c r="X46" s="43">
        <f t="shared" si="2"/>
        <v>187499999.99999994</v>
      </c>
      <c r="Y46" s="93">
        <f>SUM(Y6:Y45)</f>
        <v>11999999.999999998</v>
      </c>
      <c r="Z46" s="43">
        <f t="shared" si="2"/>
        <v>0</v>
      </c>
      <c r="AA46" s="58">
        <f>SUM(AA6:AA45)</f>
        <v>22470605.405949995</v>
      </c>
      <c r="AB46" s="58">
        <f>SUM(AB6:AB45)</f>
        <v>707326649</v>
      </c>
      <c r="AC46" s="58">
        <f>SUM(AC6:AC45)</f>
        <v>231915201</v>
      </c>
      <c r="AD46" s="43">
        <f t="shared" si="2"/>
        <v>0</v>
      </c>
      <c r="AE46" s="58">
        <f>SUM(AE6:AE45)</f>
        <v>294967349.41999996</v>
      </c>
      <c r="AF46" s="58">
        <f>SUM(AF6:AF45)</f>
        <v>9801551.290000001</v>
      </c>
      <c r="AG46" s="58">
        <f>SUM(AG6:AG45)</f>
        <v>5542748.4299999997</v>
      </c>
      <c r="AH46" s="93">
        <f>SUM(X46:AG46)</f>
        <v>1471524104.5459502</v>
      </c>
      <c r="AI46" s="56">
        <f t="shared" si="2"/>
        <v>1594754335</v>
      </c>
      <c r="AJ46" s="33">
        <f t="shared" si="2"/>
        <v>123679400</v>
      </c>
      <c r="AK46" s="33">
        <f t="shared" si="2"/>
        <v>3145458970</v>
      </c>
      <c r="AL46" s="33">
        <f t="shared" si="2"/>
        <v>1122937075</v>
      </c>
      <c r="AM46" s="33">
        <f t="shared" si="2"/>
        <v>34535505</v>
      </c>
      <c r="AN46" s="56">
        <f t="shared" si="2"/>
        <v>2367813887</v>
      </c>
      <c r="AO46" s="59">
        <f t="shared" si="2"/>
        <v>8389179172</v>
      </c>
      <c r="AP46" s="43">
        <f t="shared" si="2"/>
        <v>79224985.979999989</v>
      </c>
      <c r="AQ46" s="43">
        <f>SUM(AQ6:AQ45)</f>
        <v>151595985.25</v>
      </c>
      <c r="AR46" s="58">
        <f>SUM(AR6:AR45)</f>
        <v>13044029.09</v>
      </c>
      <c r="AS46" s="43">
        <f t="shared" si="2"/>
        <v>243865000.32000002</v>
      </c>
      <c r="AT46" s="58">
        <f>SUM(AT6:AT45)</f>
        <v>430500</v>
      </c>
      <c r="AU46" s="43">
        <f t="shared" si="2"/>
        <v>2452750</v>
      </c>
      <c r="AV46" s="33">
        <f>SUM(AV6:AV45)</f>
        <v>0</v>
      </c>
      <c r="AW46" s="33">
        <f t="shared" si="2"/>
        <v>45798600</v>
      </c>
      <c r="AX46" s="33">
        <f t="shared" si="2"/>
        <v>2500</v>
      </c>
      <c r="AY46" s="33">
        <f t="shared" si="2"/>
        <v>0</v>
      </c>
      <c r="AZ46" s="33">
        <f t="shared" si="2"/>
        <v>4463500</v>
      </c>
      <c r="BA46" s="33">
        <f t="shared" si="2"/>
        <v>0</v>
      </c>
      <c r="BB46" s="33">
        <f t="shared" si="2"/>
        <v>0</v>
      </c>
      <c r="BC46" s="33">
        <f t="shared" si="2"/>
        <v>0</v>
      </c>
      <c r="BD46" s="33">
        <f>SUM(BD6:BD43)</f>
        <v>0</v>
      </c>
      <c r="BE46" s="33">
        <f>SUM(BE6:BE45)</f>
        <v>19857400</v>
      </c>
      <c r="BF46" s="33">
        <f t="shared" si="2"/>
        <v>2027100</v>
      </c>
      <c r="BG46" s="33">
        <f t="shared" si="2"/>
        <v>0</v>
      </c>
      <c r="BH46" s="33">
        <f t="shared" si="2"/>
        <v>0</v>
      </c>
      <c r="BI46" s="33">
        <f t="shared" si="2"/>
        <v>0</v>
      </c>
      <c r="BJ46" s="33">
        <f t="shared" si="2"/>
        <v>0</v>
      </c>
      <c r="BK46" s="33">
        <f t="shared" si="2"/>
        <v>2178740</v>
      </c>
      <c r="BL46" s="33">
        <f t="shared" si="2"/>
        <v>74327840</v>
      </c>
      <c r="BM46" s="33">
        <f t="shared" si="2"/>
        <v>0</v>
      </c>
      <c r="BN46" s="33">
        <f t="shared" si="2"/>
        <v>94003</v>
      </c>
      <c r="BO46" s="33">
        <f t="shared" si="2"/>
        <v>0</v>
      </c>
      <c r="BP46" s="36"/>
      <c r="BQ46" s="33">
        <f>SUM(BQ6:BQ45)</f>
        <v>0</v>
      </c>
      <c r="BR46" s="33">
        <f>SUM(BR6:BR45)</f>
        <v>0</v>
      </c>
      <c r="BS46" s="33"/>
      <c r="BT46" s="33"/>
      <c r="BU46" s="33"/>
      <c r="BV46" s="33"/>
      <c r="BW46" s="33"/>
      <c r="BX46" s="33"/>
      <c r="BY46" s="33"/>
      <c r="BZ46" s="33"/>
      <c r="CA46" s="33"/>
      <c r="CB46" s="33"/>
      <c r="CC46" s="33"/>
      <c r="CD46" s="33"/>
      <c r="CE46" s="33"/>
      <c r="CF46" s="30"/>
      <c r="CG46" s="52">
        <f>SUM(CG6:CG45)</f>
        <v>0</v>
      </c>
      <c r="CH46" s="52">
        <f>SUM(CH6:CH45)</f>
        <v>0</v>
      </c>
      <c r="CI46" s="52">
        <f>SUM(CI6:CI45)</f>
        <v>0</v>
      </c>
    </row>
    <row r="47" spans="1:93" ht="17.25" customHeight="1" x14ac:dyDescent="0.2">
      <c r="C47" s="14"/>
      <c r="D47" s="14"/>
      <c r="E47" s="15"/>
      <c r="F47" s="15"/>
      <c r="G47" s="15"/>
      <c r="H47" s="15"/>
      <c r="I47" s="15"/>
      <c r="J47" s="16"/>
      <c r="K47" s="17"/>
      <c r="L47" s="15"/>
      <c r="M47" s="15"/>
      <c r="N47" s="15"/>
      <c r="O47" s="15"/>
      <c r="P47" s="15"/>
      <c r="Q47" s="29"/>
      <c r="R47" s="29"/>
      <c r="S47" s="29"/>
      <c r="T47" s="18"/>
      <c r="U47" s="18"/>
      <c r="V47" s="18"/>
      <c r="W47" s="18"/>
      <c r="X47" s="18"/>
      <c r="Y47" s="18"/>
      <c r="Z47" s="18"/>
      <c r="AA47" s="18"/>
      <c r="AB47" s="18"/>
      <c r="AC47" s="18"/>
      <c r="AD47" s="18"/>
      <c r="AE47" s="18"/>
      <c r="AF47" s="18"/>
      <c r="AG47" s="18"/>
      <c r="AH47" s="18"/>
      <c r="AI47" s="15"/>
      <c r="AJ47" s="15"/>
      <c r="AK47" s="15"/>
      <c r="AL47" s="15"/>
      <c r="AM47" s="15"/>
      <c r="AN47" s="15"/>
      <c r="AO47" s="15"/>
      <c r="AP47" s="18"/>
      <c r="AQ47" s="18"/>
      <c r="AR47" s="18"/>
      <c r="AS47" s="18"/>
      <c r="AT47" s="18"/>
      <c r="AU47" s="18"/>
      <c r="AV47" s="19"/>
      <c r="AW47" s="19"/>
      <c r="AX47" s="19"/>
      <c r="AY47" s="19"/>
      <c r="AZ47" s="19"/>
      <c r="BA47" s="19"/>
      <c r="BB47" s="19"/>
      <c r="BC47" s="19"/>
      <c r="BD47" s="19"/>
      <c r="BE47" s="19"/>
      <c r="BF47" s="19"/>
      <c r="BG47" s="19"/>
      <c r="BH47" s="19"/>
      <c r="BI47" s="19"/>
      <c r="BJ47" s="19"/>
      <c r="BK47" s="19"/>
      <c r="BL47" s="19"/>
      <c r="BM47" s="18"/>
      <c r="BN47" s="18"/>
      <c r="BO47" s="18"/>
      <c r="BP47" s="37"/>
      <c r="BQ47" s="18"/>
      <c r="BR47" s="20"/>
      <c r="BS47" s="19"/>
      <c r="BT47" s="19"/>
      <c r="BU47" s="19"/>
      <c r="BV47" s="19"/>
      <c r="BW47" s="19"/>
      <c r="BX47" s="19"/>
      <c r="BY47" s="19"/>
      <c r="BZ47" s="19"/>
      <c r="CA47" s="19"/>
      <c r="CB47" s="19"/>
      <c r="CC47" s="19"/>
      <c r="CD47" s="19"/>
      <c r="CE47" s="17"/>
      <c r="CF47" s="6"/>
      <c r="CG47" s="19"/>
      <c r="CH47" s="20"/>
      <c r="CI47" s="20"/>
      <c r="CJ47" s="20"/>
    </row>
    <row r="48" spans="1:93" ht="17.25" customHeight="1" x14ac:dyDescent="0.2">
      <c r="C48" s="21"/>
      <c r="D48" s="21"/>
      <c r="E48" s="22"/>
      <c r="F48" s="22"/>
      <c r="G48" s="22"/>
      <c r="H48" s="22"/>
      <c r="I48" s="22"/>
      <c r="J48" s="23"/>
      <c r="K48" s="24"/>
      <c r="L48" s="22"/>
      <c r="M48" s="22"/>
      <c r="N48" s="22"/>
      <c r="O48" s="22"/>
      <c r="P48" s="22"/>
      <c r="Q48" s="25"/>
      <c r="R48" s="25"/>
      <c r="S48" s="25"/>
      <c r="T48" s="25"/>
      <c r="U48" s="25"/>
      <c r="V48" s="25"/>
      <c r="W48" s="25"/>
      <c r="X48" s="25"/>
      <c r="Y48" s="25"/>
      <c r="Z48" s="25"/>
      <c r="AA48" s="25"/>
      <c r="AB48" s="25"/>
      <c r="AC48" s="25"/>
      <c r="AD48" s="25"/>
      <c r="AE48" s="25"/>
      <c r="AF48" s="25"/>
      <c r="AG48" s="25"/>
      <c r="AH48" s="25"/>
      <c r="AI48" s="25"/>
      <c r="AJ48" s="25"/>
      <c r="AK48" s="22"/>
      <c r="AL48" s="22"/>
      <c r="AM48" s="22"/>
      <c r="AN48" s="22"/>
      <c r="AO48" s="22"/>
      <c r="AP48" s="22"/>
      <c r="AQ48" s="22"/>
      <c r="AR48" s="25"/>
      <c r="AS48" s="25"/>
      <c r="AT48" s="25"/>
      <c r="AU48" s="25"/>
      <c r="AV48" s="25"/>
      <c r="AW48" s="25"/>
      <c r="AX48" s="26"/>
      <c r="AY48" s="26"/>
      <c r="AZ48" s="26"/>
      <c r="BA48" s="26"/>
      <c r="BB48" s="26"/>
      <c r="BC48" s="26"/>
      <c r="BD48" s="26"/>
      <c r="BE48" s="26"/>
      <c r="BF48" s="26"/>
      <c r="BG48" s="26"/>
      <c r="BH48" s="26"/>
      <c r="BI48" s="26"/>
      <c r="BJ48" s="26"/>
      <c r="BK48" s="26"/>
      <c r="BL48" s="26"/>
      <c r="BM48" s="25"/>
      <c r="BN48" s="25"/>
      <c r="BO48" s="25"/>
      <c r="BP48" s="38"/>
      <c r="BQ48" s="25"/>
      <c r="BR48" s="26"/>
      <c r="BS48" s="26"/>
      <c r="BT48" s="26"/>
      <c r="BU48" s="26"/>
      <c r="BV48" s="26"/>
      <c r="BW48" s="26"/>
      <c r="BX48" s="26"/>
      <c r="BY48" s="26"/>
      <c r="BZ48" s="26"/>
      <c r="CA48" s="26"/>
      <c r="CB48" s="26"/>
      <c r="CC48" s="26"/>
      <c r="CD48" s="26"/>
      <c r="CE48" s="24"/>
      <c r="CF48" s="7"/>
      <c r="CG48" s="26"/>
      <c r="CH48" s="26"/>
      <c r="CI48" s="26"/>
      <c r="CJ48" s="26"/>
    </row>
    <row r="49" spans="3:88" ht="17.25" customHeight="1" x14ac:dyDescent="0.2">
      <c r="C49" s="21"/>
      <c r="D49" s="21"/>
      <c r="E49" s="8"/>
      <c r="F49" s="8"/>
      <c r="G49" s="8"/>
      <c r="H49" s="8"/>
      <c r="I49" s="8"/>
      <c r="J49" s="53"/>
      <c r="K49" s="9"/>
      <c r="L49" s="8"/>
      <c r="M49" s="8"/>
      <c r="N49" s="8"/>
      <c r="O49" s="8"/>
      <c r="P49" s="8"/>
      <c r="Q49" s="10"/>
      <c r="R49" s="10"/>
      <c r="S49" s="10"/>
      <c r="T49" s="10"/>
      <c r="U49" s="10"/>
      <c r="V49" s="10"/>
      <c r="W49" s="10"/>
      <c r="X49" s="10"/>
      <c r="Y49" s="10"/>
      <c r="Z49" s="10"/>
      <c r="AA49" s="10"/>
      <c r="AB49" s="10"/>
      <c r="AC49" s="10"/>
      <c r="AD49" s="10"/>
      <c r="AE49" s="10"/>
      <c r="AF49" s="10"/>
      <c r="AG49" s="10"/>
      <c r="AH49" s="10"/>
      <c r="AI49" s="10"/>
      <c r="AJ49" s="10"/>
      <c r="AK49" s="8"/>
      <c r="AL49" s="8"/>
      <c r="AM49" s="8"/>
      <c r="AN49" s="8"/>
      <c r="AO49" s="8"/>
      <c r="AP49" s="8"/>
      <c r="AQ49" s="8"/>
      <c r="AR49" s="57"/>
      <c r="AS49" s="10"/>
      <c r="AT49" s="10"/>
      <c r="AU49" s="10"/>
      <c r="AV49" s="10"/>
      <c r="AW49" s="10"/>
      <c r="AX49" s="11"/>
      <c r="AY49" s="11"/>
      <c r="AZ49" s="11"/>
      <c r="BA49" s="11"/>
      <c r="BB49" s="11"/>
      <c r="BC49" s="11"/>
      <c r="BD49" s="11"/>
      <c r="BE49" s="11"/>
      <c r="BF49" s="11"/>
      <c r="BG49" s="11"/>
      <c r="BH49" s="11"/>
      <c r="BI49" s="11"/>
      <c r="BJ49" s="11"/>
      <c r="BK49" s="11"/>
      <c r="BL49" s="11"/>
      <c r="BM49" s="10"/>
      <c r="BN49" s="10"/>
      <c r="BO49" s="10"/>
      <c r="BP49" s="39"/>
      <c r="BQ49" s="10"/>
      <c r="BR49" s="11"/>
      <c r="BS49" s="11"/>
      <c r="BT49" s="11"/>
      <c r="BU49" s="11"/>
      <c r="BV49" s="11"/>
      <c r="BW49" s="11"/>
      <c r="BX49" s="11"/>
      <c r="BY49" s="11"/>
      <c r="BZ49" s="11"/>
      <c r="CA49" s="11"/>
      <c r="CB49" s="11"/>
      <c r="CC49" s="11"/>
      <c r="CD49" s="11"/>
      <c r="CE49" s="9"/>
      <c r="CF49" s="6"/>
      <c r="CG49" s="11"/>
      <c r="CH49" s="11"/>
      <c r="CI49" s="11"/>
      <c r="CJ49" s="11"/>
    </row>
    <row r="50" spans="3:88" ht="17.25" customHeight="1" x14ac:dyDescent="0.2">
      <c r="C50" s="12"/>
      <c r="D50" s="12"/>
      <c r="E50" s="13"/>
      <c r="F50" s="13"/>
      <c r="G50" s="13"/>
      <c r="H50" s="13"/>
      <c r="I50" s="13"/>
      <c r="J50" s="54"/>
      <c r="K50" s="27"/>
      <c r="L50" s="13"/>
      <c r="M50" s="13"/>
      <c r="N50" s="13"/>
      <c r="O50" s="13"/>
      <c r="P50" s="13"/>
      <c r="Q50" s="28"/>
      <c r="R50" s="28"/>
      <c r="S50" s="28"/>
      <c r="T50" s="28"/>
      <c r="U50" s="28"/>
      <c r="V50" s="28"/>
      <c r="W50" s="28"/>
      <c r="X50" s="28"/>
      <c r="Y50" s="28"/>
      <c r="Z50" s="28"/>
      <c r="AA50" s="28"/>
      <c r="AB50" s="28"/>
      <c r="AC50" s="28"/>
      <c r="AD50" s="28"/>
      <c r="AE50" s="28"/>
      <c r="AF50" s="28"/>
      <c r="AG50" s="28"/>
      <c r="AH50" s="28"/>
      <c r="AI50" s="28"/>
      <c r="AJ50" s="28"/>
      <c r="AK50" s="13"/>
      <c r="AL50" s="13"/>
      <c r="AM50" s="13"/>
      <c r="AN50" s="13"/>
      <c r="AO50" s="13"/>
      <c r="AP50" s="13"/>
      <c r="AQ50" s="13"/>
      <c r="AR50" s="57"/>
      <c r="AS50" s="28"/>
      <c r="AT50" s="28"/>
      <c r="AU50" s="28"/>
      <c r="AV50" s="28"/>
      <c r="AW50" s="28"/>
      <c r="BM50" s="28"/>
      <c r="BN50" s="28"/>
      <c r="BO50" s="28"/>
      <c r="BP50" s="40"/>
      <c r="BQ50" s="28"/>
      <c r="CE50" s="27"/>
      <c r="CF50" s="7"/>
    </row>
    <row r="51" spans="3:88" ht="17.25" customHeight="1" x14ac:dyDescent="0.2">
      <c r="AR51" s="57"/>
    </row>
    <row r="52" spans="3:88" ht="17.25" customHeight="1" x14ac:dyDescent="0.2">
      <c r="AR52" s="57"/>
    </row>
    <row r="53" spans="3:88" ht="17.25" customHeight="1" x14ac:dyDescent="0.2">
      <c r="AO53" s="13"/>
      <c r="AR53" s="57"/>
    </row>
    <row r="54" spans="3:88" ht="17.25" customHeight="1" x14ac:dyDescent="0.2">
      <c r="AR54" s="57"/>
    </row>
    <row r="55" spans="3:88" ht="17.25" customHeight="1" x14ac:dyDescent="0.2">
      <c r="AR55" s="57"/>
    </row>
    <row r="56" spans="3:88" ht="17.25" customHeight="1" x14ac:dyDescent="0.2">
      <c r="AR56" s="57"/>
    </row>
    <row r="57" spans="3:88" ht="17.25" customHeight="1" x14ac:dyDescent="0.2">
      <c r="AR57" s="57"/>
    </row>
    <row r="58" spans="3:88" ht="17.25" customHeight="1" x14ac:dyDescent="0.2">
      <c r="AR58" s="57"/>
    </row>
    <row r="59" spans="3:88" ht="17.25" customHeight="1" x14ac:dyDescent="0.2">
      <c r="AR59" s="57"/>
    </row>
    <row r="60" spans="3:88" ht="17.25" customHeight="1" x14ac:dyDescent="0.2">
      <c r="AR60" s="57"/>
    </row>
    <row r="61" spans="3:88" ht="17.25" customHeight="1" x14ac:dyDescent="0.2">
      <c r="AR61" s="57"/>
    </row>
    <row r="62" spans="3:88" ht="17.25" customHeight="1" x14ac:dyDescent="0.2">
      <c r="AR62" s="57"/>
    </row>
    <row r="63" spans="3:88" ht="17.25" customHeight="1" x14ac:dyDescent="0.2">
      <c r="AR63" s="57"/>
    </row>
    <row r="64" spans="3:88" ht="17.25" customHeight="1" x14ac:dyDescent="0.2">
      <c r="AR64" s="57"/>
    </row>
    <row r="65" spans="44:44" ht="17.25" customHeight="1" x14ac:dyDescent="0.2">
      <c r="AR65" s="57"/>
    </row>
    <row r="66" spans="44:44" ht="17.25" customHeight="1" x14ac:dyDescent="0.2">
      <c r="AR66" s="57"/>
    </row>
    <row r="67" spans="44:44" ht="17.25" customHeight="1" x14ac:dyDescent="0.2">
      <c r="AR67" s="57"/>
    </row>
    <row r="68" spans="44:44" ht="17.25" customHeight="1" x14ac:dyDescent="0.2">
      <c r="AR68" s="57"/>
    </row>
    <row r="69" spans="44:44" ht="17.25" customHeight="1" x14ac:dyDescent="0.2">
      <c r="AR69" s="57"/>
    </row>
    <row r="70" spans="44:44" ht="17.25" customHeight="1" x14ac:dyDescent="0.2">
      <c r="AR70" s="57"/>
    </row>
    <row r="71" spans="44:44" ht="17.25" customHeight="1" x14ac:dyDescent="0.2">
      <c r="AR71" s="57"/>
    </row>
    <row r="72" spans="44:44" ht="17.25" customHeight="1" x14ac:dyDescent="0.2">
      <c r="AR72" s="57"/>
    </row>
    <row r="73" spans="44:44" ht="17.25" customHeight="1" x14ac:dyDescent="0.2">
      <c r="AR73" s="57"/>
    </row>
    <row r="74" spans="44:44" ht="17.25" customHeight="1" x14ac:dyDescent="0.2">
      <c r="AR74" s="57"/>
    </row>
    <row r="75" spans="44:44" ht="17.25" customHeight="1" x14ac:dyDescent="0.2">
      <c r="AR75" s="57"/>
    </row>
    <row r="76" spans="44:44" ht="17.25" customHeight="1" x14ac:dyDescent="0.2">
      <c r="AR76" s="57"/>
    </row>
    <row r="77" spans="44:44" ht="17.25" customHeight="1" x14ac:dyDescent="0.2">
      <c r="AR77" s="57"/>
    </row>
    <row r="78" spans="44:44" ht="17.25" customHeight="1" x14ac:dyDescent="0.2">
      <c r="AR78" s="57"/>
    </row>
    <row r="79" spans="44:44" ht="17.25" customHeight="1" x14ac:dyDescent="0.2">
      <c r="AR79" s="57"/>
    </row>
    <row r="80" spans="44:44" ht="17.25" customHeight="1" x14ac:dyDescent="0.2">
      <c r="AR80" s="57"/>
    </row>
    <row r="81" spans="35:44" ht="17.25" customHeight="1" x14ac:dyDescent="0.2">
      <c r="AR81" s="57"/>
    </row>
    <row r="82" spans="35:44" ht="17.25" customHeight="1" x14ac:dyDescent="0.2">
      <c r="AR82" s="57"/>
    </row>
    <row r="83" spans="35:44" ht="17.25" customHeight="1" x14ac:dyDescent="0.2">
      <c r="AR83" s="57"/>
    </row>
    <row r="84" spans="35:44" ht="17.25" customHeight="1" x14ac:dyDescent="0.2">
      <c r="AR84" s="57"/>
    </row>
    <row r="85" spans="35:44" ht="17.25" customHeight="1" x14ac:dyDescent="0.2">
      <c r="AR85" s="57"/>
    </row>
    <row r="86" spans="35:44" ht="17.25" customHeight="1" x14ac:dyDescent="0.2">
      <c r="AR86" s="57"/>
    </row>
    <row r="87" spans="35:44" ht="17.25" customHeight="1" x14ac:dyDescent="0.2">
      <c r="AR87" s="57"/>
    </row>
    <row r="88" spans="35:44" ht="17.25" customHeight="1" x14ac:dyDescent="0.2">
      <c r="AR88" s="57"/>
    </row>
    <row r="89" spans="35:44" ht="17.25" customHeight="1" x14ac:dyDescent="0.2">
      <c r="AI89" s="28"/>
      <c r="AR89" s="28"/>
    </row>
  </sheetData>
  <sheetProtection selectLockedCells="1"/>
  <mergeCells count="115">
    <mergeCell ref="AB4:AB5"/>
    <mergeCell ref="AQ3:AQ5"/>
    <mergeCell ref="AR3:AR5"/>
    <mergeCell ref="AS3:AS5"/>
    <mergeCell ref="AD4:AD5"/>
    <mergeCell ref="AE4:AE5"/>
    <mergeCell ref="B4:B5"/>
    <mergeCell ref="AE2:AG2"/>
    <mergeCell ref="AH2:AH5"/>
    <mergeCell ref="R3:U3"/>
    <mergeCell ref="Y2:Y5"/>
    <mergeCell ref="Z2:Z5"/>
    <mergeCell ref="AA2:AA5"/>
    <mergeCell ref="AB2:AD2"/>
    <mergeCell ref="H2:H5"/>
    <mergeCell ref="I2:I5"/>
    <mergeCell ref="L4:L5"/>
    <mergeCell ref="M4:M5"/>
    <mergeCell ref="Q3:Q5"/>
    <mergeCell ref="V3:V5"/>
    <mergeCell ref="W3:W5"/>
    <mergeCell ref="X3:X5"/>
    <mergeCell ref="AB3:AD3"/>
    <mergeCell ref="C2:D2"/>
    <mergeCell ref="CG1:CI1"/>
    <mergeCell ref="CL1:CO1"/>
    <mergeCell ref="CD2:CD5"/>
    <mergeCell ref="CE2:CE5"/>
    <mergeCell ref="CG2:CG5"/>
    <mergeCell ref="CH2:CH5"/>
    <mergeCell ref="CI2:CI5"/>
    <mergeCell ref="AF4:AF5"/>
    <mergeCell ref="AG4:AG5"/>
    <mergeCell ref="CN2:CN5"/>
    <mergeCell ref="CO2:CO5"/>
    <mergeCell ref="AU3:AU5"/>
    <mergeCell ref="AT3:AT5"/>
    <mergeCell ref="CK2:CK5"/>
    <mergeCell ref="CL2:CL5"/>
    <mergeCell ref="CM2:CM5"/>
    <mergeCell ref="BX2:BX5"/>
    <mergeCell ref="BY2:BY5"/>
    <mergeCell ref="BZ2:BZ5"/>
    <mergeCell ref="CA2:CA5"/>
    <mergeCell ref="CB2:CB5"/>
    <mergeCell ref="CC2:CC5"/>
    <mergeCell ref="BF2:BF5"/>
    <mergeCell ref="BG2:BG5"/>
    <mergeCell ref="BH2:BH5"/>
    <mergeCell ref="BI2:BI5"/>
    <mergeCell ref="BJ2:BJ5"/>
    <mergeCell ref="BK2:BK5"/>
    <mergeCell ref="BL2:BL5"/>
    <mergeCell ref="BV2:BV5"/>
    <mergeCell ref="BW2:BW5"/>
    <mergeCell ref="R2:U2"/>
    <mergeCell ref="N4:N5"/>
    <mergeCell ref="O4:O5"/>
    <mergeCell ref="R4:S4"/>
    <mergeCell ref="T4:U4"/>
    <mergeCell ref="AI2:AO2"/>
    <mergeCell ref="AP2:AS2"/>
    <mergeCell ref="AK3:AK5"/>
    <mergeCell ref="AL3:AL5"/>
    <mergeCell ref="AM3:AM5"/>
    <mergeCell ref="AN3:AN5"/>
    <mergeCell ref="AO3:AO5"/>
    <mergeCell ref="AP3:AP5"/>
    <mergeCell ref="AE3:AG3"/>
    <mergeCell ref="AI3:AI5"/>
    <mergeCell ref="AJ3:AJ5"/>
    <mergeCell ref="AC4:AC5"/>
    <mergeCell ref="E2:E5"/>
    <mergeCell ref="F2:F5"/>
    <mergeCell ref="G2:G5"/>
    <mergeCell ref="C4:C5"/>
    <mergeCell ref="D4:D5"/>
    <mergeCell ref="L2:M2"/>
    <mergeCell ref="N2:O2"/>
    <mergeCell ref="P2:P5"/>
    <mergeCell ref="J2:J5"/>
    <mergeCell ref="K2:K5"/>
    <mergeCell ref="AT1:AU1"/>
    <mergeCell ref="AV1:BC1"/>
    <mergeCell ref="BD1:BL1"/>
    <mergeCell ref="BM1:BO1"/>
    <mergeCell ref="BQ1:BQ5"/>
    <mergeCell ref="BR1:BR5"/>
    <mergeCell ref="BS1:CE1"/>
    <mergeCell ref="BM2:BM5"/>
    <mergeCell ref="BN2:BN5"/>
    <mergeCell ref="BO2:BO5"/>
    <mergeCell ref="BS2:BS5"/>
    <mergeCell ref="BT2:BT5"/>
    <mergeCell ref="BU2:BU5"/>
    <mergeCell ref="AT2:AU2"/>
    <mergeCell ref="AV2:AV5"/>
    <mergeCell ref="AW2:AW5"/>
    <mergeCell ref="AX2:AX5"/>
    <mergeCell ref="AY2:AY5"/>
    <mergeCell ref="AZ2:AZ5"/>
    <mergeCell ref="BA2:BA5"/>
    <mergeCell ref="BB2:BB5"/>
    <mergeCell ref="BC2:BC5"/>
    <mergeCell ref="BD2:BD5"/>
    <mergeCell ref="BE2:BE5"/>
    <mergeCell ref="C1:D1"/>
    <mergeCell ref="L1:M1"/>
    <mergeCell ref="N1:O1"/>
    <mergeCell ref="Q1:X1"/>
    <mergeCell ref="Y1:AA1"/>
    <mergeCell ref="AB1:AD1"/>
    <mergeCell ref="AE1:AG1"/>
    <mergeCell ref="AI1:AO1"/>
    <mergeCell ref="AP1:AS1"/>
  </mergeCells>
  <phoneticPr fontId="0" type="noConversion"/>
  <pageMargins left="0.25" right="0.25" top="0.75" bottom="0.75" header="0.5" footer="0.5"/>
  <pageSetup scale="53" orientation="landscape" horizontalDpi="4294967292" r:id="rId1"/>
  <headerFooter alignWithMargins="0">
    <oddHeader>&amp;CBurlington County 2024 Abstract of Ratables</oddHeader>
  </headerFooter>
  <colBreaks count="11" manualBreakCount="11">
    <brk id="9" max="46" man="1"/>
    <brk id="16" max="46" man="1"/>
    <brk id="24" max="46" man="1"/>
    <brk id="30" max="46" man="1"/>
    <brk id="34" max="46" man="1"/>
    <brk id="41" max="46" man="1"/>
    <brk id="47" max="46" man="1"/>
    <brk id="55" max="46" man="1"/>
    <brk id="64" max="46" man="1"/>
    <brk id="70" max="46" man="1"/>
    <brk id="83" max="4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70722CCE8C4645B9310B9869C5CAB4" ma:contentTypeVersion="4" ma:contentTypeDescription="Create a new document." ma:contentTypeScope="" ma:versionID="50f153d654ee132446e98ffac1da2e18">
  <xsd:schema xmlns:xsd="http://www.w3.org/2001/XMLSchema" xmlns:xs="http://www.w3.org/2001/XMLSchema" xmlns:p="http://schemas.microsoft.com/office/2006/metadata/properties" xmlns:ns2="7af32f85-9a37-4cfb-9785-87868e15d8e5" targetNamespace="http://schemas.microsoft.com/office/2006/metadata/properties" ma:root="true" ma:fieldsID="d7a743e1c36d9f5e630f4dbb1bf7d16d" ns2:_="">
    <xsd:import namespace="7af32f85-9a37-4cfb-9785-87868e15d8e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f32f85-9a37-4cfb-9785-87868e15d8e5"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7af32f85-9a37-4cfb-9785-87868e15d8e5">NAJ3XY57RHVF-175690973-1729</_dlc_DocId>
    <_dlc_DocIdUrl xmlns="7af32f85-9a37-4cfb-9785-87868e15d8e5">
      <Url>http://treassp19/sites/taxation/propadmin/_layouts/15/DocIdRedir.aspx?ID=NAJ3XY57RHVF-175690973-1729</Url>
      <Description>NAJ3XY57RHVF-175690973-1729</Description>
    </_dlc_DocIdUrl>
  </documentManagement>
</p:properties>
</file>

<file path=customXml/itemProps1.xml><?xml version="1.0" encoding="utf-8"?>
<ds:datastoreItem xmlns:ds="http://schemas.openxmlformats.org/officeDocument/2006/customXml" ds:itemID="{76DDD799-F069-46CC-8542-6AE3948FC7D5}"/>
</file>

<file path=customXml/itemProps2.xml><?xml version="1.0" encoding="utf-8"?>
<ds:datastoreItem xmlns:ds="http://schemas.openxmlformats.org/officeDocument/2006/customXml" ds:itemID="{268DED27-2293-46ED-8D20-9DFD6E89F201}"/>
</file>

<file path=customXml/itemProps3.xml><?xml version="1.0" encoding="utf-8"?>
<ds:datastoreItem xmlns:ds="http://schemas.openxmlformats.org/officeDocument/2006/customXml" ds:itemID="{020CB143-846F-443E-8B6E-ABBCB36F1553}"/>
</file>

<file path=customXml/itemProps4.xml><?xml version="1.0" encoding="utf-8"?>
<ds:datastoreItem xmlns:ds="http://schemas.openxmlformats.org/officeDocument/2006/customXml" ds:itemID="{3C3E14DF-E7A5-4B07-BD2D-607E0AE08F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Abstract of Ratables</vt:lpstr>
      <vt:lpstr>'Abstract of Ratables'!Print_Area</vt:lpstr>
      <vt:lpstr>'Abstract of Ratables'!Print_Titles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Burlington County Abstract of Ratables</dc:title>
  <dc:creator>Division of Taxation</dc:creator>
  <cp:keywords>AOR; Burlington; Abstract</cp:keywords>
  <cp:lastModifiedBy>Gephart, Jonathan</cp:lastModifiedBy>
  <cp:lastPrinted>2011-05-20T19:37:37Z</cp:lastPrinted>
  <dcterms:created xsi:type="dcterms:W3CDTF">1998-11-12T18:24:45Z</dcterms:created>
  <dcterms:modified xsi:type="dcterms:W3CDTF">2024-10-17T18:04:18Z</dcterms:modified>
  <cp:category>AOR;Burlington;Abstract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bc78a117-dca5-447b-bb15-04d1d83dda25</vt:lpwstr>
  </property>
  <property fmtid="{D5CDD505-2E9C-101B-9397-08002B2CF9AE}" pid="3" name="ContentTypeId">
    <vt:lpwstr>0x010100C770722CCE8C4645B9310B9869C5CAB4</vt:lpwstr>
  </property>
</Properties>
</file>