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Objects="placeholders" codeName="ThisWorkbook" autoCompressPictures="0"/>
  <mc:AlternateContent xmlns:mc="http://schemas.openxmlformats.org/markup-compatibility/2006">
    <mc:Choice Requires="x15">
      <x15ac:absPath xmlns:x15ac="http://schemas.microsoft.com/office/spreadsheetml/2010/11/ac" url="https://d.docs.live.net/c13f4082c4819ca1/Documents/Taxation - Work/AOR/"/>
    </mc:Choice>
  </mc:AlternateContent>
  <xr:revisionPtr revIDLastSave="13" documentId="8_{40F68AC3-6458-4862-822B-4105C797782E}" xr6:coauthVersionLast="46" xr6:coauthVersionMax="46" xr10:uidLastSave="{162CE55E-17CF-4EE7-AEE7-3CB5B5D716F7}"/>
  <bookViews>
    <workbookView xWindow="60" yWindow="3120" windowWidth="28740" windowHeight="11385" tabRatio="778" xr2:uid="{00000000-000D-0000-FFFF-FFFF00000000}"/>
  </bookViews>
  <sheets>
    <sheet name="Abstract of Ratables" sheetId="2" r:id="rId1"/>
  </sheets>
  <definedNames>
    <definedName name="_Fill" hidden="1">'Abstract of Ratables'!#REF!</definedName>
    <definedName name="_xlnm.Print_Area" localSheetId="0">'Abstract of Ratables'!$A$1:$CO$18</definedName>
    <definedName name="_xlnm.Print_Titles" localSheetId="0">'Abstract of Ratables'!$A:$B,'Abstract of Ratables'!$1:$5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O19" i="2" l="1"/>
  <c r="CO20" i="2"/>
</calcChain>
</file>

<file path=xl/sharedStrings.xml><?xml version="1.0" encoding="utf-8"?>
<sst xmlns="http://schemas.openxmlformats.org/spreadsheetml/2006/main" count="181" uniqueCount="158">
  <si>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</si>
  <si>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</si>
  <si>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</si>
  <si>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</si>
  <si>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</si>
  <si>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</si>
  <si>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</si>
  <si>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</si>
  <si>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</si>
  <si>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</si>
  <si>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</si>
  <si>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</si>
  <si>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</si>
  <si>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</si>
  <si>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</si>
  <si>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</si>
  <si>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</si>
  <si>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</si>
  <si>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</si>
  <si>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</si>
  <si>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</si>
  <si>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</si>
  <si>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</si>
  <si>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</si>
  <si>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</si>
  <si>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</si>
  <si>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</si>
  <si>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</si>
  <si>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</si>
  <si>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</si>
  <si>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</si>
  <si>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</si>
  <si>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</si>
  <si>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</si>
  <si>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</si>
  <si>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</si>
  <si>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</si>
  <si>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</si>
  <si>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</si>
  <si>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</si>
  <si>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</si>
  <si>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</si>
  <si>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</si>
  <si>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</si>
  <si>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</si>
  <si>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</si>
  <si>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</si>
  <si>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</si>
  <si>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</si>
  <si>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</si>
  <si>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</si>
  <si>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</si>
  <si>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</si>
  <si>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</si>
  <si>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</si>
  <si>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</si>
  <si>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</si>
  <si>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</si>
  <si>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</si>
  <si>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</si>
  <si>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</si>
  <si>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</si>
  <si>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</si>
  <si>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</si>
  <si>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</si>
  <si>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</si>
  <si>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</si>
  <si>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</si>
  <si>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</si>
  <si>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</si>
  <si>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</si>
  <si>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</si>
  <si>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</si>
  <si>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</si>
  <si>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</si>
  <si>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</si>
  <si>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</si>
  <si>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</si>
  <si>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</si>
  <si>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</si>
  <si>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</si>
  <si>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</si>
  <si>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</si>
  <si>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</si>
  <si>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</si>
  <si>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</si>
  <si>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</si>
  <si>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</si>
  <si>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</si>
  <si>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</si>
  <si>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</si>
  <si>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</si>
  <si>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</si>
  <si>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</si>
  <si>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</si>
  <si>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</si>
  <si>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</si>
  <si>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</si>
  <si>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</si>
  <si>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</si>
  <si>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</si>
  <si>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</si>
  <si>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</si>
  <si>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</si>
  <si>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</si>
  <si>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</si>
  <si>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</si>
  <si>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</si>
  <si>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</si>
  <si>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</si>
  <si>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</si>
  <si>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</si>
  <si>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</si>
  <si>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</si>
  <si>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</si>
  <si>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</si>
  <si>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</si>
  <si>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</si>
  <si>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1101</t>
  </si>
  <si>
    <t>East Windsor Twp</t>
  </si>
  <si>
    <t>1102</t>
  </si>
  <si>
    <t>Ewing Twp</t>
  </si>
  <si>
    <t>1103</t>
  </si>
  <si>
    <t>Hamilton Twp</t>
  </si>
  <si>
    <t>1104</t>
  </si>
  <si>
    <t>Hightstown Boro</t>
  </si>
  <si>
    <t>1105</t>
  </si>
  <si>
    <t>Hopewell Boro</t>
  </si>
  <si>
    <t>1106</t>
  </si>
  <si>
    <t>Hopewell Twp</t>
  </si>
  <si>
    <t>1107</t>
  </si>
  <si>
    <t>Lawrence Twp</t>
  </si>
  <si>
    <t>1108</t>
  </si>
  <si>
    <t>Pennington Boro</t>
  </si>
  <si>
    <t>1111</t>
  </si>
  <si>
    <t>Trenton City</t>
  </si>
  <si>
    <t>1112</t>
  </si>
  <si>
    <t>1113</t>
  </si>
  <si>
    <t>West Windsor Twp</t>
  </si>
  <si>
    <t>(i) DISTRICT SCHOOL PURPOSES</t>
  </si>
  <si>
    <t>1114</t>
  </si>
  <si>
    <t>Princeton</t>
  </si>
  <si>
    <t>East Windsor Twp.</t>
  </si>
  <si>
    <t>Hamilton Twp.</t>
  </si>
  <si>
    <t>Hopewell Twp.</t>
  </si>
  <si>
    <t>Hopewell Boro.</t>
  </si>
  <si>
    <t>Pennington Boro.</t>
  </si>
  <si>
    <t>Garbage District #1</t>
  </si>
  <si>
    <t>Fire District #1</t>
  </si>
  <si>
    <t>Fire District #2</t>
  </si>
  <si>
    <t>Fire District #3</t>
  </si>
  <si>
    <t>Fire District #4</t>
  </si>
  <si>
    <t>Fire District #5</t>
  </si>
  <si>
    <t>Fire District #6</t>
  </si>
  <si>
    <t>Fire District #7</t>
  </si>
  <si>
    <t>Fire District #8</t>
  </si>
  <si>
    <t>Fire District #9</t>
  </si>
  <si>
    <t>Robinsville Twp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</si>
</sst>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0_);_(* \(#,##0.000\);_(* &quot;-&quot;??_);_(@_)"/>
    <numFmt numFmtId="165" formatCode="#,##0.0000000000"/>
    <numFmt numFmtId="166" formatCode="_(* #,##0_);_(* \(#,##0\);_(* &quot;-&quot;??_);_(@_)"/>
    <numFmt numFmtId="167" formatCode="0.000"/>
  </numFmts>
  <fonts count="8"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u/>
      <sz val="10"/>
      <color theme="10"/>
      <name val="Arial"/>
      <family val="2"/>
    </font>
    <font>
      <u/>
      <sz val="10"/>
      <color theme="11"/>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18">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29">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43" fontId="0" fillId="0" borderId="3" xfId="1" applyFont="1" applyFill="1" applyBorder="1"/>
    <xf numFmtId="165" fontId="2" fillId="2" borderId="0" xfId="0" applyNumberFormat="1" applyFont="1" applyFill="1" applyAlignment="1">
      <alignment horizontal="right"/>
    </xf>
    <xf numFmtId="3" fontId="2" fillId="3" borderId="1" xfId="0" applyNumberFormat="1" applyFont="1" applyFill="1" applyBorder="1" applyAlignment="1">
      <alignment horizontal="right" vertical="center"/>
    </xf>
    <xf numFmtId="3" fontId="2" fillId="0" borderId="0" xfId="0" applyNumberFormat="1" applyFont="1" applyFill="1" applyBorder="1" applyAlignment="1">
      <alignment horizontal="left" vertical="center"/>
    </xf>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0" borderId="1" xfId="0" applyNumberFormat="1" applyFont="1" applyFill="1" applyBorder="1" applyAlignment="1">
      <alignment horizontal="right"/>
    </xf>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43" fontId="2" fillId="3"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167" fontId="3" fillId="2" borderId="1" xfId="0" applyNumberFormat="1" applyFont="1" applyFill="1" applyBorder="1" applyAlignment="1">
      <alignment horizontal="center" vertical="center"/>
    </xf>
    <xf numFmtId="3" fontId="2" fillId="4" borderId="1" xfId="1" applyNumberFormat="1" applyFont="1" applyFill="1" applyBorder="1" applyAlignment="1">
      <alignment horizontal="right" vertical="center"/>
    </xf>
    <xf numFmtId="49" fontId="3" fillId="0" borderId="1" xfId="0" applyNumberFormat="1" applyFont="1" applyFill="1" applyBorder="1" applyAlignment="1">
      <alignment horizontal="center"/>
    </xf>
    <xf numFmtId="0" fontId="3" fillId="0" borderId="1" xfId="0" applyFont="1" applyFill="1" applyBorder="1"/>
    <xf numFmtId="166" fontId="2" fillId="0" borderId="1" xfId="1" applyNumberFormat="1" applyFont="1" applyFill="1" applyBorder="1"/>
    <xf numFmtId="3" fontId="0" fillId="0" borderId="1" xfId="0" applyNumberFormat="1" applyFill="1" applyBorder="1"/>
    <xf numFmtId="16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6" fontId="0" fillId="0" borderId="1" xfId="1" applyNumberFormat="1" applyFont="1" applyFill="1" applyBorder="1"/>
    <xf numFmtId="166" fontId="0" fillId="0" borderId="1" xfId="1" applyNumberFormat="1" applyFont="1" applyFill="1" applyBorder="1" applyAlignment="1">
      <alignment horizontal="right" vertical="center" wrapText="1"/>
    </xf>
    <xf numFmtId="43" fontId="2" fillId="0" borderId="1" xfId="1" applyFont="1" applyFill="1" applyBorder="1" applyAlignment="1">
      <alignment horizontal="right"/>
    </xf>
    <xf numFmtId="4" fontId="0" fillId="0" borderId="1" xfId="0" applyNumberFormat="1" applyFill="1" applyBorder="1"/>
    <xf numFmtId="2" fontId="0" fillId="0" borderId="1" xfId="0" applyNumberFormat="1" applyFill="1" applyBorder="1" applyAlignment="1">
      <alignment horizontal="right" vertical="center" wrapText="1"/>
    </xf>
    <xf numFmtId="4" fontId="2" fillId="0" borderId="1" xfId="0" applyNumberFormat="1" applyFont="1" applyFill="1" applyBorder="1" applyAlignment="1">
      <alignment horizontal="right"/>
    </xf>
    <xf numFmtId="39" fontId="0" fillId="0" borderId="1" xfId="1" applyNumberFormat="1" applyFont="1" applyFill="1" applyBorder="1" applyAlignment="1">
      <alignment horizontal="right"/>
    </xf>
    <xf numFmtId="39" fontId="2" fillId="0" borderId="1" xfId="1" applyNumberFormat="1" applyFont="1" applyFill="1" applyBorder="1" applyAlignment="1">
      <alignment horizontal="right"/>
    </xf>
    <xf numFmtId="4" fontId="0" fillId="0" borderId="1" xfId="0" applyNumberFormat="1" applyFill="1" applyBorder="1" applyAlignment="1">
      <alignment horizontal="right"/>
    </xf>
    <xf numFmtId="4" fontId="2" fillId="0" borderId="1" xfId="0" quotePrefix="1" applyNumberFormat="1" applyFont="1" applyFill="1" applyBorder="1" applyAlignment="1">
      <alignment horizontal="right"/>
    </xf>
    <xf numFmtId="166" fontId="0" fillId="0" borderId="1" xfId="1" applyNumberFormat="1" applyFont="1" applyFill="1" applyBorder="1" applyAlignment="1">
      <alignment horizontal="right" wrapText="1"/>
    </xf>
    <xf numFmtId="3" fontId="2" fillId="0" borderId="1" xfId="1" applyNumberFormat="1" applyFont="1" applyFill="1" applyBorder="1" applyAlignment="1">
      <alignment horizontal="right"/>
    </xf>
    <xf numFmtId="43" fontId="0" fillId="0" borderId="1" xfId="1" applyNumberFormat="1" applyFont="1" applyFill="1" applyBorder="1" applyAlignment="1">
      <alignment horizontal="right" wrapText="1"/>
    </xf>
    <xf numFmtId="43" fontId="2" fillId="0" borderId="1" xfId="0" applyNumberFormat="1" applyFont="1" applyFill="1" applyBorder="1" applyAlignment="1">
      <alignment horizontal="right"/>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167"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166" fontId="0" fillId="0" borderId="1" xfId="1"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166" fontId="0" fillId="0" borderId="1" xfId="1" applyNumberFormat="1" applyFont="1" applyFill="1" applyBorder="1" applyAlignment="1">
      <alignment horizontal="right"/>
    </xf>
    <xf numFmtId="167" fontId="3" fillId="0" borderId="1" xfId="0" applyNumberFormat="1" applyFont="1" applyFill="1" applyBorder="1" applyAlignment="1">
      <alignment horizontal="center" vertical="center"/>
    </xf>
    <xf numFmtId="0" fontId="0" fillId="0" borderId="8" xfId="0" applyFill="1" applyBorder="1" applyAlignment="1">
      <alignment horizontal="center" vertical="center" wrapText="1"/>
    </xf>
    <xf numFmtId="166" fontId="2" fillId="0" borderId="1" xfId="1" applyNumberFormat="1" applyFont="1" applyFill="1" applyBorder="1" applyAlignment="1">
      <alignment horizontal="right"/>
    </xf>
    <xf numFmtId="166" fontId="2" fillId="0" borderId="1" xfId="1" applyNumberFormat="1" applyFont="1" applyFill="1" applyBorder="1" applyAlignment="1">
      <alignment horizontal="right" vertical="center" indent="1"/>
    </xf>
    <xf numFmtId="4" fontId="2" fillId="4" borderId="1" xfId="1" applyNumberFormat="1" applyFont="1" applyFill="1" applyBorder="1" applyAlignment="1">
      <alignment horizontal="right" vertical="center"/>
    </xf>
    <xf numFmtId="0" fontId="0" fillId="3" borderId="1" xfId="0" applyFill="1" applyBorder="1" applyAlignment="1">
      <alignment horizontal="center"/>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4" xfId="0" applyFill="1" applyBorder="1" applyAlignment="1">
      <alignment horizontal="center"/>
    </xf>
    <xf numFmtId="0" fontId="0" fillId="3" borderId="7" xfId="0" applyFill="1" applyBorder="1" applyAlignment="1">
      <alignment horizontal="center"/>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0" borderId="1" xfId="0" applyBorder="1"/>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0" fillId="3" borderId="5" xfId="0" applyFill="1" applyBorder="1" applyAlignment="1">
      <alignment horizontal="center"/>
    </xf>
    <xf numFmtId="0" fontId="0" fillId="3" borderId="11"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9" xfId="0" applyNumberFormat="1" applyFill="1" applyBorder="1" applyAlignment="1">
      <alignment horizontal="center" vertical="center" wrapText="1"/>
    </xf>
  </cellXfs>
  <cellStyles count="18">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33"/>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U23"/>
  <sheetViews>
    <sheetView tabSelected="1" view="pageLayout" topLeftCell="CJ7" zoomScaleSheetLayoutView="75" workbookViewId="0">
      <selection activeCell="CO15" sqref="CO15"/>
    </sheetView>
  </sheetViews>
  <sheetFormatPr defaultColWidth="8.85546875"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2" width="26.7109375" style="1" customWidth="1"/>
    <col min="23" max="23" width="22" style="1" customWidth="1"/>
    <col min="24" max="24" width="26.7109375" style="1" customWidth="1"/>
    <col min="25" max="26" width="25.85546875" style="1" customWidth="1"/>
    <col min="27" max="27" width="26.42578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0" width="26.42578125" style="1" customWidth="1"/>
    <col min="51" max="51" width="24.42578125" style="1" customWidth="1"/>
    <col min="52" max="52" width="24" style="1" customWidth="1"/>
    <col min="53" max="53" width="23.7109375" style="1" customWidth="1"/>
    <col min="54" max="54" width="23.42578125" style="1" customWidth="1"/>
    <col min="55" max="60" width="22.42578125" style="1" customWidth="1"/>
    <col min="61" max="62" width="21.42578125" style="1" customWidth="1"/>
    <col min="63" max="63" width="20" style="1" customWidth="1"/>
    <col min="64" max="64" width="22.42578125" style="1" customWidth="1"/>
    <col min="65" max="65" width="31.42578125" style="1" customWidth="1"/>
    <col min="66" max="66" width="32.140625" style="1" customWidth="1"/>
    <col min="67" max="67" width="33.85546875" style="1" customWidth="1"/>
    <col min="68" max="68" width="3.42578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42578125" style="1" customWidth="1"/>
    <col min="90" max="90" width="19.85546875" style="2" customWidth="1"/>
    <col min="91" max="91" width="19" style="2" customWidth="1"/>
    <col min="92" max="92" width="15.140625" style="2" customWidth="1"/>
    <col min="93" max="93" width="22.7109375" style="2" customWidth="1"/>
    <col min="94" max="94" width="9.140625" style="1" customWidth="1"/>
    <col min="95" max="104" width="9.140625" style="2" customWidth="1"/>
    <col min="105" max="105" width="10.140625" style="2" customWidth="1"/>
    <col min="106" max="106" width="21.85546875" style="2" customWidth="1"/>
    <col min="107" max="16384" width="8.85546875" style="2"/>
  </cols>
  <sheetData>
    <row r="1" spans="1:94" ht="17.25" customHeight="1" x14ac:dyDescent="0.2">
      <c r="B1" s="2"/>
      <c r="C1" s="97">
        <v>1</v>
      </c>
      <c r="D1" s="97"/>
      <c r="E1" s="51">
        <v>2</v>
      </c>
      <c r="F1" s="52">
        <v>3</v>
      </c>
      <c r="G1" s="53">
        <v>4</v>
      </c>
      <c r="H1" s="51">
        <v>5</v>
      </c>
      <c r="I1" s="51">
        <v>6</v>
      </c>
      <c r="J1" s="51">
        <v>7</v>
      </c>
      <c r="K1" s="51">
        <v>8</v>
      </c>
      <c r="L1" s="97">
        <v>9</v>
      </c>
      <c r="M1" s="97"/>
      <c r="N1" s="97">
        <v>10</v>
      </c>
      <c r="O1" s="97"/>
      <c r="P1" s="51">
        <v>11</v>
      </c>
      <c r="Q1" s="97" t="s">
        <v>48</v>
      </c>
      <c r="R1" s="97"/>
      <c r="S1" s="97"/>
      <c r="T1" s="97"/>
      <c r="U1" s="97"/>
      <c r="V1" s="97"/>
      <c r="W1" s="97"/>
      <c r="X1" s="97"/>
      <c r="Y1" s="97" t="s">
        <v>60</v>
      </c>
      <c r="Z1" s="97"/>
      <c r="AA1" s="97"/>
      <c r="AB1" s="97" t="s">
        <v>64</v>
      </c>
      <c r="AC1" s="97"/>
      <c r="AD1" s="97"/>
      <c r="AE1" s="97" t="s">
        <v>64</v>
      </c>
      <c r="AF1" s="97"/>
      <c r="AG1" s="97"/>
      <c r="AH1" s="51" t="s">
        <v>73</v>
      </c>
      <c r="AI1" s="97" t="s">
        <v>74</v>
      </c>
      <c r="AJ1" s="97"/>
      <c r="AK1" s="97"/>
      <c r="AL1" s="97"/>
      <c r="AM1" s="97"/>
      <c r="AN1" s="97"/>
      <c r="AO1" s="97"/>
      <c r="AP1" s="97" t="s">
        <v>83</v>
      </c>
      <c r="AQ1" s="97"/>
      <c r="AR1" s="97"/>
      <c r="AS1" s="97"/>
      <c r="AT1" s="97" t="s">
        <v>89</v>
      </c>
      <c r="AU1" s="97"/>
      <c r="AV1" s="97" t="s">
        <v>93</v>
      </c>
      <c r="AW1" s="97"/>
      <c r="AX1" s="97"/>
      <c r="AY1" s="97"/>
      <c r="AZ1" s="97"/>
      <c r="BA1" s="97"/>
      <c r="BB1" s="97"/>
      <c r="BC1" s="97"/>
      <c r="BD1" s="97" t="s">
        <v>102</v>
      </c>
      <c r="BE1" s="97"/>
      <c r="BF1" s="97"/>
      <c r="BG1" s="97"/>
      <c r="BH1" s="97"/>
      <c r="BI1" s="97"/>
      <c r="BJ1" s="97"/>
      <c r="BK1" s="97"/>
      <c r="BL1" s="97"/>
      <c r="BM1" s="97" t="s">
        <v>111</v>
      </c>
      <c r="BN1" s="97"/>
      <c r="BO1" s="97"/>
      <c r="BQ1" s="102" t="s">
        <v>5</v>
      </c>
      <c r="BR1" s="103" t="s">
        <v>18</v>
      </c>
      <c r="BS1" s="97" t="s">
        <v>112</v>
      </c>
      <c r="BT1" s="97"/>
      <c r="BU1" s="97"/>
      <c r="BV1" s="97"/>
      <c r="BW1" s="97"/>
      <c r="BX1" s="97"/>
      <c r="BY1" s="97"/>
      <c r="BZ1" s="97"/>
      <c r="CA1" s="97"/>
      <c r="CB1" s="97"/>
      <c r="CC1" s="97"/>
      <c r="CD1" s="97"/>
      <c r="CE1" s="97"/>
      <c r="CG1" s="122" t="s">
        <v>113</v>
      </c>
      <c r="CH1" s="123"/>
      <c r="CI1" s="124"/>
      <c r="CK1" s="55"/>
      <c r="CL1" s="115" t="s">
        <v>114</v>
      </c>
      <c r="CM1" s="115"/>
      <c r="CN1" s="115"/>
      <c r="CO1" s="115"/>
    </row>
    <row r="2" spans="1:94" ht="22.5" customHeight="1" x14ac:dyDescent="0.2">
      <c r="B2" s="2"/>
      <c r="C2" s="107" t="s">
        <v>46</v>
      </c>
      <c r="D2" s="108"/>
      <c r="E2" s="98" t="s">
        <v>35</v>
      </c>
      <c r="F2" s="98" t="s">
        <v>36</v>
      </c>
      <c r="G2" s="98" t="s">
        <v>37</v>
      </c>
      <c r="H2" s="98" t="s">
        <v>38</v>
      </c>
      <c r="I2" s="98" t="s">
        <v>39</v>
      </c>
      <c r="J2" s="98" t="s">
        <v>40</v>
      </c>
      <c r="K2" s="98" t="s">
        <v>41</v>
      </c>
      <c r="L2" s="97" t="s">
        <v>45</v>
      </c>
      <c r="M2" s="97"/>
      <c r="N2" s="97" t="s">
        <v>44</v>
      </c>
      <c r="O2" s="97"/>
      <c r="P2" s="98" t="s">
        <v>47</v>
      </c>
      <c r="Q2" s="51" t="s">
        <v>55</v>
      </c>
      <c r="R2" s="97" t="s">
        <v>56</v>
      </c>
      <c r="S2" s="97"/>
      <c r="T2" s="97"/>
      <c r="U2" s="97"/>
      <c r="V2" s="51" t="s">
        <v>57</v>
      </c>
      <c r="W2" s="51" t="s">
        <v>58</v>
      </c>
      <c r="X2" s="51" t="s">
        <v>59</v>
      </c>
      <c r="Y2" s="102" t="s">
        <v>61</v>
      </c>
      <c r="Z2" s="102" t="s">
        <v>62</v>
      </c>
      <c r="AA2" s="102" t="s">
        <v>63</v>
      </c>
      <c r="AB2" s="97" t="s">
        <v>65</v>
      </c>
      <c r="AC2" s="97"/>
      <c r="AD2" s="97"/>
      <c r="AE2" s="97" t="s">
        <v>65</v>
      </c>
      <c r="AF2" s="97"/>
      <c r="AG2" s="97"/>
      <c r="AH2" s="102" t="s">
        <v>29</v>
      </c>
      <c r="AI2" s="97" t="s">
        <v>75</v>
      </c>
      <c r="AJ2" s="97"/>
      <c r="AK2" s="97"/>
      <c r="AL2" s="97"/>
      <c r="AM2" s="97"/>
      <c r="AN2" s="97"/>
      <c r="AO2" s="97"/>
      <c r="AP2" s="97" t="s">
        <v>84</v>
      </c>
      <c r="AQ2" s="97"/>
      <c r="AR2" s="97"/>
      <c r="AS2" s="97"/>
      <c r="AT2" s="97" t="s">
        <v>90</v>
      </c>
      <c r="AU2" s="97"/>
      <c r="AV2" s="102" t="s">
        <v>94</v>
      </c>
      <c r="AW2" s="102" t="s">
        <v>95</v>
      </c>
      <c r="AX2" s="102" t="s">
        <v>96</v>
      </c>
      <c r="AY2" s="102" t="s">
        <v>97</v>
      </c>
      <c r="AZ2" s="102" t="s">
        <v>98</v>
      </c>
      <c r="BA2" s="111" t="s">
        <v>99</v>
      </c>
      <c r="BB2" s="102" t="s">
        <v>100</v>
      </c>
      <c r="BC2" s="102" t="s">
        <v>101</v>
      </c>
      <c r="BD2" s="102" t="s">
        <v>103</v>
      </c>
      <c r="BE2" s="102" t="s">
        <v>104</v>
      </c>
      <c r="BF2" s="102" t="s">
        <v>105</v>
      </c>
      <c r="BG2" s="102" t="s">
        <v>106</v>
      </c>
      <c r="BH2" s="111" t="s">
        <v>107</v>
      </c>
      <c r="BI2" s="102" t="s">
        <v>108</v>
      </c>
      <c r="BJ2" s="102" t="s">
        <v>109</v>
      </c>
      <c r="BK2" s="102" t="s">
        <v>110</v>
      </c>
      <c r="BL2" s="102" t="s">
        <v>117</v>
      </c>
      <c r="BM2" s="102" t="s">
        <v>115</v>
      </c>
      <c r="BN2" s="102" t="s">
        <v>27</v>
      </c>
      <c r="BO2" s="102" t="s">
        <v>17</v>
      </c>
      <c r="BQ2" s="102"/>
      <c r="BR2" s="103"/>
      <c r="BS2" s="102" t="s">
        <v>6</v>
      </c>
      <c r="BT2" s="102" t="s">
        <v>7</v>
      </c>
      <c r="BU2" s="102" t="s">
        <v>8</v>
      </c>
      <c r="BV2" s="102" t="s">
        <v>9</v>
      </c>
      <c r="BW2" s="102" t="s">
        <v>10</v>
      </c>
      <c r="BX2" s="102" t="s">
        <v>28</v>
      </c>
      <c r="BY2" s="102" t="s">
        <v>11</v>
      </c>
      <c r="BZ2" s="102" t="s">
        <v>12</v>
      </c>
      <c r="CA2" s="102" t="s">
        <v>20</v>
      </c>
      <c r="CB2" s="102" t="s">
        <v>30</v>
      </c>
      <c r="CC2" s="102" t="s">
        <v>13</v>
      </c>
      <c r="CD2" s="102" t="s">
        <v>1</v>
      </c>
      <c r="CE2" s="102" t="s">
        <v>14</v>
      </c>
      <c r="CG2" s="125" t="s">
        <v>22</v>
      </c>
      <c r="CH2" s="126" t="s">
        <v>23</v>
      </c>
      <c r="CI2" s="125" t="s">
        <v>24</v>
      </c>
      <c r="CK2" s="101" t="s">
        <v>25</v>
      </c>
      <c r="CL2" s="116" t="s">
        <v>26</v>
      </c>
      <c r="CM2" s="118" t="s">
        <v>2</v>
      </c>
      <c r="CN2" s="120" t="s">
        <v>3</v>
      </c>
      <c r="CO2" s="118" t="s">
        <v>15</v>
      </c>
    </row>
    <row r="3" spans="1:94" s="4" customFormat="1" ht="17.25" customHeight="1" x14ac:dyDescent="0.2">
      <c r="A3" s="3"/>
      <c r="B3" s="57"/>
      <c r="C3" s="34" t="s">
        <v>33</v>
      </c>
      <c r="D3" s="34" t="s">
        <v>34</v>
      </c>
      <c r="E3" s="99"/>
      <c r="F3" s="99"/>
      <c r="G3" s="99"/>
      <c r="H3" s="99"/>
      <c r="I3" s="99"/>
      <c r="J3" s="99"/>
      <c r="K3" s="99"/>
      <c r="L3" s="50" t="s">
        <v>33</v>
      </c>
      <c r="M3" s="34" t="s">
        <v>34</v>
      </c>
      <c r="N3" s="34" t="s">
        <v>33</v>
      </c>
      <c r="O3" s="34" t="s">
        <v>34</v>
      </c>
      <c r="P3" s="99"/>
      <c r="Q3" s="98" t="s">
        <v>49</v>
      </c>
      <c r="R3" s="104" t="s">
        <v>50</v>
      </c>
      <c r="S3" s="105"/>
      <c r="T3" s="105"/>
      <c r="U3" s="106"/>
      <c r="V3" s="98" t="s">
        <v>4</v>
      </c>
      <c r="W3" s="98" t="s">
        <v>16</v>
      </c>
      <c r="X3" s="102" t="s">
        <v>21</v>
      </c>
      <c r="Y3" s="102"/>
      <c r="Z3" s="102"/>
      <c r="AA3" s="102"/>
      <c r="AB3" s="104" t="s">
        <v>139</v>
      </c>
      <c r="AC3" s="105"/>
      <c r="AD3" s="106"/>
      <c r="AE3" s="104" t="s">
        <v>69</v>
      </c>
      <c r="AF3" s="105"/>
      <c r="AG3" s="106"/>
      <c r="AH3" s="102"/>
      <c r="AI3" s="98" t="s">
        <v>76</v>
      </c>
      <c r="AJ3" s="98" t="s">
        <v>77</v>
      </c>
      <c r="AK3" s="98" t="s">
        <v>78</v>
      </c>
      <c r="AL3" s="98" t="s">
        <v>79</v>
      </c>
      <c r="AM3" s="98" t="s">
        <v>80</v>
      </c>
      <c r="AN3" s="98" t="s">
        <v>81</v>
      </c>
      <c r="AO3" s="98" t="s">
        <v>82</v>
      </c>
      <c r="AP3" s="98" t="s">
        <v>85</v>
      </c>
      <c r="AQ3" s="98" t="s">
        <v>86</v>
      </c>
      <c r="AR3" s="98" t="s">
        <v>87</v>
      </c>
      <c r="AS3" s="98" t="s">
        <v>88</v>
      </c>
      <c r="AT3" s="98" t="s">
        <v>91</v>
      </c>
      <c r="AU3" s="98" t="s">
        <v>92</v>
      </c>
      <c r="AV3" s="102"/>
      <c r="AW3" s="102"/>
      <c r="AX3" s="102"/>
      <c r="AY3" s="102"/>
      <c r="AZ3" s="102"/>
      <c r="BA3" s="112"/>
      <c r="BB3" s="102"/>
      <c r="BC3" s="102"/>
      <c r="BD3" s="102"/>
      <c r="BE3" s="102"/>
      <c r="BF3" s="102"/>
      <c r="BG3" s="102"/>
      <c r="BH3" s="112"/>
      <c r="BI3" s="102"/>
      <c r="BJ3" s="102"/>
      <c r="BK3" s="102"/>
      <c r="BL3" s="102"/>
      <c r="BM3" s="102"/>
      <c r="BN3" s="102"/>
      <c r="BO3" s="102"/>
      <c r="BP3" s="54"/>
      <c r="BQ3" s="102"/>
      <c r="BR3" s="103"/>
      <c r="BS3" s="102"/>
      <c r="BT3" s="102"/>
      <c r="BU3" s="114"/>
      <c r="BV3" s="102"/>
      <c r="BW3" s="102"/>
      <c r="BX3" s="102"/>
      <c r="BY3" s="102"/>
      <c r="BZ3" s="102"/>
      <c r="CA3" s="102"/>
      <c r="CB3" s="102"/>
      <c r="CC3" s="102"/>
      <c r="CD3" s="102"/>
      <c r="CE3" s="102"/>
      <c r="CF3" s="56"/>
      <c r="CG3" s="125"/>
      <c r="CH3" s="127"/>
      <c r="CI3" s="125"/>
      <c r="CK3" s="101"/>
      <c r="CL3" s="116"/>
      <c r="CM3" s="119"/>
      <c r="CN3" s="120"/>
      <c r="CO3" s="119"/>
    </row>
    <row r="4" spans="1:94" s="4" customFormat="1" ht="50.25" customHeight="1" x14ac:dyDescent="0.2">
      <c r="A4" s="3"/>
      <c r="B4" s="98" t="s">
        <v>116</v>
      </c>
      <c r="C4" s="98" t="s">
        <v>0</v>
      </c>
      <c r="D4" s="98" t="s">
        <v>19</v>
      </c>
      <c r="E4" s="99"/>
      <c r="F4" s="99"/>
      <c r="G4" s="99"/>
      <c r="H4" s="99"/>
      <c r="I4" s="99"/>
      <c r="J4" s="99"/>
      <c r="K4" s="99"/>
      <c r="L4" s="98" t="s">
        <v>42</v>
      </c>
      <c r="M4" s="98" t="s">
        <v>43</v>
      </c>
      <c r="N4" s="98" t="s">
        <v>31</v>
      </c>
      <c r="O4" s="98" t="s">
        <v>32</v>
      </c>
      <c r="P4" s="99"/>
      <c r="Q4" s="99"/>
      <c r="R4" s="109" t="s">
        <v>51</v>
      </c>
      <c r="S4" s="110"/>
      <c r="T4" s="109" t="s">
        <v>52</v>
      </c>
      <c r="U4" s="110"/>
      <c r="V4" s="99"/>
      <c r="W4" s="99"/>
      <c r="X4" s="102"/>
      <c r="Y4" s="102"/>
      <c r="Z4" s="102"/>
      <c r="AA4" s="102"/>
      <c r="AB4" s="98" t="s">
        <v>66</v>
      </c>
      <c r="AC4" s="98" t="s">
        <v>67</v>
      </c>
      <c r="AD4" s="98" t="s">
        <v>68</v>
      </c>
      <c r="AE4" s="98" t="s">
        <v>70</v>
      </c>
      <c r="AF4" s="98" t="s">
        <v>71</v>
      </c>
      <c r="AG4" s="98" t="s">
        <v>72</v>
      </c>
      <c r="AH4" s="102"/>
      <c r="AI4" s="99"/>
      <c r="AJ4" s="99"/>
      <c r="AK4" s="99"/>
      <c r="AL4" s="99"/>
      <c r="AM4" s="99"/>
      <c r="AN4" s="99"/>
      <c r="AO4" s="99"/>
      <c r="AP4" s="99"/>
      <c r="AQ4" s="99"/>
      <c r="AR4" s="99"/>
      <c r="AS4" s="99"/>
      <c r="AT4" s="99"/>
      <c r="AU4" s="99"/>
      <c r="AV4" s="102"/>
      <c r="AW4" s="102"/>
      <c r="AX4" s="102"/>
      <c r="AY4" s="102"/>
      <c r="AZ4" s="102"/>
      <c r="BA4" s="112"/>
      <c r="BB4" s="102"/>
      <c r="BC4" s="102"/>
      <c r="BD4" s="102"/>
      <c r="BE4" s="102"/>
      <c r="BF4" s="102"/>
      <c r="BG4" s="102"/>
      <c r="BH4" s="112"/>
      <c r="BI4" s="102"/>
      <c r="BJ4" s="102"/>
      <c r="BK4" s="102"/>
      <c r="BL4" s="102"/>
      <c r="BM4" s="102"/>
      <c r="BN4" s="102"/>
      <c r="BO4" s="102"/>
      <c r="BQ4" s="102"/>
      <c r="BR4" s="103"/>
      <c r="BS4" s="102"/>
      <c r="BT4" s="102"/>
      <c r="BU4" s="114"/>
      <c r="BV4" s="102"/>
      <c r="BW4" s="102"/>
      <c r="BX4" s="102"/>
      <c r="BY4" s="102"/>
      <c r="BZ4" s="102"/>
      <c r="CA4" s="102"/>
      <c r="CB4" s="102"/>
      <c r="CC4" s="102"/>
      <c r="CD4" s="102"/>
      <c r="CE4" s="102"/>
      <c r="CF4" s="38"/>
      <c r="CG4" s="125"/>
      <c r="CH4" s="127"/>
      <c r="CI4" s="125"/>
      <c r="CJ4" s="46"/>
      <c r="CK4" s="101"/>
      <c r="CL4" s="116"/>
      <c r="CM4" s="119"/>
      <c r="CN4" s="120"/>
      <c r="CO4" s="119"/>
    </row>
    <row r="5" spans="1:94" s="4" customFormat="1" ht="36.75" customHeight="1" x14ac:dyDescent="0.2">
      <c r="A5" s="3"/>
      <c r="B5" s="100"/>
      <c r="C5" s="100"/>
      <c r="D5" s="100"/>
      <c r="E5" s="100"/>
      <c r="F5" s="100"/>
      <c r="G5" s="100"/>
      <c r="H5" s="100"/>
      <c r="I5" s="100"/>
      <c r="J5" s="100"/>
      <c r="K5" s="100"/>
      <c r="L5" s="100"/>
      <c r="M5" s="100"/>
      <c r="N5" s="100"/>
      <c r="O5" s="100"/>
      <c r="P5" s="100"/>
      <c r="Q5" s="100"/>
      <c r="R5" s="49" t="s">
        <v>54</v>
      </c>
      <c r="S5" s="49" t="s">
        <v>53</v>
      </c>
      <c r="T5" s="49" t="s">
        <v>54</v>
      </c>
      <c r="U5" s="49" t="s">
        <v>53</v>
      </c>
      <c r="V5" s="100"/>
      <c r="W5" s="100"/>
      <c r="X5" s="102"/>
      <c r="Y5" s="102"/>
      <c r="Z5" s="102"/>
      <c r="AA5" s="102"/>
      <c r="AB5" s="100"/>
      <c r="AC5" s="100"/>
      <c r="AD5" s="100"/>
      <c r="AE5" s="100"/>
      <c r="AF5" s="100"/>
      <c r="AG5" s="100"/>
      <c r="AH5" s="102"/>
      <c r="AI5" s="100"/>
      <c r="AJ5" s="100"/>
      <c r="AK5" s="100"/>
      <c r="AL5" s="100"/>
      <c r="AM5" s="100"/>
      <c r="AN5" s="100"/>
      <c r="AO5" s="100"/>
      <c r="AP5" s="100"/>
      <c r="AQ5" s="100"/>
      <c r="AR5" s="100"/>
      <c r="AS5" s="100"/>
      <c r="AT5" s="100"/>
      <c r="AU5" s="100"/>
      <c r="AV5" s="102"/>
      <c r="AW5" s="102"/>
      <c r="AX5" s="102"/>
      <c r="AY5" s="102"/>
      <c r="AZ5" s="102"/>
      <c r="BA5" s="113"/>
      <c r="BB5" s="102"/>
      <c r="BC5" s="102"/>
      <c r="BD5" s="102"/>
      <c r="BE5" s="102"/>
      <c r="BF5" s="102"/>
      <c r="BG5" s="102"/>
      <c r="BH5" s="113"/>
      <c r="BI5" s="102"/>
      <c r="BJ5" s="102"/>
      <c r="BK5" s="102"/>
      <c r="BL5" s="102"/>
      <c r="BM5" s="102"/>
      <c r="BN5" s="102"/>
      <c r="BO5" s="102"/>
      <c r="BQ5" s="102"/>
      <c r="BR5" s="103"/>
      <c r="BS5" s="102"/>
      <c r="BT5" s="102"/>
      <c r="BU5" s="114"/>
      <c r="BV5" s="102"/>
      <c r="BW5" s="102"/>
      <c r="BX5" s="102"/>
      <c r="BY5" s="102"/>
      <c r="BZ5" s="102"/>
      <c r="CA5" s="102"/>
      <c r="CB5" s="102"/>
      <c r="CC5" s="102"/>
      <c r="CD5" s="102"/>
      <c r="CE5" s="102"/>
      <c r="CF5" s="38"/>
      <c r="CG5" s="125"/>
      <c r="CH5" s="128"/>
      <c r="CI5" s="125"/>
      <c r="CJ5" s="46"/>
      <c r="CK5" s="101"/>
      <c r="CL5" s="117"/>
      <c r="CM5" s="119"/>
      <c r="CN5" s="121"/>
      <c r="CO5" s="119"/>
    </row>
    <row r="6" spans="1:94" s="38" customFormat="1" ht="24.95" customHeight="1" x14ac:dyDescent="0.2">
      <c r="A6" s="60" t="s">
        <v>118</v>
      </c>
      <c r="B6" s="61" t="s">
        <v>119</v>
      </c>
      <c r="C6" s="62">
        <v>1183900071</v>
      </c>
      <c r="D6" s="62">
        <v>1635079279</v>
      </c>
      <c r="E6" s="40">
        <v>2818979350</v>
      </c>
      <c r="F6" s="40">
        <v>2315000</v>
      </c>
      <c r="G6" s="40">
        <v>2816664350</v>
      </c>
      <c r="H6" s="63">
        <v>4443653</v>
      </c>
      <c r="I6" s="40">
        <v>2821108003</v>
      </c>
      <c r="J6" s="64">
        <v>3.286</v>
      </c>
      <c r="K6" s="65">
        <v>92.83</v>
      </c>
      <c r="L6" s="66"/>
      <c r="M6" s="63"/>
      <c r="N6" s="67">
        <v>0</v>
      </c>
      <c r="O6" s="68">
        <v>226710648</v>
      </c>
      <c r="P6" s="40">
        <v>3047818651</v>
      </c>
      <c r="Q6" s="69">
        <v>17603493.43</v>
      </c>
      <c r="R6" s="70">
        <v>0</v>
      </c>
      <c r="S6" s="70">
        <v>0</v>
      </c>
      <c r="T6" s="70">
        <v>4421.22</v>
      </c>
      <c r="U6" s="70">
        <v>0</v>
      </c>
      <c r="V6" s="30">
        <v>17599072.210000001</v>
      </c>
      <c r="W6" s="71">
        <v>0</v>
      </c>
      <c r="X6" s="72">
        <v>17599072.210000001</v>
      </c>
      <c r="Y6" s="73">
        <v>1783186.77</v>
      </c>
      <c r="Z6" s="73">
        <v>0</v>
      </c>
      <c r="AA6" s="74">
        <v>761769.25</v>
      </c>
      <c r="AB6" s="75">
        <v>0</v>
      </c>
      <c r="AC6" s="75">
        <v>60335362</v>
      </c>
      <c r="AD6" s="75">
        <v>0</v>
      </c>
      <c r="AE6" s="75">
        <v>12213631.869999999</v>
      </c>
      <c r="AF6" s="75">
        <v>0</v>
      </c>
      <c r="AG6" s="75">
        <v>0</v>
      </c>
      <c r="AH6" s="76">
        <v>92693022.100000009</v>
      </c>
      <c r="AI6" s="77">
        <v>64806500</v>
      </c>
      <c r="AJ6" s="77">
        <v>11273300</v>
      </c>
      <c r="AK6" s="77">
        <v>78875900</v>
      </c>
      <c r="AL6" s="77">
        <v>10782500</v>
      </c>
      <c r="AM6" s="77">
        <v>466500</v>
      </c>
      <c r="AN6" s="77">
        <v>78288100</v>
      </c>
      <c r="AO6" s="78">
        <v>244492800</v>
      </c>
      <c r="AP6" s="79">
        <v>3210000</v>
      </c>
      <c r="AQ6" s="79">
        <v>6613968.1299999999</v>
      </c>
      <c r="AR6" s="79">
        <v>484000</v>
      </c>
      <c r="AS6" s="80">
        <v>10307968.129999999</v>
      </c>
      <c r="AT6" s="79">
        <v>15500</v>
      </c>
      <c r="AU6" s="79">
        <v>67000</v>
      </c>
      <c r="AV6" s="77">
        <v>0</v>
      </c>
      <c r="AW6" s="77">
        <v>2315000</v>
      </c>
      <c r="AX6" s="77">
        <v>0</v>
      </c>
      <c r="AY6" s="77">
        <v>0</v>
      </c>
      <c r="AZ6" s="77">
        <v>0</v>
      </c>
      <c r="BA6" s="77">
        <v>0</v>
      </c>
      <c r="BB6" s="77">
        <v>0</v>
      </c>
      <c r="BC6" s="77">
        <v>0</v>
      </c>
      <c r="BD6" s="77">
        <v>0</v>
      </c>
      <c r="BE6" s="77">
        <v>0</v>
      </c>
      <c r="BF6" s="77">
        <v>0</v>
      </c>
      <c r="BG6" s="77">
        <v>0</v>
      </c>
      <c r="BH6" s="77">
        <v>0</v>
      </c>
      <c r="BI6" s="77">
        <v>0</v>
      </c>
      <c r="BJ6" s="77">
        <v>0</v>
      </c>
      <c r="BK6" s="77">
        <v>0</v>
      </c>
      <c r="BL6" s="77">
        <v>2315000</v>
      </c>
      <c r="BM6" s="68">
        <v>0</v>
      </c>
      <c r="BN6" s="68">
        <v>0</v>
      </c>
      <c r="BO6" s="68">
        <v>0</v>
      </c>
      <c r="BP6" s="81"/>
      <c r="BQ6" s="82"/>
      <c r="BR6" s="82"/>
      <c r="BS6" s="83">
        <v>0.624</v>
      </c>
      <c r="BT6" s="83">
        <v>6.3E-2</v>
      </c>
      <c r="BU6" s="83">
        <v>0</v>
      </c>
      <c r="BV6" s="83">
        <v>2.7E-2</v>
      </c>
      <c r="BW6" s="83">
        <v>0</v>
      </c>
      <c r="BX6" s="83">
        <v>2.1389999999999998</v>
      </c>
      <c r="BY6" s="83">
        <v>0</v>
      </c>
      <c r="BZ6" s="83">
        <v>0.433</v>
      </c>
      <c r="CA6" s="83">
        <v>0</v>
      </c>
      <c r="CB6" s="83">
        <v>0</v>
      </c>
      <c r="CC6" s="83">
        <v>3.286</v>
      </c>
      <c r="CD6" s="84">
        <v>92.83</v>
      </c>
      <c r="CE6" s="83">
        <v>3.041290598756166</v>
      </c>
      <c r="CF6" s="85"/>
      <c r="CG6" s="86"/>
      <c r="CH6" s="86"/>
      <c r="CI6" s="86"/>
      <c r="CJ6" s="87"/>
      <c r="CK6" s="88" t="s">
        <v>142</v>
      </c>
      <c r="CL6" s="88" t="s">
        <v>147</v>
      </c>
      <c r="CM6" s="89">
        <v>1843464303</v>
      </c>
      <c r="CN6" s="89">
        <v>2289084</v>
      </c>
      <c r="CO6" s="90">
        <v>0.124</v>
      </c>
    </row>
    <row r="7" spans="1:94" s="38" customFormat="1" ht="17.25" customHeight="1" x14ac:dyDescent="0.2">
      <c r="A7" s="60" t="s">
        <v>120</v>
      </c>
      <c r="B7" s="61" t="s">
        <v>121</v>
      </c>
      <c r="C7" s="62">
        <v>875649700</v>
      </c>
      <c r="D7" s="62">
        <v>2395054775</v>
      </c>
      <c r="E7" s="40">
        <v>3270704475</v>
      </c>
      <c r="F7" s="40">
        <v>2491300</v>
      </c>
      <c r="G7" s="40">
        <v>3268213175</v>
      </c>
      <c r="H7" s="63">
        <v>13986162</v>
      </c>
      <c r="I7" s="40">
        <v>3282199337</v>
      </c>
      <c r="J7" s="64">
        <v>3.4590000000000001</v>
      </c>
      <c r="K7" s="65">
        <v>101.82</v>
      </c>
      <c r="L7" s="66"/>
      <c r="M7" s="63"/>
      <c r="N7" s="91">
        <v>21905242</v>
      </c>
      <c r="O7" s="68">
        <v>0</v>
      </c>
      <c r="P7" s="40">
        <v>3260294095</v>
      </c>
      <c r="Q7" s="69">
        <v>18830702.300000001</v>
      </c>
      <c r="R7" s="70">
        <v>0</v>
      </c>
      <c r="S7" s="70">
        <v>0</v>
      </c>
      <c r="T7" s="70">
        <v>41734.720000000001</v>
      </c>
      <c r="U7" s="70">
        <v>0</v>
      </c>
      <c r="V7" s="30">
        <v>18788967.580000002</v>
      </c>
      <c r="W7" s="71">
        <v>0</v>
      </c>
      <c r="X7" s="72">
        <v>18788967.580000002</v>
      </c>
      <c r="Y7" s="73">
        <v>1903762.27</v>
      </c>
      <c r="Z7" s="73">
        <v>0</v>
      </c>
      <c r="AA7" s="74">
        <v>813300.72</v>
      </c>
      <c r="AB7" s="75">
        <v>61138304</v>
      </c>
      <c r="AC7" s="75">
        <v>0</v>
      </c>
      <c r="AD7" s="75">
        <v>0</v>
      </c>
      <c r="AE7" s="75">
        <v>30872419.66</v>
      </c>
      <c r="AF7" s="75">
        <v>0</v>
      </c>
      <c r="AG7" s="75">
        <v>0</v>
      </c>
      <c r="AH7" s="76">
        <v>113516754.22999999</v>
      </c>
      <c r="AI7" s="77">
        <v>116651600</v>
      </c>
      <c r="AJ7" s="77">
        <v>736998144</v>
      </c>
      <c r="AK7" s="77">
        <v>767357300</v>
      </c>
      <c r="AL7" s="77">
        <v>92689500</v>
      </c>
      <c r="AM7" s="77">
        <v>7072200</v>
      </c>
      <c r="AN7" s="77">
        <v>85222000</v>
      </c>
      <c r="AO7" s="78">
        <v>1805990744</v>
      </c>
      <c r="AP7" s="79">
        <v>1561000</v>
      </c>
      <c r="AQ7" s="79">
        <v>17224655.710000001</v>
      </c>
      <c r="AR7" s="79">
        <v>120000</v>
      </c>
      <c r="AS7" s="80">
        <v>18905655.710000001</v>
      </c>
      <c r="AT7" s="79">
        <v>34000</v>
      </c>
      <c r="AU7" s="79">
        <v>199750</v>
      </c>
      <c r="AV7" s="77">
        <v>0</v>
      </c>
      <c r="AW7" s="77">
        <v>2491300</v>
      </c>
      <c r="AX7" s="77">
        <v>0</v>
      </c>
      <c r="AY7" s="77">
        <v>0</v>
      </c>
      <c r="AZ7" s="77">
        <v>0</v>
      </c>
      <c r="BA7" s="77">
        <v>0</v>
      </c>
      <c r="BB7" s="77">
        <v>0</v>
      </c>
      <c r="BC7" s="77">
        <v>0</v>
      </c>
      <c r="BD7" s="77">
        <v>0</v>
      </c>
      <c r="BE7" s="77">
        <v>0</v>
      </c>
      <c r="BF7" s="77">
        <v>0</v>
      </c>
      <c r="BG7" s="77">
        <v>0</v>
      </c>
      <c r="BH7" s="77">
        <v>0</v>
      </c>
      <c r="BI7" s="77">
        <v>0</v>
      </c>
      <c r="BJ7" s="77">
        <v>0</v>
      </c>
      <c r="BK7" s="77">
        <v>0</v>
      </c>
      <c r="BL7" s="77">
        <v>2491300</v>
      </c>
      <c r="BM7" s="68">
        <v>0</v>
      </c>
      <c r="BN7" s="68">
        <v>0</v>
      </c>
      <c r="BO7" s="68">
        <v>0</v>
      </c>
      <c r="BP7" s="81"/>
      <c r="BQ7" s="82"/>
      <c r="BR7" s="82"/>
      <c r="BS7" s="83">
        <v>0.57199999999999995</v>
      </c>
      <c r="BT7" s="83">
        <v>5.8000000000000003E-2</v>
      </c>
      <c r="BU7" s="83">
        <v>0</v>
      </c>
      <c r="BV7" s="83">
        <v>2.5000000000000001E-2</v>
      </c>
      <c r="BW7" s="83">
        <v>1.863</v>
      </c>
      <c r="BX7" s="83">
        <v>0</v>
      </c>
      <c r="BY7" s="83">
        <v>0</v>
      </c>
      <c r="BZ7" s="83">
        <v>0.94099999999999995</v>
      </c>
      <c r="CA7" s="83">
        <v>0</v>
      </c>
      <c r="CB7" s="83">
        <v>0</v>
      </c>
      <c r="CC7" s="83">
        <v>3.4590000000000001</v>
      </c>
      <c r="CD7" s="84">
        <v>101.82</v>
      </c>
      <c r="CE7" s="83">
        <v>3.4817949216326758</v>
      </c>
      <c r="CF7" s="85"/>
      <c r="CG7" s="86"/>
      <c r="CH7" s="86"/>
      <c r="CI7" s="86"/>
      <c r="CJ7" s="87"/>
      <c r="CK7" s="88" t="s">
        <v>143</v>
      </c>
      <c r="CL7" s="88" t="s">
        <v>148</v>
      </c>
      <c r="CM7" s="89">
        <v>11148239</v>
      </c>
      <c r="CN7" s="89">
        <v>13499</v>
      </c>
      <c r="CO7" s="92">
        <v>0.13</v>
      </c>
      <c r="CP7" s="93"/>
    </row>
    <row r="8" spans="1:94" s="38" customFormat="1" ht="17.25" customHeight="1" x14ac:dyDescent="0.2">
      <c r="A8" s="60" t="s">
        <v>122</v>
      </c>
      <c r="B8" s="61" t="s">
        <v>123</v>
      </c>
      <c r="C8" s="62">
        <v>2574233250</v>
      </c>
      <c r="D8" s="62">
        <v>6089994090</v>
      </c>
      <c r="E8" s="40">
        <v>8664227340</v>
      </c>
      <c r="F8" s="40">
        <v>5828050</v>
      </c>
      <c r="G8" s="40">
        <v>8658399290</v>
      </c>
      <c r="H8" s="63">
        <v>27032655</v>
      </c>
      <c r="I8" s="40">
        <v>8685431945</v>
      </c>
      <c r="J8" s="64">
        <v>2.903</v>
      </c>
      <c r="K8" s="65">
        <v>94.6</v>
      </c>
      <c r="L8" s="66"/>
      <c r="M8" s="63"/>
      <c r="N8" s="67">
        <v>0</v>
      </c>
      <c r="O8" s="68">
        <v>530400909</v>
      </c>
      <c r="P8" s="40">
        <v>9215832854</v>
      </c>
      <c r="Q8" s="69">
        <v>53228512.490000002</v>
      </c>
      <c r="R8" s="70">
        <v>0</v>
      </c>
      <c r="S8" s="70">
        <v>0</v>
      </c>
      <c r="T8" s="70">
        <v>48266.12</v>
      </c>
      <c r="U8" s="70">
        <v>0</v>
      </c>
      <c r="V8" s="30">
        <v>53180246.370000005</v>
      </c>
      <c r="W8" s="71">
        <v>0</v>
      </c>
      <c r="X8" s="72">
        <v>53180246.370000005</v>
      </c>
      <c r="Y8" s="73">
        <v>0</v>
      </c>
      <c r="Z8" s="73">
        <v>0</v>
      </c>
      <c r="AA8" s="74">
        <v>2301927.1</v>
      </c>
      <c r="AB8" s="75">
        <v>122188660</v>
      </c>
      <c r="AC8" s="75">
        <v>0</v>
      </c>
      <c r="AD8" s="75">
        <v>0</v>
      </c>
      <c r="AE8" s="75">
        <v>71408677.790000007</v>
      </c>
      <c r="AF8" s="75">
        <v>0</v>
      </c>
      <c r="AG8" s="75">
        <v>3039997</v>
      </c>
      <c r="AH8" s="76">
        <v>252119508.25999999</v>
      </c>
      <c r="AI8" s="77">
        <v>219485200</v>
      </c>
      <c r="AJ8" s="77">
        <v>3960400</v>
      </c>
      <c r="AK8" s="77">
        <v>272646400</v>
      </c>
      <c r="AL8" s="77">
        <v>153152200</v>
      </c>
      <c r="AM8" s="77">
        <v>18227000</v>
      </c>
      <c r="AN8" s="77">
        <v>154507800</v>
      </c>
      <c r="AO8" s="78">
        <v>821979000</v>
      </c>
      <c r="AP8" s="79">
        <v>3384650</v>
      </c>
      <c r="AQ8" s="79">
        <v>29353828.100000001</v>
      </c>
      <c r="AR8" s="79">
        <v>200000</v>
      </c>
      <c r="AS8" s="80">
        <v>32938478.100000001</v>
      </c>
      <c r="AT8" s="79">
        <v>132250</v>
      </c>
      <c r="AU8" s="79">
        <v>688250</v>
      </c>
      <c r="AV8" s="77">
        <v>0</v>
      </c>
      <c r="AW8" s="77">
        <v>5828050</v>
      </c>
      <c r="AX8" s="77">
        <v>0</v>
      </c>
      <c r="AY8" s="77">
        <v>0</v>
      </c>
      <c r="AZ8" s="77">
        <v>0</v>
      </c>
      <c r="BA8" s="77">
        <v>0</v>
      </c>
      <c r="BB8" s="77">
        <v>0</v>
      </c>
      <c r="BC8" s="77">
        <v>0</v>
      </c>
      <c r="BD8" s="77">
        <v>0</v>
      </c>
      <c r="BE8" s="77">
        <v>0</v>
      </c>
      <c r="BF8" s="77">
        <v>0</v>
      </c>
      <c r="BG8" s="77">
        <v>0</v>
      </c>
      <c r="BH8" s="77">
        <v>0</v>
      </c>
      <c r="BI8" s="77">
        <v>0</v>
      </c>
      <c r="BJ8" s="77">
        <v>0</v>
      </c>
      <c r="BK8" s="77">
        <v>0</v>
      </c>
      <c r="BL8" s="77">
        <v>5828050</v>
      </c>
      <c r="BM8" s="68">
        <v>0</v>
      </c>
      <c r="BN8" s="68">
        <v>0</v>
      </c>
      <c r="BO8" s="68">
        <v>0</v>
      </c>
      <c r="BP8" s="81"/>
      <c r="BQ8" s="82"/>
      <c r="BR8" s="82"/>
      <c r="BS8" s="83">
        <v>0.61199999999999999</v>
      </c>
      <c r="BT8" s="83">
        <v>0</v>
      </c>
      <c r="BU8" s="83">
        <v>0</v>
      </c>
      <c r="BV8" s="83">
        <v>2.7E-2</v>
      </c>
      <c r="BW8" s="83">
        <v>1.407</v>
      </c>
      <c r="BX8" s="83">
        <v>0</v>
      </c>
      <c r="BY8" s="83">
        <v>0</v>
      </c>
      <c r="BZ8" s="83">
        <v>0.82199999999999995</v>
      </c>
      <c r="CA8" s="83">
        <v>0</v>
      </c>
      <c r="CB8" s="83">
        <v>3.5000000000000003E-2</v>
      </c>
      <c r="CC8" s="83">
        <v>2.903</v>
      </c>
      <c r="CD8" s="84">
        <v>94.6</v>
      </c>
      <c r="CE8" s="83">
        <v>2.7357213640281151</v>
      </c>
      <c r="CF8" s="85"/>
      <c r="CG8" s="86"/>
      <c r="CH8" s="86"/>
      <c r="CI8" s="86"/>
      <c r="CJ8" s="87"/>
      <c r="CK8" s="88" t="s">
        <v>143</v>
      </c>
      <c r="CL8" s="88" t="s">
        <v>149</v>
      </c>
      <c r="CM8" s="89">
        <v>1492442027</v>
      </c>
      <c r="CN8" s="89">
        <v>4332908</v>
      </c>
      <c r="CO8" s="92">
        <v>0.3</v>
      </c>
      <c r="CP8" s="93"/>
    </row>
    <row r="9" spans="1:94" s="38" customFormat="1" ht="17.25" customHeight="1" x14ac:dyDescent="0.2">
      <c r="A9" s="60" t="s">
        <v>124</v>
      </c>
      <c r="B9" s="61" t="s">
        <v>125</v>
      </c>
      <c r="C9" s="62">
        <v>146228400</v>
      </c>
      <c r="D9" s="62">
        <v>245333700</v>
      </c>
      <c r="E9" s="40">
        <v>391562100</v>
      </c>
      <c r="F9" s="40">
        <v>159700</v>
      </c>
      <c r="G9" s="40">
        <v>391402400</v>
      </c>
      <c r="H9" s="63">
        <v>3284099</v>
      </c>
      <c r="I9" s="40">
        <v>394686499</v>
      </c>
      <c r="J9" s="64">
        <v>4.4130000000000003</v>
      </c>
      <c r="K9" s="65">
        <v>85.44</v>
      </c>
      <c r="L9" s="66"/>
      <c r="M9" s="63"/>
      <c r="N9" s="67">
        <v>0</v>
      </c>
      <c r="O9" s="68">
        <v>68957231</v>
      </c>
      <c r="P9" s="40">
        <v>463643730</v>
      </c>
      <c r="Q9" s="69">
        <v>2677898.62</v>
      </c>
      <c r="R9" s="70">
        <v>0</v>
      </c>
      <c r="S9" s="70">
        <v>0</v>
      </c>
      <c r="T9" s="70">
        <v>1019.47</v>
      </c>
      <c r="U9" s="70">
        <v>0</v>
      </c>
      <c r="V9" s="30">
        <v>2676879.15</v>
      </c>
      <c r="W9" s="71">
        <v>0</v>
      </c>
      <c r="X9" s="72">
        <v>2676879.15</v>
      </c>
      <c r="Y9" s="73">
        <v>271229.12</v>
      </c>
      <c r="Z9" s="73">
        <v>0</v>
      </c>
      <c r="AA9" s="74">
        <v>115867.61</v>
      </c>
      <c r="AB9" s="75">
        <v>0</v>
      </c>
      <c r="AC9" s="75">
        <v>9015839</v>
      </c>
      <c r="AD9" s="75">
        <v>0</v>
      </c>
      <c r="AE9" s="75">
        <v>5336095.8</v>
      </c>
      <c r="AF9" s="75">
        <v>0</v>
      </c>
      <c r="AG9" s="75">
        <v>0</v>
      </c>
      <c r="AH9" s="76">
        <v>17415910.68</v>
      </c>
      <c r="AI9" s="77">
        <v>50445600</v>
      </c>
      <c r="AJ9" s="77">
        <v>60513800</v>
      </c>
      <c r="AK9" s="77">
        <v>18315200</v>
      </c>
      <c r="AL9" s="77">
        <v>15524200</v>
      </c>
      <c r="AM9" s="77">
        <v>1877500</v>
      </c>
      <c r="AN9" s="77">
        <v>1965000</v>
      </c>
      <c r="AO9" s="78">
        <v>148641300</v>
      </c>
      <c r="AP9" s="79">
        <v>275000</v>
      </c>
      <c r="AQ9" s="79">
        <v>1919247.31</v>
      </c>
      <c r="AR9" s="79">
        <v>200000</v>
      </c>
      <c r="AS9" s="80">
        <v>2394247.31</v>
      </c>
      <c r="AT9" s="79">
        <v>2750</v>
      </c>
      <c r="AU9" s="79">
        <v>16750</v>
      </c>
      <c r="AV9" s="77">
        <v>0</v>
      </c>
      <c r="AW9" s="77">
        <v>0</v>
      </c>
      <c r="AX9" s="77">
        <v>0</v>
      </c>
      <c r="AY9" s="77">
        <v>0</v>
      </c>
      <c r="AZ9" s="77">
        <v>0</v>
      </c>
      <c r="BA9" s="77">
        <v>0</v>
      </c>
      <c r="BB9" s="77">
        <v>0</v>
      </c>
      <c r="BC9" s="77">
        <v>0</v>
      </c>
      <c r="BD9" s="77">
        <v>0</v>
      </c>
      <c r="BE9" s="77">
        <v>159700</v>
      </c>
      <c r="BF9" s="77">
        <v>0</v>
      </c>
      <c r="BG9" s="77">
        <v>0</v>
      </c>
      <c r="BH9" s="77">
        <v>0</v>
      </c>
      <c r="BI9" s="77">
        <v>0</v>
      </c>
      <c r="BJ9" s="77">
        <v>0</v>
      </c>
      <c r="BK9" s="77">
        <v>0</v>
      </c>
      <c r="BL9" s="77">
        <v>159700</v>
      </c>
      <c r="BM9" s="68">
        <v>0</v>
      </c>
      <c r="BN9" s="68">
        <v>39879</v>
      </c>
      <c r="BO9" s="68">
        <v>0</v>
      </c>
      <c r="BP9" s="81"/>
      <c r="BQ9" s="82"/>
      <c r="BR9" s="82"/>
      <c r="BS9" s="83">
        <v>0.67800000000000005</v>
      </c>
      <c r="BT9" s="83">
        <v>6.9000000000000006E-2</v>
      </c>
      <c r="BU9" s="83">
        <v>0</v>
      </c>
      <c r="BV9" s="83">
        <v>3.0000000000000002E-2</v>
      </c>
      <c r="BW9" s="83">
        <v>0</v>
      </c>
      <c r="BX9" s="83">
        <v>2.2839999999999998</v>
      </c>
      <c r="BY9" s="83">
        <v>0</v>
      </c>
      <c r="BZ9" s="83">
        <v>1.3520000000000001</v>
      </c>
      <c r="CA9" s="83">
        <v>0</v>
      </c>
      <c r="CB9" s="83">
        <v>0</v>
      </c>
      <c r="CC9" s="83">
        <v>4.4130000000000003</v>
      </c>
      <c r="CD9" s="84">
        <v>85.44</v>
      </c>
      <c r="CE9" s="83">
        <v>3.7563132105765775</v>
      </c>
      <c r="CF9" s="85"/>
      <c r="CG9" s="86"/>
      <c r="CH9" s="86"/>
      <c r="CI9" s="86"/>
      <c r="CJ9" s="87"/>
      <c r="CK9" s="88" t="s">
        <v>143</v>
      </c>
      <c r="CL9" s="88" t="s">
        <v>150</v>
      </c>
      <c r="CM9" s="89">
        <v>606800507</v>
      </c>
      <c r="CN9" s="89">
        <v>4709505</v>
      </c>
      <c r="CO9" s="92">
        <v>0.76</v>
      </c>
      <c r="CP9" s="93"/>
    </row>
    <row r="10" spans="1:94" s="38" customFormat="1" ht="17.25" customHeight="1" x14ac:dyDescent="0.2">
      <c r="A10" s="60" t="s">
        <v>126</v>
      </c>
      <c r="B10" s="61" t="s">
        <v>127</v>
      </c>
      <c r="C10" s="62">
        <v>167301060</v>
      </c>
      <c r="D10" s="62">
        <v>149962440</v>
      </c>
      <c r="E10" s="40">
        <v>317263500</v>
      </c>
      <c r="F10" s="40">
        <v>0</v>
      </c>
      <c r="G10" s="40">
        <v>317263500</v>
      </c>
      <c r="H10" s="63">
        <v>0</v>
      </c>
      <c r="I10" s="40">
        <v>317263500</v>
      </c>
      <c r="J10" s="64">
        <v>3.0269999999999997</v>
      </c>
      <c r="K10" s="65">
        <v>94.69</v>
      </c>
      <c r="L10" s="66"/>
      <c r="M10" s="63"/>
      <c r="N10" s="67">
        <v>0</v>
      </c>
      <c r="O10" s="68">
        <v>18964207</v>
      </c>
      <c r="P10" s="40">
        <v>336227707</v>
      </c>
      <c r="Q10" s="69">
        <v>1941973.23</v>
      </c>
      <c r="R10" s="70">
        <v>0</v>
      </c>
      <c r="S10" s="70">
        <v>0</v>
      </c>
      <c r="T10" s="70">
        <v>1056.69</v>
      </c>
      <c r="U10" s="70">
        <v>0</v>
      </c>
      <c r="V10" s="30">
        <v>1940916.54</v>
      </c>
      <c r="W10" s="71">
        <v>0</v>
      </c>
      <c r="X10" s="72">
        <v>1940916.54</v>
      </c>
      <c r="Y10" s="73">
        <v>0</v>
      </c>
      <c r="Z10" s="73">
        <v>0</v>
      </c>
      <c r="AA10" s="74">
        <v>84011.35</v>
      </c>
      <c r="AB10" s="75">
        <v>0</v>
      </c>
      <c r="AC10" s="75">
        <v>5439627</v>
      </c>
      <c r="AD10" s="75">
        <v>0</v>
      </c>
      <c r="AE10" s="75">
        <v>1995593.31</v>
      </c>
      <c r="AF10" s="75">
        <v>31726</v>
      </c>
      <c r="AG10" s="75">
        <v>111557</v>
      </c>
      <c r="AH10" s="76">
        <v>9603431.2000000011</v>
      </c>
      <c r="AI10" s="77">
        <v>7174400</v>
      </c>
      <c r="AJ10" s="77">
        <v>0</v>
      </c>
      <c r="AK10" s="77">
        <v>7498900</v>
      </c>
      <c r="AL10" s="77">
        <v>6964500</v>
      </c>
      <c r="AM10" s="77">
        <v>380500</v>
      </c>
      <c r="AN10" s="77">
        <v>740300</v>
      </c>
      <c r="AO10" s="78">
        <v>22758600</v>
      </c>
      <c r="AP10" s="79">
        <v>304578</v>
      </c>
      <c r="AQ10" s="79">
        <v>827931.13</v>
      </c>
      <c r="AR10" s="79">
        <v>95000</v>
      </c>
      <c r="AS10" s="80">
        <v>1227509.1299999999</v>
      </c>
      <c r="AT10" s="79">
        <v>2000</v>
      </c>
      <c r="AU10" s="79">
        <v>8250</v>
      </c>
      <c r="AV10" s="77">
        <v>0</v>
      </c>
      <c r="AW10" s="77">
        <v>0</v>
      </c>
      <c r="AX10" s="77">
        <v>0</v>
      </c>
      <c r="AY10" s="77">
        <v>0</v>
      </c>
      <c r="AZ10" s="77">
        <v>0</v>
      </c>
      <c r="BA10" s="77">
        <v>0</v>
      </c>
      <c r="BB10" s="77">
        <v>0</v>
      </c>
      <c r="BC10" s="77">
        <v>0</v>
      </c>
      <c r="BD10" s="77">
        <v>0</v>
      </c>
      <c r="BE10" s="77">
        <v>0</v>
      </c>
      <c r="BF10" s="77">
        <v>0</v>
      </c>
      <c r="BG10" s="77">
        <v>0</v>
      </c>
      <c r="BH10" s="77">
        <v>0</v>
      </c>
      <c r="BI10" s="77">
        <v>0</v>
      </c>
      <c r="BJ10" s="77">
        <v>0</v>
      </c>
      <c r="BK10" s="77">
        <v>0</v>
      </c>
      <c r="BL10" s="77">
        <v>0</v>
      </c>
      <c r="BM10" s="68">
        <v>0</v>
      </c>
      <c r="BN10" s="68">
        <v>0</v>
      </c>
      <c r="BO10" s="68">
        <v>0</v>
      </c>
      <c r="BP10" s="81"/>
      <c r="BQ10" s="82"/>
      <c r="BR10" s="82"/>
      <c r="BS10" s="83">
        <v>0.61199999999999999</v>
      </c>
      <c r="BT10" s="83">
        <v>0</v>
      </c>
      <c r="BU10" s="83">
        <v>0</v>
      </c>
      <c r="BV10" s="83">
        <v>2.5999999999999999E-2</v>
      </c>
      <c r="BW10" s="83">
        <v>0</v>
      </c>
      <c r="BX10" s="83">
        <v>1.7150000000000001</v>
      </c>
      <c r="BY10" s="83">
        <v>0</v>
      </c>
      <c r="BZ10" s="83">
        <v>0.629</v>
      </c>
      <c r="CA10" s="83">
        <v>0.01</v>
      </c>
      <c r="CB10" s="83">
        <v>3.5000000000000003E-2</v>
      </c>
      <c r="CC10" s="83">
        <v>3.0269999999999997</v>
      </c>
      <c r="CD10" s="84">
        <v>94.69</v>
      </c>
      <c r="CE10" s="83">
        <v>2.8562283833437916</v>
      </c>
      <c r="CF10" s="85"/>
      <c r="CG10" s="86"/>
      <c r="CH10" s="86"/>
      <c r="CI10" s="86"/>
      <c r="CJ10" s="87"/>
      <c r="CK10" s="88" t="s">
        <v>143</v>
      </c>
      <c r="CL10" s="88" t="s">
        <v>151</v>
      </c>
      <c r="CM10" s="89">
        <v>599778127</v>
      </c>
      <c r="CN10" s="89">
        <v>3542001</v>
      </c>
      <c r="CO10" s="92">
        <v>0.57999999999999996</v>
      </c>
      <c r="CP10" s="93"/>
    </row>
    <row r="11" spans="1:94" s="38" customFormat="1" ht="17.25" customHeight="1" x14ac:dyDescent="0.2">
      <c r="A11" s="60" t="s">
        <v>128</v>
      </c>
      <c r="B11" s="61" t="s">
        <v>129</v>
      </c>
      <c r="C11" s="62">
        <v>1568599470</v>
      </c>
      <c r="D11" s="62">
        <v>2353061000</v>
      </c>
      <c r="E11" s="40">
        <v>3921660470</v>
      </c>
      <c r="F11" s="40">
        <v>2040500</v>
      </c>
      <c r="G11" s="40">
        <v>3919619970</v>
      </c>
      <c r="H11" s="63">
        <v>5228162</v>
      </c>
      <c r="I11" s="40">
        <v>3924848132</v>
      </c>
      <c r="J11" s="64">
        <v>2.883</v>
      </c>
      <c r="K11" s="65">
        <v>94.08</v>
      </c>
      <c r="L11" s="66"/>
      <c r="M11" s="63"/>
      <c r="N11" s="67">
        <v>0</v>
      </c>
      <c r="O11" s="68">
        <v>257152650</v>
      </c>
      <c r="P11" s="40">
        <v>4182000782</v>
      </c>
      <c r="Q11" s="69">
        <v>24154266.289999999</v>
      </c>
      <c r="R11" s="70">
        <v>0</v>
      </c>
      <c r="S11" s="70">
        <v>0</v>
      </c>
      <c r="T11" s="70">
        <v>40480.32</v>
      </c>
      <c r="U11" s="70">
        <v>0</v>
      </c>
      <c r="V11" s="30">
        <v>24113785.969999999</v>
      </c>
      <c r="W11" s="71">
        <v>0</v>
      </c>
      <c r="X11" s="72">
        <v>24113785.969999999</v>
      </c>
      <c r="Y11" s="73">
        <v>2443301.77</v>
      </c>
      <c r="Z11" s="73">
        <v>0</v>
      </c>
      <c r="AA11" s="74">
        <v>1043757.03</v>
      </c>
      <c r="AB11" s="75">
        <v>0</v>
      </c>
      <c r="AC11" s="75">
        <v>68288753</v>
      </c>
      <c r="AD11" s="75">
        <v>0</v>
      </c>
      <c r="AE11" s="75">
        <v>16070001.57</v>
      </c>
      <c r="AF11" s="75">
        <v>1190724</v>
      </c>
      <c r="AG11" s="75">
        <v>0</v>
      </c>
      <c r="AH11" s="76">
        <v>113150323.34</v>
      </c>
      <c r="AI11" s="77">
        <v>60659000</v>
      </c>
      <c r="AJ11" s="77">
        <v>11395600</v>
      </c>
      <c r="AK11" s="77">
        <v>206842200</v>
      </c>
      <c r="AL11" s="77">
        <v>225687100</v>
      </c>
      <c r="AM11" s="77">
        <v>2251500</v>
      </c>
      <c r="AN11" s="77">
        <v>31521200</v>
      </c>
      <c r="AO11" s="78">
        <v>538356600</v>
      </c>
      <c r="AP11" s="79">
        <v>1183500</v>
      </c>
      <c r="AQ11" s="79">
        <v>4981427.2699999996</v>
      </c>
      <c r="AR11" s="79">
        <v>876000</v>
      </c>
      <c r="AS11" s="80">
        <v>7040927.2699999996</v>
      </c>
      <c r="AT11" s="79">
        <v>7750</v>
      </c>
      <c r="AU11" s="79">
        <v>81250</v>
      </c>
      <c r="AV11" s="77">
        <v>0</v>
      </c>
      <c r="AW11" s="77">
        <v>2040500</v>
      </c>
      <c r="AX11" s="77">
        <v>0</v>
      </c>
      <c r="AY11" s="77">
        <v>0</v>
      </c>
      <c r="AZ11" s="77">
        <v>0</v>
      </c>
      <c r="BA11" s="77">
        <v>0</v>
      </c>
      <c r="BB11" s="77">
        <v>0</v>
      </c>
      <c r="BC11" s="77">
        <v>0</v>
      </c>
      <c r="BD11" s="77">
        <v>0</v>
      </c>
      <c r="BE11" s="77">
        <v>0</v>
      </c>
      <c r="BF11" s="77">
        <v>0</v>
      </c>
      <c r="BG11" s="77">
        <v>0</v>
      </c>
      <c r="BH11" s="77">
        <v>0</v>
      </c>
      <c r="BI11" s="77">
        <v>0</v>
      </c>
      <c r="BJ11" s="77">
        <v>0</v>
      </c>
      <c r="BK11" s="77">
        <v>0</v>
      </c>
      <c r="BL11" s="77">
        <v>2040500</v>
      </c>
      <c r="BM11" s="68">
        <v>0</v>
      </c>
      <c r="BN11" s="68">
        <v>0</v>
      </c>
      <c r="BO11" s="68">
        <v>0</v>
      </c>
      <c r="BP11" s="81"/>
      <c r="BQ11" s="82"/>
      <c r="BR11" s="82"/>
      <c r="BS11" s="83">
        <v>0.61399999999999999</v>
      </c>
      <c r="BT11" s="83">
        <v>6.4000000000000001E-2</v>
      </c>
      <c r="BU11" s="83">
        <v>0</v>
      </c>
      <c r="BV11" s="83">
        <v>2.7E-2</v>
      </c>
      <c r="BW11" s="83">
        <v>0</v>
      </c>
      <c r="BX11" s="83">
        <v>1.74</v>
      </c>
      <c r="BY11" s="83">
        <v>0</v>
      </c>
      <c r="BZ11" s="83">
        <v>0.41</v>
      </c>
      <c r="CA11" s="83">
        <v>0.03</v>
      </c>
      <c r="CB11" s="83">
        <v>0</v>
      </c>
      <c r="CC11" s="83">
        <v>2.883</v>
      </c>
      <c r="CD11" s="84">
        <v>94.08</v>
      </c>
      <c r="CE11" s="83">
        <v>2.7056504586755956</v>
      </c>
      <c r="CF11" s="85"/>
      <c r="CG11" s="86"/>
      <c r="CH11" s="86"/>
      <c r="CI11" s="86"/>
      <c r="CJ11" s="87"/>
      <c r="CK11" s="88" t="s">
        <v>143</v>
      </c>
      <c r="CL11" s="88" t="s">
        <v>152</v>
      </c>
      <c r="CM11" s="89">
        <v>262201227</v>
      </c>
      <c r="CN11" s="89">
        <v>2055677</v>
      </c>
      <c r="CO11" s="92">
        <v>0.77</v>
      </c>
      <c r="CP11" s="93"/>
    </row>
    <row r="12" spans="1:94" s="38" customFormat="1" ht="17.25" customHeight="1" x14ac:dyDescent="0.2">
      <c r="A12" s="60" t="s">
        <v>130</v>
      </c>
      <c r="B12" s="61" t="s">
        <v>131</v>
      </c>
      <c r="C12" s="62">
        <v>1357319200</v>
      </c>
      <c r="D12" s="62">
        <v>3267678900</v>
      </c>
      <c r="E12" s="40">
        <v>4624998100</v>
      </c>
      <c r="F12" s="40">
        <v>1256400</v>
      </c>
      <c r="G12" s="40">
        <v>4623741700</v>
      </c>
      <c r="H12" s="63">
        <v>6781547</v>
      </c>
      <c r="I12" s="40">
        <v>4630523247</v>
      </c>
      <c r="J12" s="64">
        <v>2.9019999999999997</v>
      </c>
      <c r="K12" s="65">
        <v>94.35</v>
      </c>
      <c r="L12" s="66"/>
      <c r="M12" s="63"/>
      <c r="N12" s="67">
        <v>0</v>
      </c>
      <c r="O12" s="68">
        <v>299436272</v>
      </c>
      <c r="P12" s="40">
        <v>4929959519</v>
      </c>
      <c r="Q12" s="69">
        <v>28474302.43</v>
      </c>
      <c r="R12" s="70">
        <v>0</v>
      </c>
      <c r="S12" s="70">
        <v>0</v>
      </c>
      <c r="T12" s="70">
        <v>1477.76</v>
      </c>
      <c r="U12" s="70">
        <v>0</v>
      </c>
      <c r="V12" s="30">
        <v>28472824.669999998</v>
      </c>
      <c r="W12" s="71">
        <v>0</v>
      </c>
      <c r="X12" s="72">
        <v>28472824.669999998</v>
      </c>
      <c r="Y12" s="73">
        <v>2884935.6800000002</v>
      </c>
      <c r="Z12" s="73">
        <v>0</v>
      </c>
      <c r="AA12" s="74">
        <v>1232427.54</v>
      </c>
      <c r="AB12" s="75">
        <v>72737886</v>
      </c>
      <c r="AC12" s="75">
        <v>0</v>
      </c>
      <c r="AD12" s="75">
        <v>0</v>
      </c>
      <c r="AE12" s="75">
        <v>27644378.43</v>
      </c>
      <c r="AF12" s="75">
        <v>1389156.97</v>
      </c>
      <c r="AG12" s="75">
        <v>0</v>
      </c>
      <c r="AH12" s="76">
        <v>134361609.28999999</v>
      </c>
      <c r="AI12" s="77">
        <v>73722200</v>
      </c>
      <c r="AJ12" s="77">
        <v>385602100</v>
      </c>
      <c r="AK12" s="77">
        <v>133377550</v>
      </c>
      <c r="AL12" s="77">
        <v>109379700</v>
      </c>
      <c r="AM12" s="77">
        <v>314500</v>
      </c>
      <c r="AN12" s="77">
        <v>67051100</v>
      </c>
      <c r="AO12" s="78">
        <v>769447150</v>
      </c>
      <c r="AP12" s="79">
        <v>6850000</v>
      </c>
      <c r="AQ12" s="79">
        <v>15196860.59</v>
      </c>
      <c r="AR12" s="79">
        <v>830000</v>
      </c>
      <c r="AS12" s="80">
        <v>22876860.59</v>
      </c>
      <c r="AT12" s="79">
        <v>28000</v>
      </c>
      <c r="AU12" s="79">
        <v>108750</v>
      </c>
      <c r="AV12" s="77">
        <v>0</v>
      </c>
      <c r="AW12" s="77">
        <v>0</v>
      </c>
      <c r="AX12" s="77">
        <v>1256400</v>
      </c>
      <c r="AY12" s="77">
        <v>0</v>
      </c>
      <c r="AZ12" s="77">
        <v>0</v>
      </c>
      <c r="BA12" s="77">
        <v>0</v>
      </c>
      <c r="BB12" s="77">
        <v>0</v>
      </c>
      <c r="BC12" s="77">
        <v>0</v>
      </c>
      <c r="BD12" s="77">
        <v>0</v>
      </c>
      <c r="BE12" s="77">
        <v>0</v>
      </c>
      <c r="BF12" s="77">
        <v>0</v>
      </c>
      <c r="BG12" s="77">
        <v>0</v>
      </c>
      <c r="BH12" s="77">
        <v>0</v>
      </c>
      <c r="BI12" s="77">
        <v>0</v>
      </c>
      <c r="BJ12" s="77">
        <v>0</v>
      </c>
      <c r="BK12" s="77">
        <v>0</v>
      </c>
      <c r="BL12" s="77">
        <v>1256400</v>
      </c>
      <c r="BM12" s="68">
        <v>0</v>
      </c>
      <c r="BN12" s="68">
        <v>0</v>
      </c>
      <c r="BO12" s="68">
        <v>0</v>
      </c>
      <c r="BP12" s="81"/>
      <c r="BQ12" s="82"/>
      <c r="BR12" s="82"/>
      <c r="BS12" s="83">
        <v>0.61499999999999999</v>
      </c>
      <c r="BT12" s="83">
        <v>6.2E-2</v>
      </c>
      <c r="BU12" s="83">
        <v>0</v>
      </c>
      <c r="BV12" s="83">
        <v>2.7E-2</v>
      </c>
      <c r="BW12" s="83">
        <v>1.571</v>
      </c>
      <c r="BX12" s="83">
        <v>0</v>
      </c>
      <c r="BY12" s="83">
        <v>0</v>
      </c>
      <c r="BZ12" s="83">
        <v>0.59699999999999998</v>
      </c>
      <c r="CA12" s="83">
        <v>0.03</v>
      </c>
      <c r="CB12" s="83">
        <v>0</v>
      </c>
      <c r="CC12" s="83">
        <v>2.9019999999999997</v>
      </c>
      <c r="CD12" s="84">
        <v>94.35</v>
      </c>
      <c r="CE12" s="83">
        <v>2.7254099911403351</v>
      </c>
      <c r="CF12" s="85"/>
      <c r="CG12" s="86"/>
      <c r="CH12" s="86"/>
      <c r="CI12" s="86"/>
      <c r="CJ12" s="87"/>
      <c r="CK12" s="88" t="s">
        <v>143</v>
      </c>
      <c r="CL12" s="88" t="s">
        <v>153</v>
      </c>
      <c r="CM12" s="89">
        <v>1499395227</v>
      </c>
      <c r="CN12" s="89">
        <v>3408714</v>
      </c>
      <c r="CO12" s="92">
        <v>0.23</v>
      </c>
      <c r="CP12" s="93"/>
    </row>
    <row r="13" spans="1:94" s="38" customFormat="1" ht="17.25" customHeight="1" x14ac:dyDescent="0.2">
      <c r="A13" s="60" t="s">
        <v>132</v>
      </c>
      <c r="B13" s="61" t="s">
        <v>133</v>
      </c>
      <c r="C13" s="62">
        <v>270193200</v>
      </c>
      <c r="D13" s="62">
        <v>238764900</v>
      </c>
      <c r="E13" s="40">
        <v>508958100</v>
      </c>
      <c r="F13" s="40">
        <v>0</v>
      </c>
      <c r="G13" s="40">
        <v>508958100</v>
      </c>
      <c r="H13" s="63">
        <v>2026596</v>
      </c>
      <c r="I13" s="40">
        <v>510984696</v>
      </c>
      <c r="J13" s="64">
        <v>2.7490000000000001</v>
      </c>
      <c r="K13" s="65">
        <v>98.33</v>
      </c>
      <c r="L13" s="66"/>
      <c r="M13" s="63"/>
      <c r="N13" s="67">
        <v>0</v>
      </c>
      <c r="O13" s="68">
        <v>9508531</v>
      </c>
      <c r="P13" s="40">
        <v>520493227</v>
      </c>
      <c r="Q13" s="69">
        <v>3006248.12</v>
      </c>
      <c r="R13" s="70">
        <v>0</v>
      </c>
      <c r="S13" s="70">
        <v>0</v>
      </c>
      <c r="T13" s="70">
        <v>4586.21</v>
      </c>
      <c r="U13" s="70">
        <v>0</v>
      </c>
      <c r="V13" s="30">
        <v>3001661.91</v>
      </c>
      <c r="W13" s="71">
        <v>0</v>
      </c>
      <c r="X13" s="72">
        <v>3001661.91</v>
      </c>
      <c r="Y13" s="73">
        <v>0</v>
      </c>
      <c r="Z13" s="73">
        <v>0</v>
      </c>
      <c r="AA13" s="74">
        <v>129926.54</v>
      </c>
      <c r="AB13" s="75">
        <v>0</v>
      </c>
      <c r="AC13" s="75">
        <v>8289804</v>
      </c>
      <c r="AD13" s="75">
        <v>0</v>
      </c>
      <c r="AE13" s="75">
        <v>2401628.0699999998</v>
      </c>
      <c r="AF13" s="75">
        <v>51098.47</v>
      </c>
      <c r="AG13" s="75">
        <v>170799.54</v>
      </c>
      <c r="AH13" s="76">
        <v>14044918.529999999</v>
      </c>
      <c r="AI13" s="77">
        <v>9571300</v>
      </c>
      <c r="AJ13" s="77">
        <v>6628700</v>
      </c>
      <c r="AK13" s="77">
        <v>11698700</v>
      </c>
      <c r="AL13" s="77">
        <v>11295400</v>
      </c>
      <c r="AM13" s="77">
        <v>1791700</v>
      </c>
      <c r="AN13" s="77">
        <v>18703800</v>
      </c>
      <c r="AO13" s="78">
        <v>59689600</v>
      </c>
      <c r="AP13" s="79">
        <v>366915</v>
      </c>
      <c r="AQ13" s="79">
        <v>535985.34</v>
      </c>
      <c r="AR13" s="79">
        <v>192763.82</v>
      </c>
      <c r="AS13" s="80">
        <v>1095664.1599999999</v>
      </c>
      <c r="AT13" s="79">
        <v>250</v>
      </c>
      <c r="AU13" s="79">
        <v>8250</v>
      </c>
      <c r="AV13" s="77">
        <v>0</v>
      </c>
      <c r="AW13" s="77">
        <v>0</v>
      </c>
      <c r="AX13" s="77">
        <v>0</v>
      </c>
      <c r="AY13" s="77">
        <v>0</v>
      </c>
      <c r="AZ13" s="77">
        <v>0</v>
      </c>
      <c r="BA13" s="77">
        <v>0</v>
      </c>
      <c r="BB13" s="77">
        <v>0</v>
      </c>
      <c r="BC13" s="77">
        <v>0</v>
      </c>
      <c r="BD13" s="77">
        <v>0</v>
      </c>
      <c r="BE13" s="77">
        <v>0</v>
      </c>
      <c r="BF13" s="77">
        <v>0</v>
      </c>
      <c r="BG13" s="77">
        <v>0</v>
      </c>
      <c r="BH13" s="77">
        <v>0</v>
      </c>
      <c r="BI13" s="77">
        <v>0</v>
      </c>
      <c r="BJ13" s="77">
        <v>0</v>
      </c>
      <c r="BK13" s="77">
        <v>0</v>
      </c>
      <c r="BL13" s="77">
        <v>0</v>
      </c>
      <c r="BM13" s="68">
        <v>0</v>
      </c>
      <c r="BN13" s="68">
        <v>0</v>
      </c>
      <c r="BO13" s="68">
        <v>0</v>
      </c>
      <c r="BP13" s="81"/>
      <c r="BQ13" s="82"/>
      <c r="BR13" s="82"/>
      <c r="BS13" s="83">
        <v>0.58799999999999997</v>
      </c>
      <c r="BT13" s="83">
        <v>0</v>
      </c>
      <c r="BU13" s="83">
        <v>0</v>
      </c>
      <c r="BV13" s="83">
        <v>2.6000000000000002E-2</v>
      </c>
      <c r="BW13" s="83">
        <v>0</v>
      </c>
      <c r="BX13" s="83">
        <v>1.6220000000000001</v>
      </c>
      <c r="BY13" s="83">
        <v>0</v>
      </c>
      <c r="BZ13" s="83">
        <v>0.47</v>
      </c>
      <c r="CA13" s="83">
        <v>0.01</v>
      </c>
      <c r="CB13" s="83">
        <v>3.3000000000000002E-2</v>
      </c>
      <c r="CC13" s="83">
        <v>2.7490000000000001</v>
      </c>
      <c r="CD13" s="84">
        <v>98.33</v>
      </c>
      <c r="CE13" s="83">
        <v>2.6983864153144879</v>
      </c>
      <c r="CF13" s="85"/>
      <c r="CG13" s="86"/>
      <c r="CH13" s="86"/>
      <c r="CI13" s="86"/>
      <c r="CJ13" s="87"/>
      <c r="CK13" s="88" t="s">
        <v>143</v>
      </c>
      <c r="CL13" s="88" t="s">
        <v>154</v>
      </c>
      <c r="CM13" s="89">
        <v>2523063737</v>
      </c>
      <c r="CN13" s="89">
        <v>4027660</v>
      </c>
      <c r="CO13" s="92">
        <v>0.16</v>
      </c>
      <c r="CP13" s="93"/>
    </row>
    <row r="14" spans="1:94" s="38" customFormat="1" ht="17.25" customHeight="1" x14ac:dyDescent="0.2">
      <c r="A14" s="60" t="s">
        <v>134</v>
      </c>
      <c r="B14" s="61" t="s">
        <v>135</v>
      </c>
      <c r="C14" s="94">
        <v>505094900</v>
      </c>
      <c r="D14" s="62">
        <v>1719406710</v>
      </c>
      <c r="E14" s="40">
        <v>2224501610</v>
      </c>
      <c r="F14" s="40">
        <v>3387900</v>
      </c>
      <c r="G14" s="40">
        <v>2221113710</v>
      </c>
      <c r="H14" s="63">
        <v>16468481</v>
      </c>
      <c r="I14" s="40">
        <v>2237582191</v>
      </c>
      <c r="J14" s="64">
        <v>5.5350000000000001</v>
      </c>
      <c r="K14" s="65">
        <v>94.96</v>
      </c>
      <c r="L14" s="95">
        <v>1452664</v>
      </c>
      <c r="M14" s="63"/>
      <c r="N14" s="67">
        <v>0</v>
      </c>
      <c r="O14" s="68">
        <v>181440120</v>
      </c>
      <c r="P14" s="40">
        <v>2417569647</v>
      </c>
      <c r="Q14" s="69">
        <v>13963321.4</v>
      </c>
      <c r="R14" s="70">
        <v>0</v>
      </c>
      <c r="S14" s="70">
        <v>0</v>
      </c>
      <c r="T14" s="70">
        <v>189936.44</v>
      </c>
      <c r="U14" s="70">
        <v>0</v>
      </c>
      <c r="V14" s="30">
        <v>13773384.960000001</v>
      </c>
      <c r="W14" s="71">
        <v>0</v>
      </c>
      <c r="X14" s="72">
        <v>13773384.960000001</v>
      </c>
      <c r="Y14" s="73">
        <v>0</v>
      </c>
      <c r="Z14" s="73">
        <v>0</v>
      </c>
      <c r="AA14" s="74">
        <v>596218.31000000006</v>
      </c>
      <c r="AB14" s="75">
        <v>23313397</v>
      </c>
      <c r="AC14" s="75">
        <v>0</v>
      </c>
      <c r="AD14" s="75">
        <v>939183.76</v>
      </c>
      <c r="AE14" s="75">
        <v>84436044</v>
      </c>
      <c r="AF14" s="75">
        <v>0</v>
      </c>
      <c r="AG14" s="75">
        <v>790556.84</v>
      </c>
      <c r="AH14" s="76">
        <v>123848784.87</v>
      </c>
      <c r="AI14" s="77">
        <v>237990699</v>
      </c>
      <c r="AJ14" s="77">
        <v>31855800</v>
      </c>
      <c r="AK14" s="77">
        <v>1693849529</v>
      </c>
      <c r="AL14" s="77">
        <v>186886700</v>
      </c>
      <c r="AM14" s="77">
        <v>3977800</v>
      </c>
      <c r="AN14" s="77">
        <v>526312600</v>
      </c>
      <c r="AO14" s="78">
        <v>2680873128</v>
      </c>
      <c r="AP14" s="79">
        <v>12240000</v>
      </c>
      <c r="AQ14" s="79">
        <v>123383564.78</v>
      </c>
      <c r="AR14" s="79">
        <v>3400000</v>
      </c>
      <c r="AS14" s="80">
        <v>139023564.78</v>
      </c>
      <c r="AT14" s="79">
        <v>90250</v>
      </c>
      <c r="AU14" s="79">
        <v>90500</v>
      </c>
      <c r="AV14" s="77">
        <v>0</v>
      </c>
      <c r="AW14" s="77">
        <v>8100</v>
      </c>
      <c r="AX14" s="77">
        <v>0</v>
      </c>
      <c r="AY14" s="77">
        <v>0</v>
      </c>
      <c r="AZ14" s="77">
        <v>0</v>
      </c>
      <c r="BA14" s="77">
        <v>2146800</v>
      </c>
      <c r="BB14" s="77">
        <v>0</v>
      </c>
      <c r="BC14" s="77">
        <v>0</v>
      </c>
      <c r="BD14" s="77">
        <v>0</v>
      </c>
      <c r="BE14" s="77">
        <v>131500</v>
      </c>
      <c r="BF14" s="77">
        <v>410200</v>
      </c>
      <c r="BG14" s="77">
        <v>0</v>
      </c>
      <c r="BH14" s="77">
        <v>0</v>
      </c>
      <c r="BI14" s="77">
        <v>0</v>
      </c>
      <c r="BJ14" s="77">
        <v>237700</v>
      </c>
      <c r="BK14" s="77">
        <v>453600</v>
      </c>
      <c r="BL14" s="77">
        <v>3387900</v>
      </c>
      <c r="BM14" s="68">
        <v>0</v>
      </c>
      <c r="BN14" s="68">
        <v>0</v>
      </c>
      <c r="BO14" s="68">
        <v>0</v>
      </c>
      <c r="BP14" s="81"/>
      <c r="BQ14" s="82"/>
      <c r="BR14" s="82"/>
      <c r="BS14" s="83">
        <v>0.61599999999999999</v>
      </c>
      <c r="BT14" s="83">
        <v>0</v>
      </c>
      <c r="BU14" s="83">
        <v>0</v>
      </c>
      <c r="BV14" s="83">
        <v>2.7E-2</v>
      </c>
      <c r="BW14" s="83">
        <v>1.042</v>
      </c>
      <c r="BX14" s="83">
        <v>0</v>
      </c>
      <c r="BY14" s="83">
        <v>4.2000000000000003E-2</v>
      </c>
      <c r="BZ14" s="83">
        <v>3.7730000000000001</v>
      </c>
      <c r="CA14" s="83">
        <v>0</v>
      </c>
      <c r="CB14" s="83">
        <v>3.5000000000000003E-2</v>
      </c>
      <c r="CC14" s="83">
        <v>5.5350000000000001</v>
      </c>
      <c r="CD14" s="84">
        <v>94.96</v>
      </c>
      <c r="CE14" s="83">
        <v>5.1228631623368495</v>
      </c>
      <c r="CF14" s="85"/>
      <c r="CG14" s="86"/>
      <c r="CH14" s="86"/>
      <c r="CI14" s="86"/>
      <c r="CJ14" s="87"/>
      <c r="CK14" s="88" t="s">
        <v>143</v>
      </c>
      <c r="CL14" s="88" t="s">
        <v>155</v>
      </c>
      <c r="CM14" s="89">
        <v>513918927</v>
      </c>
      <c r="CN14" s="89">
        <v>2495850</v>
      </c>
      <c r="CO14" s="92">
        <v>0.47</v>
      </c>
      <c r="CP14" s="93"/>
    </row>
    <row r="15" spans="1:94" s="38" customFormat="1" ht="17.25" customHeight="1" x14ac:dyDescent="0.2">
      <c r="A15" s="60" t="s">
        <v>136</v>
      </c>
      <c r="B15" s="61" t="s">
        <v>157</v>
      </c>
      <c r="C15" s="62">
        <v>1164174740</v>
      </c>
      <c r="D15" s="62">
        <v>1465842000</v>
      </c>
      <c r="E15" s="40">
        <v>2630016740</v>
      </c>
      <c r="F15" s="40">
        <v>4884000</v>
      </c>
      <c r="G15" s="40">
        <v>2625132740</v>
      </c>
      <c r="H15" s="63">
        <v>3048065</v>
      </c>
      <c r="I15" s="40">
        <v>2628180805</v>
      </c>
      <c r="J15" s="64">
        <v>2.956</v>
      </c>
      <c r="K15" s="65">
        <v>92.94</v>
      </c>
      <c r="L15" s="66"/>
      <c r="M15" s="63"/>
      <c r="N15" s="67">
        <v>0</v>
      </c>
      <c r="O15" s="68">
        <v>201715516</v>
      </c>
      <c r="P15" s="40">
        <v>2829896321</v>
      </c>
      <c r="Q15" s="69">
        <v>16344824.609999999</v>
      </c>
      <c r="R15" s="70">
        <v>0</v>
      </c>
      <c r="S15" s="70">
        <v>0</v>
      </c>
      <c r="T15" s="70">
        <v>0</v>
      </c>
      <c r="U15" s="70">
        <v>34331.730000000003</v>
      </c>
      <c r="V15" s="30">
        <v>16379156.34</v>
      </c>
      <c r="W15" s="71">
        <v>0</v>
      </c>
      <c r="X15" s="72">
        <v>16379156.34</v>
      </c>
      <c r="Y15" s="73">
        <v>1659535.99</v>
      </c>
      <c r="Z15" s="73">
        <v>0</v>
      </c>
      <c r="AA15" s="74">
        <v>708947.86</v>
      </c>
      <c r="AB15" s="75">
        <v>43593179</v>
      </c>
      <c r="AC15" s="75">
        <v>0</v>
      </c>
      <c r="AD15" s="75">
        <v>0</v>
      </c>
      <c r="AE15" s="75">
        <v>13624020.109999999</v>
      </c>
      <c r="AF15" s="75">
        <v>1708317.52</v>
      </c>
      <c r="AG15" s="75">
        <v>0</v>
      </c>
      <c r="AH15" s="76">
        <v>77673156.819999993</v>
      </c>
      <c r="AI15" s="77">
        <v>67405800</v>
      </c>
      <c r="AJ15" s="77">
        <v>0</v>
      </c>
      <c r="AK15" s="77">
        <v>104622990</v>
      </c>
      <c r="AL15" s="77">
        <v>50117852</v>
      </c>
      <c r="AM15" s="77">
        <v>1985600</v>
      </c>
      <c r="AN15" s="77">
        <v>99302200</v>
      </c>
      <c r="AO15" s="78">
        <v>323434442</v>
      </c>
      <c r="AP15" s="79">
        <v>3193000</v>
      </c>
      <c r="AQ15" s="79">
        <v>7982950.6200000001</v>
      </c>
      <c r="AR15" s="79">
        <v>533000</v>
      </c>
      <c r="AS15" s="80">
        <v>11708950.620000001</v>
      </c>
      <c r="AT15" s="79">
        <v>10750</v>
      </c>
      <c r="AU15" s="79">
        <v>40500</v>
      </c>
      <c r="AV15" s="77">
        <v>0</v>
      </c>
      <c r="AW15" s="77">
        <v>4884000</v>
      </c>
      <c r="AX15" s="77">
        <v>0</v>
      </c>
      <c r="AY15" s="77">
        <v>0</v>
      </c>
      <c r="AZ15" s="77">
        <v>0</v>
      </c>
      <c r="BA15" s="77">
        <v>0</v>
      </c>
      <c r="BB15" s="77">
        <v>0</v>
      </c>
      <c r="BC15" s="77">
        <v>0</v>
      </c>
      <c r="BD15" s="77">
        <v>0</v>
      </c>
      <c r="BE15" s="77">
        <v>0</v>
      </c>
      <c r="BF15" s="77">
        <v>0</v>
      </c>
      <c r="BG15" s="77">
        <v>0</v>
      </c>
      <c r="BH15" s="77">
        <v>0</v>
      </c>
      <c r="BI15" s="77">
        <v>0</v>
      </c>
      <c r="BJ15" s="77">
        <v>0</v>
      </c>
      <c r="BK15" s="77">
        <v>0</v>
      </c>
      <c r="BL15" s="77">
        <v>4884000</v>
      </c>
      <c r="BM15" s="68">
        <v>0</v>
      </c>
      <c r="BN15" s="68">
        <v>0</v>
      </c>
      <c r="BO15" s="68">
        <v>0</v>
      </c>
      <c r="BP15" s="81"/>
      <c r="BQ15" s="82"/>
      <c r="BR15" s="82"/>
      <c r="BS15" s="83">
        <v>0.623</v>
      </c>
      <c r="BT15" s="83">
        <v>6.3E-2</v>
      </c>
      <c r="BU15" s="83">
        <v>0</v>
      </c>
      <c r="BV15" s="83">
        <v>2.7E-2</v>
      </c>
      <c r="BW15" s="83">
        <v>1.659</v>
      </c>
      <c r="BX15" s="83">
        <v>0</v>
      </c>
      <c r="BY15" s="83">
        <v>0</v>
      </c>
      <c r="BZ15" s="83">
        <v>0.51900000000000002</v>
      </c>
      <c r="CA15" s="83">
        <v>6.5000000000000002E-2</v>
      </c>
      <c r="CB15" s="83">
        <v>0</v>
      </c>
      <c r="CC15" s="83">
        <v>2.956</v>
      </c>
      <c r="CD15" s="84">
        <v>92.94</v>
      </c>
      <c r="CE15" s="83">
        <v>2.7447350718683801</v>
      </c>
      <c r="CF15" s="85"/>
      <c r="CG15" s="86"/>
      <c r="CH15" s="86"/>
      <c r="CI15" s="86"/>
      <c r="CJ15" s="87"/>
      <c r="CK15" s="88" t="s">
        <v>143</v>
      </c>
      <c r="CL15" s="88" t="s">
        <v>156</v>
      </c>
      <c r="CM15" s="89">
        <v>1176634527</v>
      </c>
      <c r="CN15" s="89">
        <v>4295018</v>
      </c>
      <c r="CO15" s="92">
        <v>0.37</v>
      </c>
    </row>
    <row r="16" spans="1:94" s="38" customFormat="1" ht="17.25" customHeight="1" x14ac:dyDescent="0.2">
      <c r="A16" s="60" t="s">
        <v>137</v>
      </c>
      <c r="B16" s="61" t="s">
        <v>138</v>
      </c>
      <c r="C16" s="62">
        <v>2256467755</v>
      </c>
      <c r="D16" s="62">
        <v>3799049549</v>
      </c>
      <c r="E16" s="40">
        <v>6055517304</v>
      </c>
      <c r="F16" s="40">
        <v>33421000</v>
      </c>
      <c r="G16" s="40">
        <v>6022096304</v>
      </c>
      <c r="H16" s="63">
        <v>11452233</v>
      </c>
      <c r="I16" s="40">
        <v>6033548537</v>
      </c>
      <c r="J16" s="64">
        <v>2.8039999999999998</v>
      </c>
      <c r="K16" s="65">
        <v>88.93</v>
      </c>
      <c r="L16" s="66"/>
      <c r="M16" s="63"/>
      <c r="N16" s="67">
        <v>0</v>
      </c>
      <c r="O16" s="68">
        <v>759797147</v>
      </c>
      <c r="P16" s="40">
        <v>6793345684</v>
      </c>
      <c r="Q16" s="69">
        <v>39236788.609999999</v>
      </c>
      <c r="R16" s="70">
        <v>0</v>
      </c>
      <c r="S16" s="70">
        <v>0</v>
      </c>
      <c r="T16" s="70">
        <v>49620.63</v>
      </c>
      <c r="U16" s="70">
        <v>0</v>
      </c>
      <c r="V16" s="30">
        <v>39187167.979999997</v>
      </c>
      <c r="W16" s="71">
        <v>0</v>
      </c>
      <c r="X16" s="72">
        <v>39187167.979999997</v>
      </c>
      <c r="Y16" s="73">
        <v>3970551.04</v>
      </c>
      <c r="Z16" s="73">
        <v>0</v>
      </c>
      <c r="AA16" s="74">
        <v>1696252.82</v>
      </c>
      <c r="AB16" s="75">
        <v>0</v>
      </c>
      <c r="AC16" s="75">
        <v>97782958</v>
      </c>
      <c r="AD16" s="75">
        <v>0</v>
      </c>
      <c r="AE16" s="75">
        <v>25341524.420000002</v>
      </c>
      <c r="AF16" s="75">
        <v>1198435.44</v>
      </c>
      <c r="AG16" s="75">
        <v>0</v>
      </c>
      <c r="AH16" s="76">
        <v>169176889.69999999</v>
      </c>
      <c r="AI16" s="77">
        <v>247851352</v>
      </c>
      <c r="AJ16" s="77">
        <v>29281700</v>
      </c>
      <c r="AK16" s="77">
        <v>273779670</v>
      </c>
      <c r="AL16" s="77">
        <v>78038168</v>
      </c>
      <c r="AM16" s="77">
        <v>28500</v>
      </c>
      <c r="AN16" s="77">
        <v>20832800</v>
      </c>
      <c r="AO16" s="78">
        <v>649812190</v>
      </c>
      <c r="AP16" s="79">
        <v>4112500</v>
      </c>
      <c r="AQ16" s="79">
        <v>12292270.58</v>
      </c>
      <c r="AR16" s="79">
        <v>525000</v>
      </c>
      <c r="AS16" s="80">
        <v>16929770.579999998</v>
      </c>
      <c r="AT16" s="79">
        <v>3250</v>
      </c>
      <c r="AU16" s="79">
        <v>53750</v>
      </c>
      <c r="AV16" s="77">
        <v>0</v>
      </c>
      <c r="AW16" s="77">
        <v>14141600</v>
      </c>
      <c r="AX16" s="77">
        <v>0</v>
      </c>
      <c r="AY16" s="77">
        <v>0</v>
      </c>
      <c r="AZ16" s="77">
        <v>19279400</v>
      </c>
      <c r="BA16" s="77">
        <v>0</v>
      </c>
      <c r="BB16" s="77">
        <v>0</v>
      </c>
      <c r="BC16" s="77">
        <v>0</v>
      </c>
      <c r="BD16" s="77">
        <v>0</v>
      </c>
      <c r="BE16" s="77">
        <v>0</v>
      </c>
      <c r="BF16" s="77">
        <v>0</v>
      </c>
      <c r="BG16" s="77">
        <v>0</v>
      </c>
      <c r="BH16" s="77">
        <v>0</v>
      </c>
      <c r="BI16" s="77">
        <v>0</v>
      </c>
      <c r="BJ16" s="77">
        <v>0</v>
      </c>
      <c r="BK16" s="77">
        <v>0</v>
      </c>
      <c r="BL16" s="77">
        <v>33421000</v>
      </c>
      <c r="BM16" s="68">
        <v>0</v>
      </c>
      <c r="BN16" s="68">
        <v>0</v>
      </c>
      <c r="BO16" s="68">
        <v>0</v>
      </c>
      <c r="BP16" s="81"/>
      <c r="BQ16" s="82"/>
      <c r="BR16" s="82"/>
      <c r="BS16" s="83">
        <v>0.64900000000000002</v>
      </c>
      <c r="BT16" s="83">
        <v>6.6000000000000003E-2</v>
      </c>
      <c r="BU16" s="83">
        <v>0</v>
      </c>
      <c r="BV16" s="83">
        <v>2.8000000000000001E-2</v>
      </c>
      <c r="BW16" s="83">
        <v>0</v>
      </c>
      <c r="BX16" s="83">
        <v>1.621</v>
      </c>
      <c r="BY16" s="83">
        <v>0</v>
      </c>
      <c r="BZ16" s="83">
        <v>0.42</v>
      </c>
      <c r="CA16" s="83">
        <v>0.02</v>
      </c>
      <c r="CB16" s="83">
        <v>0</v>
      </c>
      <c r="CC16" s="83">
        <v>2.8039999999999998</v>
      </c>
      <c r="CD16" s="84">
        <v>88.93</v>
      </c>
      <c r="CE16" s="83">
        <v>2.4903324160060509</v>
      </c>
      <c r="CF16" s="85"/>
      <c r="CG16" s="86"/>
      <c r="CH16" s="86"/>
      <c r="CI16" s="86"/>
      <c r="CJ16" s="87"/>
      <c r="CK16" s="88" t="s">
        <v>145</v>
      </c>
      <c r="CL16" s="88" t="s">
        <v>148</v>
      </c>
      <c r="CM16" s="89">
        <v>317263500</v>
      </c>
      <c r="CN16" s="89">
        <v>214901</v>
      </c>
      <c r="CO16" s="92">
        <v>7.0000000000000007E-2</v>
      </c>
    </row>
    <row r="17" spans="1:99" s="38" customFormat="1" ht="17.25" customHeight="1" x14ac:dyDescent="0.2">
      <c r="A17" s="60" t="s">
        <v>140</v>
      </c>
      <c r="B17" s="61" t="s">
        <v>141</v>
      </c>
      <c r="C17" s="62">
        <v>3664915000</v>
      </c>
      <c r="D17" s="94">
        <v>3526502300</v>
      </c>
      <c r="E17" s="40">
        <v>7191417300</v>
      </c>
      <c r="F17" s="40">
        <v>251000</v>
      </c>
      <c r="G17" s="40">
        <v>7191166300</v>
      </c>
      <c r="H17" s="63">
        <v>8343297</v>
      </c>
      <c r="I17" s="40">
        <v>7199509597</v>
      </c>
      <c r="J17" s="64">
        <v>2.42</v>
      </c>
      <c r="K17" s="65">
        <v>82.96</v>
      </c>
      <c r="L17" s="66"/>
      <c r="M17" s="63"/>
      <c r="N17" s="67">
        <v>0</v>
      </c>
      <c r="O17" s="68">
        <v>1493352040</v>
      </c>
      <c r="P17" s="40">
        <v>8692861637</v>
      </c>
      <c r="Q17" s="69">
        <v>50207953.740000002</v>
      </c>
      <c r="R17" s="70">
        <v>0</v>
      </c>
      <c r="S17" s="70">
        <v>0</v>
      </c>
      <c r="T17" s="70">
        <v>8064.42</v>
      </c>
      <c r="U17" s="70">
        <v>0</v>
      </c>
      <c r="V17" s="30">
        <v>50199889.32</v>
      </c>
      <c r="W17" s="71">
        <v>0</v>
      </c>
      <c r="X17" s="72">
        <v>50199889.32</v>
      </c>
      <c r="Y17" s="73">
        <v>0</v>
      </c>
      <c r="Z17" s="73">
        <v>0</v>
      </c>
      <c r="AA17" s="74">
        <v>2172872.4900000002</v>
      </c>
      <c r="AB17" s="75">
        <v>85123968</v>
      </c>
      <c r="AC17" s="75">
        <v>0</v>
      </c>
      <c r="AD17" s="75">
        <v>0</v>
      </c>
      <c r="AE17" s="75">
        <v>32605857.530000001</v>
      </c>
      <c r="AF17" s="75">
        <v>1224292</v>
      </c>
      <c r="AG17" s="75">
        <v>2885660.05</v>
      </c>
      <c r="AH17" s="76">
        <v>174212537.72000003</v>
      </c>
      <c r="AI17" s="77">
        <v>83420900</v>
      </c>
      <c r="AJ17" s="77">
        <v>1820217100</v>
      </c>
      <c r="AK17" s="77">
        <v>274295700</v>
      </c>
      <c r="AL17" s="77">
        <v>158313800</v>
      </c>
      <c r="AM17" s="77">
        <v>4122100</v>
      </c>
      <c r="AN17" s="77">
        <v>50903600</v>
      </c>
      <c r="AO17" s="78">
        <v>2391273200</v>
      </c>
      <c r="AP17" s="79">
        <v>7200000</v>
      </c>
      <c r="AQ17" s="79">
        <v>20192453.75</v>
      </c>
      <c r="AR17" s="79">
        <v>1300000</v>
      </c>
      <c r="AS17" s="80">
        <v>28692453.75</v>
      </c>
      <c r="AT17" s="79">
        <v>4500</v>
      </c>
      <c r="AU17" s="79">
        <v>54000</v>
      </c>
      <c r="AV17" s="77">
        <v>0</v>
      </c>
      <c r="AW17" s="77">
        <v>251000</v>
      </c>
      <c r="AX17" s="77">
        <v>0</v>
      </c>
      <c r="AY17" s="77">
        <v>0</v>
      </c>
      <c r="AZ17" s="77">
        <v>0</v>
      </c>
      <c r="BA17" s="77">
        <v>0</v>
      </c>
      <c r="BB17" s="77">
        <v>0</v>
      </c>
      <c r="BC17" s="77">
        <v>0</v>
      </c>
      <c r="BD17" s="77">
        <v>0</v>
      </c>
      <c r="BE17" s="77">
        <v>0</v>
      </c>
      <c r="BF17" s="77">
        <v>0</v>
      </c>
      <c r="BG17" s="77">
        <v>0</v>
      </c>
      <c r="BH17" s="77">
        <v>0</v>
      </c>
      <c r="BI17" s="77">
        <v>0</v>
      </c>
      <c r="BJ17" s="77">
        <v>0</v>
      </c>
      <c r="BK17" s="77">
        <v>0</v>
      </c>
      <c r="BL17" s="77">
        <v>251000</v>
      </c>
      <c r="BM17" s="68">
        <v>0</v>
      </c>
      <c r="BN17" s="68">
        <v>0</v>
      </c>
      <c r="BO17" s="68">
        <v>0</v>
      </c>
      <c r="BP17" s="81"/>
      <c r="BQ17" s="82"/>
      <c r="BR17" s="82"/>
      <c r="BS17" s="83">
        <v>0.69699999999999995</v>
      </c>
      <c r="BT17" s="83">
        <v>0</v>
      </c>
      <c r="BU17" s="83">
        <v>0</v>
      </c>
      <c r="BV17" s="83">
        <v>0.03</v>
      </c>
      <c r="BW17" s="83">
        <v>1.1829999999999998</v>
      </c>
      <c r="BX17" s="83">
        <v>0</v>
      </c>
      <c r="BY17" s="83">
        <v>0</v>
      </c>
      <c r="BZ17" s="83">
        <v>0.45300000000000001</v>
      </c>
      <c r="CA17" s="83">
        <v>1.7000000000000001E-2</v>
      </c>
      <c r="CB17" s="83">
        <v>0.04</v>
      </c>
      <c r="CC17" s="83">
        <v>2.42</v>
      </c>
      <c r="CD17" s="84">
        <v>82.96</v>
      </c>
      <c r="CE17" s="83">
        <v>2.004087318938653</v>
      </c>
      <c r="CF17" s="85"/>
      <c r="CG17" s="86"/>
      <c r="CH17" s="86"/>
      <c r="CI17" s="86"/>
      <c r="CJ17" s="87"/>
      <c r="CK17" s="88" t="s">
        <v>144</v>
      </c>
      <c r="CL17" s="88" t="s">
        <v>148</v>
      </c>
      <c r="CM17" s="89">
        <v>2405969100</v>
      </c>
      <c r="CN17" s="89">
        <v>2431574</v>
      </c>
      <c r="CO17" s="92">
        <v>0.10200000000000001</v>
      </c>
    </row>
    <row r="18" spans="1:99" ht="17.25" customHeight="1" x14ac:dyDescent="0.2">
      <c r="A18" s="39"/>
      <c r="B18" s="39"/>
      <c r="C18" s="35">
        <v>15734076746</v>
      </c>
      <c r="D18" s="35">
        <v>26885729643</v>
      </c>
      <c r="E18" s="35">
        <v>42619806389</v>
      </c>
      <c r="F18" s="35">
        <v>56034850</v>
      </c>
      <c r="G18" s="59">
        <v>42563771539</v>
      </c>
      <c r="H18" s="35">
        <v>102094950</v>
      </c>
      <c r="I18" s="32">
        <v>42665866489</v>
      </c>
      <c r="J18" s="35"/>
      <c r="K18" s="35"/>
      <c r="L18" s="35">
        <v>1452664</v>
      </c>
      <c r="M18" s="35">
        <v>0</v>
      </c>
      <c r="N18" s="35">
        <v>21905242</v>
      </c>
      <c r="O18" s="35">
        <v>4047435271</v>
      </c>
      <c r="P18" s="35">
        <v>46689943854</v>
      </c>
      <c r="Q18" s="36">
        <v>269670285.26999998</v>
      </c>
      <c r="R18" s="37">
        <v>0</v>
      </c>
      <c r="S18" s="37">
        <v>0</v>
      </c>
      <c r="T18" s="37">
        <v>390664</v>
      </c>
      <c r="U18" s="37">
        <v>34331.730000000003</v>
      </c>
      <c r="V18" s="96">
        <v>269313953</v>
      </c>
      <c r="W18" s="37">
        <v>0</v>
      </c>
      <c r="X18" s="36">
        <v>269313953</v>
      </c>
      <c r="Y18" s="36">
        <v>14916502.640000001</v>
      </c>
      <c r="Z18" s="37">
        <v>0</v>
      </c>
      <c r="AA18" s="37">
        <v>11657278.620000001</v>
      </c>
      <c r="AB18" s="36">
        <v>408095394</v>
      </c>
      <c r="AC18" s="36">
        <v>249152343</v>
      </c>
      <c r="AD18" s="36">
        <v>939183.76</v>
      </c>
      <c r="AE18" s="36">
        <v>323949872.56000006</v>
      </c>
      <c r="AF18" s="36">
        <v>6793750.4000000004</v>
      </c>
      <c r="AG18" s="36">
        <v>6998570.4299999997</v>
      </c>
      <c r="AH18" s="36">
        <v>1291816846.74</v>
      </c>
      <c r="AI18" s="35">
        <v>1239184551</v>
      </c>
      <c r="AJ18" s="35">
        <v>3097726644</v>
      </c>
      <c r="AK18" s="35">
        <v>3843160039</v>
      </c>
      <c r="AL18" s="35">
        <v>1098831620</v>
      </c>
      <c r="AM18" s="35">
        <v>42495400</v>
      </c>
      <c r="AN18" s="35">
        <v>1135350500</v>
      </c>
      <c r="AO18" s="35">
        <v>10456748754</v>
      </c>
      <c r="AP18" s="48">
        <v>43881143</v>
      </c>
      <c r="AQ18" s="48">
        <v>240505143.31000003</v>
      </c>
      <c r="AR18" s="48">
        <v>8755763.8200000003</v>
      </c>
      <c r="AS18" s="48">
        <v>293142050.13</v>
      </c>
      <c r="AT18" s="48">
        <v>331250</v>
      </c>
      <c r="AU18" s="48">
        <v>1417000</v>
      </c>
      <c r="AV18" s="35">
        <v>0</v>
      </c>
      <c r="AW18" s="35">
        <v>31959550</v>
      </c>
      <c r="AX18" s="35">
        <v>1256400</v>
      </c>
      <c r="AY18" s="35">
        <v>0</v>
      </c>
      <c r="AZ18" s="35">
        <v>19279400</v>
      </c>
      <c r="BA18" s="35">
        <v>2146800</v>
      </c>
      <c r="BB18" s="35">
        <v>0</v>
      </c>
      <c r="BC18" s="35">
        <v>0</v>
      </c>
      <c r="BD18" s="35">
        <v>0</v>
      </c>
      <c r="BE18" s="35">
        <v>291200</v>
      </c>
      <c r="BF18" s="35">
        <v>410200</v>
      </c>
      <c r="BG18" s="35">
        <v>0</v>
      </c>
      <c r="BH18" s="35">
        <v>0</v>
      </c>
      <c r="BI18" s="35">
        <v>0</v>
      </c>
      <c r="BJ18" s="35">
        <v>237700</v>
      </c>
      <c r="BK18" s="35">
        <v>453600</v>
      </c>
      <c r="BL18" s="35">
        <v>56034850</v>
      </c>
      <c r="BM18" s="35">
        <v>0</v>
      </c>
      <c r="BN18" s="35">
        <v>39879</v>
      </c>
      <c r="BO18" s="35">
        <v>0</v>
      </c>
      <c r="BP18" s="41"/>
      <c r="BQ18" s="35">
        <v>0</v>
      </c>
      <c r="BR18" s="35">
        <v>0</v>
      </c>
      <c r="BS18" s="35"/>
      <c r="BT18" s="35"/>
      <c r="BU18" s="35"/>
      <c r="BV18" s="35"/>
      <c r="BW18" s="35"/>
      <c r="BX18" s="35"/>
      <c r="BY18" s="35"/>
      <c r="BZ18" s="35"/>
      <c r="CA18" s="35"/>
      <c r="CB18" s="35"/>
      <c r="CC18" s="35"/>
      <c r="CD18" s="35"/>
      <c r="CE18" s="35"/>
      <c r="CF18" s="33"/>
      <c r="CG18" s="47">
        <v>0</v>
      </c>
      <c r="CH18" s="47">
        <v>0</v>
      </c>
      <c r="CI18" s="47">
        <v>0</v>
      </c>
      <c r="CK18" s="88" t="s">
        <v>144</v>
      </c>
      <c r="CL18" s="88" t="s">
        <v>149</v>
      </c>
      <c r="CM18" s="89">
        <v>837739670</v>
      </c>
      <c r="CN18" s="89">
        <v>846655</v>
      </c>
      <c r="CO18" s="58">
        <v>0.10200000000000001</v>
      </c>
    </row>
    <row r="19" spans="1:99" ht="17.25" customHeight="1" x14ac:dyDescent="0.2">
      <c r="C19" s="15"/>
      <c r="D19" s="15"/>
      <c r="E19" s="16"/>
      <c r="F19" s="16"/>
      <c r="G19" s="16"/>
      <c r="H19" s="16"/>
      <c r="I19" s="16"/>
      <c r="J19" s="17"/>
      <c r="K19" s="18"/>
      <c r="L19" s="16"/>
      <c r="M19" s="16"/>
      <c r="N19" s="16"/>
      <c r="O19" s="16"/>
      <c r="P19" s="16"/>
      <c r="Q19" s="31"/>
      <c r="R19" s="31"/>
      <c r="S19" s="31"/>
      <c r="T19" s="19"/>
      <c r="U19" s="19"/>
      <c r="V19" s="19"/>
      <c r="W19" s="19"/>
      <c r="X19" s="19"/>
      <c r="Y19" s="19"/>
      <c r="Z19" s="19"/>
      <c r="AA19" s="19"/>
      <c r="AB19" s="19"/>
      <c r="AC19" s="19"/>
      <c r="AD19" s="19"/>
      <c r="AE19" s="19"/>
      <c r="AF19" s="19"/>
      <c r="AG19" s="19"/>
      <c r="AH19" s="19"/>
      <c r="AI19" s="16"/>
      <c r="AJ19" s="16"/>
      <c r="AK19" s="16"/>
      <c r="AL19" s="16"/>
      <c r="AM19" s="16"/>
      <c r="AN19" s="16"/>
      <c r="AO19" s="16"/>
      <c r="AP19" s="19"/>
      <c r="AQ19" s="19"/>
      <c r="AR19" s="19"/>
      <c r="AS19" s="19"/>
      <c r="AT19" s="19"/>
      <c r="AU19" s="19"/>
      <c r="AV19" s="20"/>
      <c r="AW19" s="20"/>
      <c r="AX19" s="20"/>
      <c r="AY19" s="20"/>
      <c r="AZ19" s="20"/>
      <c r="BA19" s="20"/>
      <c r="BB19" s="20"/>
      <c r="BC19" s="20"/>
      <c r="BD19" s="20"/>
      <c r="BE19" s="20"/>
      <c r="BF19" s="20"/>
      <c r="BG19" s="20"/>
      <c r="BH19" s="20"/>
      <c r="BI19" s="20"/>
      <c r="BJ19" s="20"/>
      <c r="BK19" s="20"/>
      <c r="BL19" s="20"/>
      <c r="BM19" s="19"/>
      <c r="BN19" s="19"/>
      <c r="BO19" s="19"/>
      <c r="BP19" s="42"/>
      <c r="BQ19" s="19"/>
      <c r="BR19" s="21"/>
      <c r="BS19" s="20"/>
      <c r="BT19" s="20"/>
      <c r="BU19" s="20"/>
      <c r="BV19" s="20"/>
      <c r="BW19" s="20"/>
      <c r="BX19" s="20"/>
      <c r="BY19" s="20"/>
      <c r="BZ19" s="20"/>
      <c r="CA19" s="20"/>
      <c r="CB19" s="20"/>
      <c r="CC19" s="20"/>
      <c r="CD19" s="20"/>
      <c r="CE19" s="18"/>
      <c r="CF19" s="5"/>
      <c r="CG19" s="20"/>
      <c r="CH19" s="21"/>
      <c r="CI19" s="21"/>
      <c r="CJ19" s="21"/>
      <c r="CK19" s="88" t="s">
        <v>144</v>
      </c>
      <c r="CL19" s="88" t="s">
        <v>150</v>
      </c>
      <c r="CM19" s="89">
        <v>680059562</v>
      </c>
      <c r="CN19" s="89">
        <v>687297</v>
      </c>
      <c r="CO19" s="58">
        <f t="shared" ref="CO19" si="0">ROUNDUP(CN19/(CM19/100),3)</f>
        <v>0.10200000000000001</v>
      </c>
      <c r="CQ19" s="21"/>
      <c r="CR19" s="21"/>
      <c r="CS19" s="21"/>
      <c r="CT19" s="21"/>
      <c r="CU19" s="21"/>
    </row>
    <row r="20" spans="1:99" ht="23.1" customHeight="1" x14ac:dyDescent="0.2">
      <c r="C20" s="22"/>
      <c r="D20" s="22"/>
      <c r="E20" s="23"/>
      <c r="F20" s="23"/>
      <c r="G20" s="23"/>
      <c r="H20" s="23"/>
      <c r="I20" s="23"/>
      <c r="J20" s="24"/>
      <c r="K20" s="25"/>
      <c r="L20" s="23"/>
      <c r="M20" s="23"/>
      <c r="N20" s="23"/>
      <c r="O20" s="23"/>
      <c r="P20" s="23"/>
      <c r="Q20" s="26"/>
      <c r="R20" s="26"/>
      <c r="S20" s="26"/>
      <c r="T20" s="26"/>
      <c r="U20" s="26"/>
      <c r="V20" s="26"/>
      <c r="W20" s="26"/>
      <c r="X20" s="26"/>
      <c r="Y20" s="26"/>
      <c r="Z20" s="26"/>
      <c r="AA20" s="26"/>
      <c r="AB20" s="26"/>
      <c r="AC20" s="26"/>
      <c r="AD20" s="26"/>
      <c r="AE20" s="26"/>
      <c r="AF20" s="26"/>
      <c r="AG20" s="26"/>
      <c r="AH20" s="26"/>
      <c r="AI20" s="26"/>
      <c r="AJ20" s="26"/>
      <c r="AK20" s="23"/>
      <c r="AL20" s="23"/>
      <c r="AM20" s="23"/>
      <c r="AN20" s="23"/>
      <c r="AO20" s="23"/>
      <c r="AP20" s="23"/>
      <c r="AQ20" s="23"/>
      <c r="AR20" s="26"/>
      <c r="AS20" s="26"/>
      <c r="AT20" s="26"/>
      <c r="AU20" s="26"/>
      <c r="AV20" s="26"/>
      <c r="AW20" s="26"/>
      <c r="AX20" s="27"/>
      <c r="AY20" s="27"/>
      <c r="AZ20" s="27"/>
      <c r="BA20" s="27"/>
      <c r="BB20" s="27"/>
      <c r="BC20" s="27"/>
      <c r="BD20" s="27"/>
      <c r="BE20" s="27"/>
      <c r="BF20" s="27"/>
      <c r="BG20" s="27"/>
      <c r="BH20" s="27"/>
      <c r="BI20" s="27"/>
      <c r="BJ20" s="27"/>
      <c r="BK20" s="27"/>
      <c r="BL20" s="27"/>
      <c r="BM20" s="26"/>
      <c r="BN20" s="26"/>
      <c r="BO20" s="26"/>
      <c r="BP20" s="43"/>
      <c r="BQ20" s="26"/>
      <c r="BR20" s="27"/>
      <c r="BS20" s="27"/>
      <c r="BT20" s="27"/>
      <c r="BU20" s="27"/>
      <c r="BV20" s="27"/>
      <c r="BW20" s="27"/>
      <c r="BX20" s="27"/>
      <c r="BY20" s="27"/>
      <c r="BZ20" s="27"/>
      <c r="CA20" s="27"/>
      <c r="CB20" s="27"/>
      <c r="CC20" s="27"/>
      <c r="CD20" s="27"/>
      <c r="CE20" s="25"/>
      <c r="CF20" s="6"/>
      <c r="CG20" s="27"/>
      <c r="CH20" s="27"/>
      <c r="CI20" s="27"/>
      <c r="CJ20" s="27"/>
      <c r="CK20" s="88" t="s">
        <v>146</v>
      </c>
      <c r="CL20" s="88" t="s">
        <v>148</v>
      </c>
      <c r="CM20" s="89">
        <v>510984696</v>
      </c>
      <c r="CN20" s="89">
        <v>216923</v>
      </c>
      <c r="CO20" s="58">
        <f>ROUNDUP(CN20/(CM20/100),3)</f>
        <v>4.3000000000000003E-2</v>
      </c>
    </row>
    <row r="21" spans="1:99" ht="17.25" customHeight="1" x14ac:dyDescent="0.2">
      <c r="C21" s="22"/>
      <c r="D21" s="22"/>
      <c r="E21" s="7"/>
      <c r="F21" s="7"/>
      <c r="G21" s="7"/>
      <c r="H21" s="7"/>
      <c r="I21" s="7"/>
      <c r="J21" s="8"/>
      <c r="K21" s="9"/>
      <c r="L21" s="7"/>
      <c r="M21" s="7"/>
      <c r="N21" s="7"/>
      <c r="O21" s="7"/>
      <c r="P21" s="7"/>
      <c r="Q21" s="10"/>
      <c r="R21" s="10"/>
      <c r="S21" s="10"/>
      <c r="T21" s="10"/>
      <c r="U21" s="10"/>
      <c r="V21" s="10"/>
      <c r="W21" s="10"/>
      <c r="X21" s="10"/>
      <c r="Y21" s="10"/>
      <c r="Z21" s="10"/>
      <c r="AA21" s="10"/>
      <c r="AB21" s="10"/>
      <c r="AC21" s="10"/>
      <c r="AD21" s="10"/>
      <c r="AE21" s="10"/>
      <c r="AF21" s="10"/>
      <c r="AG21" s="10"/>
      <c r="AH21" s="10"/>
      <c r="AI21" s="10"/>
      <c r="AJ21" s="10"/>
      <c r="AK21" s="7"/>
      <c r="AL21" s="7"/>
      <c r="AM21" s="7"/>
      <c r="AN21" s="7"/>
      <c r="AO21" s="7"/>
      <c r="AP21" s="7"/>
      <c r="AQ21" s="7"/>
      <c r="AR21" s="10"/>
      <c r="AS21" s="10"/>
      <c r="AT21" s="10"/>
      <c r="AU21" s="10"/>
      <c r="AV21" s="10"/>
      <c r="AW21" s="10"/>
      <c r="AX21" s="11"/>
      <c r="AY21" s="11"/>
      <c r="AZ21" s="11"/>
      <c r="BA21" s="11"/>
      <c r="BB21" s="11"/>
      <c r="BC21" s="11"/>
      <c r="BD21" s="11"/>
      <c r="BE21" s="11"/>
      <c r="BF21" s="11"/>
      <c r="BG21" s="11"/>
      <c r="BH21" s="11"/>
      <c r="BI21" s="11"/>
      <c r="BJ21" s="11"/>
      <c r="BK21" s="11"/>
      <c r="BL21" s="11"/>
      <c r="BM21" s="10"/>
      <c r="BN21" s="10"/>
      <c r="BO21" s="10"/>
      <c r="BP21" s="44"/>
      <c r="BQ21" s="10"/>
      <c r="BR21" s="11"/>
      <c r="BS21" s="11"/>
      <c r="BT21" s="11"/>
      <c r="BU21" s="11"/>
      <c r="BV21" s="11"/>
      <c r="BW21" s="11"/>
      <c r="BX21" s="11"/>
      <c r="BY21" s="11"/>
      <c r="BZ21" s="11"/>
      <c r="CA21" s="11"/>
      <c r="CB21" s="11"/>
      <c r="CC21" s="11"/>
      <c r="CD21" s="11"/>
      <c r="CE21" s="9"/>
      <c r="CF21" s="5"/>
      <c r="CG21" s="11"/>
      <c r="CH21" s="11"/>
      <c r="CI21" s="11"/>
      <c r="CJ21" s="11"/>
      <c r="CK21" s="88"/>
      <c r="CL21" s="88"/>
      <c r="CM21" s="89"/>
      <c r="CN21" s="89"/>
      <c r="CO21" s="58"/>
    </row>
    <row r="22" spans="1:99" ht="17.25" customHeight="1" x14ac:dyDescent="0.2">
      <c r="C22" s="12"/>
      <c r="D22" s="12"/>
      <c r="E22" s="13"/>
      <c r="F22" s="13"/>
      <c r="G22" s="13"/>
      <c r="H22" s="13"/>
      <c r="I22" s="13"/>
      <c r="J22" s="14"/>
      <c r="K22" s="28"/>
      <c r="L22" s="13"/>
      <c r="M22" s="13"/>
      <c r="N22" s="13"/>
      <c r="O22" s="13"/>
      <c r="P22" s="13"/>
      <c r="Q22" s="29"/>
      <c r="R22" s="29"/>
      <c r="S22" s="29"/>
      <c r="T22" s="29"/>
      <c r="U22" s="29"/>
      <c r="V22" s="29"/>
      <c r="W22" s="29"/>
      <c r="X22" s="29"/>
      <c r="Y22" s="29"/>
      <c r="Z22" s="29"/>
      <c r="AA22" s="29"/>
      <c r="AB22" s="29"/>
      <c r="AC22" s="29"/>
      <c r="AD22" s="29"/>
      <c r="AE22" s="29"/>
      <c r="AF22" s="29"/>
      <c r="AG22" s="29"/>
      <c r="AH22" s="29"/>
      <c r="AI22" s="29"/>
      <c r="AJ22" s="29"/>
      <c r="AK22" s="13"/>
      <c r="AL22" s="13"/>
      <c r="AM22" s="13"/>
      <c r="AN22" s="13"/>
      <c r="AO22" s="13"/>
      <c r="AP22" s="13"/>
      <c r="AQ22" s="13"/>
      <c r="AR22" s="29"/>
      <c r="AS22" s="29"/>
      <c r="AT22" s="29"/>
      <c r="AU22" s="29"/>
      <c r="AV22" s="29"/>
      <c r="AW22" s="29"/>
      <c r="BM22" s="29"/>
      <c r="BN22" s="29"/>
      <c r="BO22" s="29"/>
      <c r="BP22" s="45"/>
      <c r="BQ22" s="29"/>
      <c r="CE22" s="28"/>
      <c r="CF22" s="6"/>
      <c r="CK22" s="88"/>
      <c r="CL22" s="88"/>
      <c r="CM22" s="89"/>
      <c r="CN22" s="89"/>
      <c r="CO22" s="58"/>
    </row>
    <row r="23" spans="1:99" ht="17.25" customHeight="1" x14ac:dyDescent="0.2">
      <c r="CO23" s="58"/>
    </row>
  </sheetData>
  <sheetProtection selectLockedCells="1"/>
  <mergeCells count="115">
    <mergeCell ref="CC2:CC5"/>
    <mergeCell ref="CD2:CD5"/>
    <mergeCell ref="CE2:CE5"/>
    <mergeCell ref="BU2:BU5"/>
    <mergeCell ref="BM1:BO1"/>
    <mergeCell ref="BM2:BM5"/>
    <mergeCell ref="BN2:BN5"/>
    <mergeCell ref="BO2:BO5"/>
    <mergeCell ref="CL1:CO1"/>
    <mergeCell ref="CL2:CL5"/>
    <mergeCell ref="CM2:CM5"/>
    <mergeCell ref="CN2:CN5"/>
    <mergeCell ref="CO2:CO5"/>
    <mergeCell ref="BV2:BV5"/>
    <mergeCell ref="BW2:BW5"/>
    <mergeCell ref="BX2:BX5"/>
    <mergeCell ref="BY2:BY5"/>
    <mergeCell ref="CG1:CI1"/>
    <mergeCell ref="CG2:CG5"/>
    <mergeCell ref="CH2:CH5"/>
    <mergeCell ref="CI2:CI5"/>
    <mergeCell ref="BD1:BL1"/>
    <mergeCell ref="BD2:BD5"/>
    <mergeCell ref="BE2:BE5"/>
    <mergeCell ref="BF2:BF5"/>
    <mergeCell ref="BG2:BG5"/>
    <mergeCell ref="BH2:BH5"/>
    <mergeCell ref="BI2:BI5"/>
    <mergeCell ref="BJ2:BJ5"/>
    <mergeCell ref="BK2:BK5"/>
    <mergeCell ref="BL2:BL5"/>
    <mergeCell ref="AT1:AU1"/>
    <mergeCell ref="AT2:AU2"/>
    <mergeCell ref="AT3:AT5"/>
    <mergeCell ref="AU3:AU5"/>
    <mergeCell ref="AV1:BC1"/>
    <mergeCell ref="AV2:AV5"/>
    <mergeCell ref="AW2:AW5"/>
    <mergeCell ref="AX2:AX5"/>
    <mergeCell ref="AY2:AY5"/>
    <mergeCell ref="AZ2:AZ5"/>
    <mergeCell ref="BA2:BA5"/>
    <mergeCell ref="BB2:BB5"/>
    <mergeCell ref="BC2:BC5"/>
    <mergeCell ref="AB3:AD3"/>
    <mergeCell ref="AB4:AB5"/>
    <mergeCell ref="AC4:AC5"/>
    <mergeCell ref="AD4:AD5"/>
    <mergeCell ref="AB2:AD2"/>
    <mergeCell ref="AI1:AO1"/>
    <mergeCell ref="AI2:AO2"/>
    <mergeCell ref="AI3:AI5"/>
    <mergeCell ref="AJ3:AJ5"/>
    <mergeCell ref="AK3:AK5"/>
    <mergeCell ref="AL3:AL5"/>
    <mergeCell ref="AM3:AM5"/>
    <mergeCell ref="AN3:AN5"/>
    <mergeCell ref="AO3:AO5"/>
    <mergeCell ref="B4:B5"/>
    <mergeCell ref="C4:C5"/>
    <mergeCell ref="D4:D5"/>
    <mergeCell ref="E2:E5"/>
    <mergeCell ref="Y1:AA1"/>
    <mergeCell ref="Y2:Y5"/>
    <mergeCell ref="Z2:Z5"/>
    <mergeCell ref="AA2:AA5"/>
    <mergeCell ref="P2:P5"/>
    <mergeCell ref="L1:M1"/>
    <mergeCell ref="W3:W5"/>
    <mergeCell ref="Q1:X1"/>
    <mergeCell ref="R2:U2"/>
    <mergeCell ref="R4:S4"/>
    <mergeCell ref="T4:U4"/>
    <mergeCell ref="R3:U3"/>
    <mergeCell ref="Q3:Q5"/>
    <mergeCell ref="X3:X5"/>
    <mergeCell ref="M4:M5"/>
    <mergeCell ref="N4:N5"/>
    <mergeCell ref="L2:M2"/>
    <mergeCell ref="N1:O1"/>
    <mergeCell ref="N2:O2"/>
    <mergeCell ref="V3:V5"/>
    <mergeCell ref="F2:F5"/>
    <mergeCell ref="G2:G5"/>
    <mergeCell ref="H2:H5"/>
    <mergeCell ref="I2:I5"/>
    <mergeCell ref="K2:K5"/>
    <mergeCell ref="L4:L5"/>
    <mergeCell ref="C1:D1"/>
    <mergeCell ref="C2:D2"/>
    <mergeCell ref="J2:J5"/>
    <mergeCell ref="AP1:AS1"/>
    <mergeCell ref="AP2:AS2"/>
    <mergeCell ref="AP3:AP5"/>
    <mergeCell ref="AQ3:AQ5"/>
    <mergeCell ref="AR3:AR5"/>
    <mergeCell ref="AS3:AS5"/>
    <mergeCell ref="O4:O5"/>
    <mergeCell ref="CK2:CK5"/>
    <mergeCell ref="AH2:AH5"/>
    <mergeCell ref="BZ2:BZ5"/>
    <mergeCell ref="CA2:CA5"/>
    <mergeCell ref="CB2:CB5"/>
    <mergeCell ref="BQ1:BQ5"/>
    <mergeCell ref="BR1:BR5"/>
    <mergeCell ref="BS1:CE1"/>
    <mergeCell ref="BS2:BS5"/>
    <mergeCell ref="BT2:BT5"/>
    <mergeCell ref="AE1:AG1"/>
    <mergeCell ref="AE2:AG2"/>
    <mergeCell ref="AE3:AG3"/>
    <mergeCell ref="AE4:AE5"/>
    <mergeCell ref="AF4:AF5"/>
    <mergeCell ref="AG4:AG5"/>
    <mergeCell ref="AB1:AD1"/>
  </mergeCells>
  <phoneticPr fontId="0" type="noConversion"/>
  <pageMargins left="0.25" right="0.25" top="0.75" bottom="0.75" header="0.5" footer="0.5"/>
  <pageSetup scale="53" orientation="landscape" horizontalDpi="4294967292" verticalDpi="4294967292" r:id="rId1"/>
  <headerFooter alignWithMargins="0">
    <oddHeader>&amp;CMercer County 2020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DXV2RQSVUS77-3098-652</_dlc_DocId>
    <_dlc_DocIdUrl xmlns="035e97a8-7486-4082-94c4-ab983c563e82">
      <Url>http://treassp/taxation/propadmin/_layouts/DocIdRedir.aspx?ID=DXV2RQSVUS77-3098-652</Url>
      <Description>DXV2RQSVUS77-3098-652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9F87DD-A0BA-458B-95A7-BD401FCFAA74}">
  <ds:schemaRefs>
    <ds:schemaRef ds:uri="http://schemas.microsoft.com/office/2006/metadata/properties"/>
    <ds:schemaRef ds:uri="http://schemas.microsoft.com/office/2006/documentManagement/types"/>
    <ds:schemaRef ds:uri="http://purl.org/dc/dcmitype/"/>
    <ds:schemaRef ds:uri="035e97a8-7486-4082-94c4-ab983c563e82"/>
    <ds:schemaRef ds:uri="http://schemas.openxmlformats.org/package/2006/metadata/core-properties"/>
    <ds:schemaRef ds:uri="http://schemas.microsoft.com/office/infopath/2007/PartnerControls"/>
    <ds:schemaRef ds:uri="http://purl.org/dc/elements/1.1/"/>
    <ds:schemaRef ds:uri="http://purl.org/dc/terms/"/>
    <ds:schemaRef ds:uri="http://www.w3.org/XML/1998/namespace"/>
  </ds:schemaRefs>
</ds:datastoreItem>
</file>

<file path=customXml/itemProps2.xml><?xml version="1.0" encoding="utf-8"?>
<ds:datastoreItem xmlns:ds="http://schemas.openxmlformats.org/officeDocument/2006/customXml" ds:itemID="{B5A73782-8DCF-4BD4-8E85-785EE7F32D65}">
  <ds:schemaRefs>
    <ds:schemaRef ds:uri="http://schemas.microsoft.com/sharepoint/events"/>
  </ds:schemaRefs>
</ds:datastoreItem>
</file>

<file path=customXml/itemProps3.xml><?xml version="1.0" encoding="utf-8"?>
<ds:datastoreItem xmlns:ds="http://schemas.openxmlformats.org/officeDocument/2006/customXml" ds:itemID="{3D5AD74A-C13B-48A4-AA44-64DE73147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28A420A-07B0-4146-8723-FCB0CC8EA7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Administration</dc:creator>
  <cp:lastModifiedBy>Richard Serrano</cp:lastModifiedBy>
  <cp:lastPrinted>2011-05-20T14:47:13Z</cp:lastPrinted>
  <dcterms:created xsi:type="dcterms:W3CDTF">1998-11-12T18:24:45Z</dcterms:created>
  <dcterms:modified xsi:type="dcterms:W3CDTF">2021-01-27T21:26:51Z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bed8fd6c-a731-4158-a7e9-042610849723</vt:lpwstr>
  </property>
  <property fmtid="{D5CDD505-2E9C-101B-9397-08002B2CF9AE}" pid="3" name="ContentTypeId">
    <vt:lpwstr>0x010100F82DC59538D80E46AB3B5F90910B3C54</vt:lpwstr>
  </property>
</Properties>
</file>