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19/sites/taxation/propadmin/Abstract of Ratables AOR/Web Versions/AOR Web versions 2023/"/>
    </mc:Choice>
  </mc:AlternateContent>
  <bookViews>
    <workbookView xWindow="120" yWindow="180" windowWidth="9380" windowHeight="4400" tabRatio="778"/>
  </bookViews>
  <sheets>
    <sheet name="Abstract of Ratables" sheetId="2" r:id="rId1"/>
    <sheet name="Certification" sheetId="3" r:id="rId2"/>
  </sheets>
  <definedNames>
    <definedName name="_Fill" hidden="1">'Abstract of Ratables'!#REF!</definedName>
    <definedName name="_xlnm.Print_Area" localSheetId="0">'Abstract of Ratables'!$A$1:$CO$59</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<sst xmlns="http://schemas.openxmlformats.org/spreadsheetml/2006/main" count="351" uniqueCount="277">
  <si>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</si>
  <si>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</si>
  <si>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</si>
  <si>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</si>
  <si>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</si>
  <si>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</si>
  <si>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</si>
  <si>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</si>
  <si>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</si>
  <si>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</si>
  <si>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</si>
  <si>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</si>
  <si>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</si>
  <si>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</si>
  <si>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</si>
  <si>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</si>
  <si>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</si>
  <si>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</si>
  <si>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</si>
  <si>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</si>
  <si>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</si>
  <si>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</si>
  <si>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</si>
  <si>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</si>
  <si>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</si>
  <si>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</si>
  <si>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</si>
  <si>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</si>
  <si>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</si>
  <si>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</si>
  <si>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</si>
  <si>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</si>
  <si>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</si>
  <si>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</si>
  <si>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</si>
  <si>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</si>
  <si>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</si>
  <si>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</si>
  <si>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</si>
  <si>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</si>
  <si>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</si>
  <si>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</si>
  <si>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</si>
  <si>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</si>
  <si>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</si>
  <si>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</si>
  <si>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</si>
  <si>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</si>
  <si>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</si>
  <si>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</si>
  <si>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</si>
  <si>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</si>
  <si>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</si>
  <si>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</si>
  <si>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</si>
  <si>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</si>
  <si>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</si>
  <si>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</si>
  <si>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</si>
  <si>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</si>
  <si>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</si>
  <si>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</si>
  <si>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</si>
  <si>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</si>
  <si>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</si>
  <si>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</si>
  <si>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</si>
  <si>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</si>
  <si>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</si>
  <si>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</si>
  <si>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</si>
  <si>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</si>
  <si>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</si>
  <si>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</si>
  <si>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</si>
  <si>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</si>
  <si>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</si>
  <si>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</si>
  <si>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</si>
  <si>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</si>
  <si>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</si>
  <si>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</si>
  <si>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</si>
  <si>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</si>
  <si>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</si>
  <si>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</si>
  <si>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</si>
  <si>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</si>
  <si>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</si>
  <si>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</si>
  <si>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</si>
  <si>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</si>
  <si>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</si>
  <si>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</si>
  <si>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</si>
  <si>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</si>
  <si>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</si>
  <si>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</si>
  <si>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</si>
  <si>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</si>
  <si>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</si>
  <si>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</si>
  <si>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</si>
  <si>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</si>
  <si>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</si>
  <si>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</si>
  <si>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</si>
  <si>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</si>
  <si>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</si>
  <si>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</si>
  <si>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</si>
  <si>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</si>
  <si>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</si>
  <si>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</si>
  <si>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</si>
  <si>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</si>
  <si>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</si>
  <si>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</si>
  <si>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</si>
  <si>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1301</t>
  </si>
  <si>
    <t>Aberdeen Twp</t>
  </si>
  <si>
    <t>1302</t>
  </si>
  <si>
    <t>Allenhurst Boro</t>
  </si>
  <si>
    <t>1303</t>
  </si>
  <si>
    <t>Allentown Boro</t>
  </si>
  <si>
    <t>1304</t>
  </si>
  <si>
    <t>Asbury Park City</t>
  </si>
  <si>
    <t>1305</t>
  </si>
  <si>
    <t>Atlantic Highlands Boro</t>
  </si>
  <si>
    <t>1306</t>
  </si>
  <si>
    <t>Avon By The Sea Boro</t>
  </si>
  <si>
    <t>1307</t>
  </si>
  <si>
    <t>Belmar Boro</t>
  </si>
  <si>
    <t>1308</t>
  </si>
  <si>
    <t>Bradley Beach Boro</t>
  </si>
  <si>
    <t>1309</t>
  </si>
  <si>
    <t>Brielle Boro</t>
  </si>
  <si>
    <t>1310</t>
  </si>
  <si>
    <t>Colts Neck Twp</t>
  </si>
  <si>
    <t>1311</t>
  </si>
  <si>
    <t>Deal Boro</t>
  </si>
  <si>
    <t>1312</t>
  </si>
  <si>
    <t>Eatontown Boro</t>
  </si>
  <si>
    <t>1313</t>
  </si>
  <si>
    <t>Englishtown Boro</t>
  </si>
  <si>
    <t>1314</t>
  </si>
  <si>
    <t>Fair Haven Boro</t>
  </si>
  <si>
    <t>1315</t>
  </si>
  <si>
    <t>Farmingdale Boro</t>
  </si>
  <si>
    <t>1316</t>
  </si>
  <si>
    <t>Freehold Boro</t>
  </si>
  <si>
    <t>1317</t>
  </si>
  <si>
    <t>Freehold Twp</t>
  </si>
  <si>
    <t>1318</t>
  </si>
  <si>
    <t>Hazlet Twp</t>
  </si>
  <si>
    <t>1319</t>
  </si>
  <si>
    <t>Highlands Boro</t>
  </si>
  <si>
    <t>1320</t>
  </si>
  <si>
    <t>Holmdel Twp</t>
  </si>
  <si>
    <t>1321</t>
  </si>
  <si>
    <t>Howell Twp</t>
  </si>
  <si>
    <t>1322</t>
  </si>
  <si>
    <t>Interlaken Boro</t>
  </si>
  <si>
    <t>1323</t>
  </si>
  <si>
    <t>Keansburg Boro</t>
  </si>
  <si>
    <t>1324</t>
  </si>
  <si>
    <t>Keyport Boro</t>
  </si>
  <si>
    <t>1325</t>
  </si>
  <si>
    <t>Little Silver Boro</t>
  </si>
  <si>
    <t>1326</t>
  </si>
  <si>
    <t>Loch Arbour Village</t>
  </si>
  <si>
    <t>1327</t>
  </si>
  <si>
    <t>Long Branch City</t>
  </si>
  <si>
    <t>1328</t>
  </si>
  <si>
    <t>Manalapan Twp</t>
  </si>
  <si>
    <t>1329</t>
  </si>
  <si>
    <t>Manasquan Boro</t>
  </si>
  <si>
    <t>1330</t>
  </si>
  <si>
    <t>Marlboro Twp</t>
  </si>
  <si>
    <t>1331</t>
  </si>
  <si>
    <t>Matawan Boro</t>
  </si>
  <si>
    <t>1332</t>
  </si>
  <si>
    <t>Middletown Twp</t>
  </si>
  <si>
    <t>1333</t>
  </si>
  <si>
    <t>Millstone Twp</t>
  </si>
  <si>
    <t>1334</t>
  </si>
  <si>
    <t>Monmouth Beach Boro</t>
  </si>
  <si>
    <t>1335</t>
  </si>
  <si>
    <t>Neptune Twp</t>
  </si>
  <si>
    <t>1336</t>
  </si>
  <si>
    <t>Neptune City Boro</t>
  </si>
  <si>
    <t>1337</t>
  </si>
  <si>
    <t>Ocean Twp</t>
  </si>
  <si>
    <t>1338</t>
  </si>
  <si>
    <t>Oceanport Boro</t>
  </si>
  <si>
    <t>1339</t>
  </si>
  <si>
    <t>Red Bank Boro</t>
  </si>
  <si>
    <t>1340</t>
  </si>
  <si>
    <t>Roosevelt Boro</t>
  </si>
  <si>
    <t>1341</t>
  </si>
  <si>
    <t>Rumson Boro</t>
  </si>
  <si>
    <t>1342</t>
  </si>
  <si>
    <t>Sea Bright Boro</t>
  </si>
  <si>
    <t>1343</t>
  </si>
  <si>
    <t>Sea Girt Boro</t>
  </si>
  <si>
    <t>1344</t>
  </si>
  <si>
    <t>Shrewsbury Boro</t>
  </si>
  <si>
    <t>1345</t>
  </si>
  <si>
    <t>Shrewsbury Twp</t>
  </si>
  <si>
    <t>1346</t>
  </si>
  <si>
    <t>Lake Como</t>
  </si>
  <si>
    <t>1347</t>
  </si>
  <si>
    <t>Spring Lake Boro</t>
  </si>
  <si>
    <t>1348</t>
  </si>
  <si>
    <t>Spring Lake Heights Boro</t>
  </si>
  <si>
    <t>1349</t>
  </si>
  <si>
    <t>Tinton Falls Boro</t>
  </si>
  <si>
    <t>1350</t>
  </si>
  <si>
    <t>Union Beach Boro</t>
  </si>
  <si>
    <t>1351</t>
  </si>
  <si>
    <t>Upper Freehold Twp</t>
  </si>
  <si>
    <t>1352</t>
  </si>
  <si>
    <t>Wall Twp</t>
  </si>
  <si>
    <t>1353</t>
  </si>
  <si>
    <t>West Long Branch Boro</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</si>
  <si>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</si>
  <si>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</si>
  <si>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</si>
  <si>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</si>
  <si>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</si>
  <si>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</si>
  <si>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</si>
  <si>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</si>
  <si>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</si>
  <si>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</si>
  <si>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</si>
  <si>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</si>
  <si>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</si>
  <si>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</si>
  <si>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</si>
  <si>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</si>
  <si>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Aberdeen</t>
  </si>
  <si>
    <t>Belmar</t>
  </si>
  <si>
    <t>Englishtown</t>
  </si>
  <si>
    <t>Hazlet</t>
  </si>
  <si>
    <t>Highlands</t>
  </si>
  <si>
    <t>Howell</t>
  </si>
  <si>
    <t>Keyport</t>
  </si>
  <si>
    <t>Manalapan</t>
  </si>
  <si>
    <t>Manasquan</t>
  </si>
  <si>
    <t>Marlboro</t>
  </si>
  <si>
    <t>Middletown</t>
  </si>
  <si>
    <t>Millstone</t>
  </si>
  <si>
    <t>Ocean</t>
  </si>
  <si>
    <t>Red Bank</t>
  </si>
  <si>
    <t>Spring Lake</t>
  </si>
  <si>
    <t>Tinton Falls</t>
  </si>
  <si>
    <t>Wall</t>
  </si>
  <si>
    <t>Fire Dist. #1</t>
  </si>
  <si>
    <t>Fire Dist. #2</t>
  </si>
  <si>
    <t>Garbage Dist. #1</t>
  </si>
  <si>
    <t>Spec. Imp. Dist. #1</t>
  </si>
  <si>
    <t>Spec. Imp. Dist. #2</t>
  </si>
  <si>
    <t>Business Imp. Dist. #1</t>
  </si>
  <si>
    <t>Fire Dist. #1 Squankum</t>
  </si>
  <si>
    <t>Fire Dist. #2 Adelphia</t>
  </si>
  <si>
    <t>Fire Dist. #3 Southard</t>
  </si>
  <si>
    <t>Fire Dist. #4 Ramtown</t>
  </si>
  <si>
    <t>Fire Dist. #5 Freewood</t>
  </si>
  <si>
    <t xml:space="preserve">Fire Dist. #3 </t>
  </si>
  <si>
    <t>Spec. Imp. Dist. #6</t>
  </si>
  <si>
    <t>Spec. Imp. Dist. #5</t>
  </si>
  <si>
    <t>Spec. Imp. Dist. #4</t>
  </si>
  <si>
    <t>Spec. Imp. Dist. #3</t>
  </si>
  <si>
    <t>Business Imp. Dist. #3</t>
  </si>
  <si>
    <t>Business Imp. Dist. #2</t>
  </si>
  <si>
    <t>Fire Dist.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</si>
</sst>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8"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51">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3" fontId="0" fillId="2" borderId="0" xfId="0" applyNumberFormat="1" applyFill="1"/>
    <xf numFmtId="164" fontId="0" fillId="2" borderId="0" xfId="1" applyNumberFormat="1" applyFont="1" applyFill="1"/>
    <xf numFmtId="0" fontId="0" fillId="2" borderId="0" xfId="0" applyFill="1" applyBorder="1" applyAlignment="1">
      <alignment horizontal="right"/>
    </xf>
    <xf numFmtId="2" fontId="0" fillId="2" borderId="0" xfId="0" applyNumberFormat="1" applyFill="1"/>
    <xf numFmtId="4" fontId="0" fillId="2" borderId="0" xfId="0" applyNumberFormat="1" applyFill="1"/>
    <xf numFmtId="0" fontId="2" fillId="2" borderId="1" xfId="0" applyFont="1" applyFill="1" applyBorder="1" applyAlignment="1">
      <alignment horizontal="center" vertical="center"/>
    </xf>
    <xf numFmtId="43" fontId="0" fillId="0" borderId="3" xfId="1" applyFont="1" applyFill="1" applyBorder="1"/>
    <xf numFmtId="0" fontId="2" fillId="0" borderId="1" xfId="0" applyFont="1" applyBorder="1"/>
    <xf numFmtId="0" fontId="0" fillId="0" borderId="0" xfId="0" applyFill="1" applyBorder="1" applyAlignment="1">
      <alignment horizontal="center" vertical="center" wrapText="1"/>
    </xf>
    <xf numFmtId="0" fontId="0" fillId="2" borderId="1" xfId="0" applyFill="1" applyBorder="1"/>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3" borderId="0" xfId="1" applyNumberFormat="1" applyFont="1" applyFill="1"/>
    <xf numFmtId="0" fontId="0" fillId="3" borderId="4" xfId="0" applyFill="1" applyBorder="1" applyAlignment="1">
      <alignment horizontal="center"/>
    </xf>
    <xf numFmtId="0" fontId="0" fillId="2" borderId="0" xfId="0" applyFill="1" applyBorder="1" applyAlignment="1">
      <alignment horizontal="center" vertical="center"/>
    </xf>
    <xf numFmtId="0" fontId="2"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2" fillId="0" borderId="1" xfId="0" applyNumberFormat="1" applyFont="1" applyBorder="1" applyAlignment="1">
      <alignment horizontal="center"/>
    </xf>
    <xf numFmtId="0" fontId="2" fillId="0" borderId="1" xfId="0" applyFont="1" applyFill="1" applyBorder="1"/>
    <xf numFmtId="0" fontId="6"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167" fontId="2" fillId="2" borderId="1" xfId="0" applyNumberFormat="1" applyFont="1"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xf>
    <xf numFmtId="0" fontId="0" fillId="0" borderId="0" xfId="0" applyAlignment="1">
      <alignment horizontal="left" vertical="center"/>
    </xf>
    <xf numFmtId="0" fontId="1" fillId="3" borderId="1" xfId="0" applyFont="1" applyFill="1" applyBorder="1" applyAlignment="1">
      <alignment horizontal="center" vertical="center" wrapText="1"/>
    </xf>
    <xf numFmtId="3" fontId="1" fillId="0" borderId="1" xfId="0" applyNumberFormat="1" applyFont="1" applyFill="1" applyBorder="1" applyAlignment="1">
      <alignment horizontal="right"/>
    </xf>
    <xf numFmtId="4" fontId="1" fillId="0" borderId="1" xfId="0" quotePrefix="1" applyNumberFormat="1" applyFont="1" applyFill="1" applyBorder="1" applyAlignment="1">
      <alignment horizontal="right" vertical="center"/>
    </xf>
    <xf numFmtId="3" fontId="1" fillId="3" borderId="1" xfId="1"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1" xfId="1" applyNumberFormat="1" applyFont="1" applyFill="1" applyBorder="1" applyAlignment="1">
      <alignment horizontal="right" vertical="center"/>
    </xf>
    <xf numFmtId="43" fontId="1" fillId="3" borderId="1" xfId="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167" fontId="2" fillId="5" borderId="1" xfId="0" applyNumberFormat="1" applyFont="1" applyFill="1" applyBorder="1" applyAlignment="1">
      <alignment horizontal="center" vertical="center"/>
    </xf>
    <xf numFmtId="43" fontId="1" fillId="3" borderId="1" xfId="1" applyNumberFormat="1" applyFont="1" applyFill="1" applyBorder="1" applyAlignment="1">
      <alignment horizontal="right" vertical="center"/>
    </xf>
    <xf numFmtId="43" fontId="1" fillId="0" borderId="3" xfId="1" applyFont="1" applyFill="1" applyBorder="1"/>
    <xf numFmtId="166" fontId="1" fillId="0" borderId="1" xfId="1" applyNumberFormat="1" applyFont="1" applyFill="1" applyBorder="1"/>
    <xf numFmtId="3" fontId="1" fillId="0" borderId="1" xfId="0" applyNumberFormat="1" applyFont="1" applyFill="1" applyBorder="1" applyAlignment="1">
      <alignment horizontal="right" vertical="center"/>
    </xf>
    <xf numFmtId="3" fontId="0" fillId="0" borderId="1" xfId="0" applyNumberFormat="1" applyFill="1" applyBorder="1"/>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0" fontId="1" fillId="0" borderId="1" xfId="0" applyFont="1" applyFill="1" applyBorder="1" applyAlignment="1">
      <alignment horizontal="right" vertical="center"/>
    </xf>
    <xf numFmtId="166" fontId="0" fillId="0" borderId="1" xfId="1" applyNumberFormat="1" applyFont="1" applyFill="1" applyBorder="1"/>
    <xf numFmtId="166" fontId="0" fillId="0" borderId="1" xfId="1" applyNumberFormat="1" applyFont="1" applyFill="1" applyBorder="1" applyAlignment="1">
      <alignment horizontal="right" vertical="center" wrapText="1"/>
    </xf>
    <xf numFmtId="43" fontId="1" fillId="0" borderId="1" xfId="1" applyFont="1" applyFill="1" applyBorder="1" applyAlignment="1">
      <alignment horizontal="right" vertical="center"/>
    </xf>
    <xf numFmtId="43" fontId="1" fillId="0" borderId="1" xfId="1" applyFont="1" applyFill="1" applyBorder="1"/>
    <xf numFmtId="43" fontId="0" fillId="0" borderId="1" xfId="1" applyFont="1" applyFill="1" applyBorder="1"/>
    <xf numFmtId="0" fontId="0" fillId="0" borderId="1" xfId="0" applyFill="1" applyBorder="1" applyAlignment="1">
      <alignment horizontal="center" vertical="center" wrapText="1"/>
    </xf>
    <xf numFmtId="4" fontId="1" fillId="0" borderId="1" xfId="0"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4" fontId="0" fillId="0" borderId="1" xfId="0" applyNumberFormat="1" applyFill="1" applyBorder="1"/>
    <xf numFmtId="166" fontId="0" fillId="0" borderId="1" xfId="1"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1" fillId="0" borderId="1" xfId="0" applyNumberFormat="1" applyFont="1" applyFill="1" applyBorder="1" applyAlignment="1">
      <alignment horizontal="right" vertical="center"/>
    </xf>
    <xf numFmtId="0" fontId="0" fillId="0" borderId="2" xfId="0" applyFill="1" applyBorder="1" applyAlignment="1">
      <alignment horizontal="center" vertical="center" wrapText="1"/>
    </xf>
    <xf numFmtId="167" fontId="0" fillId="0" borderId="1" xfId="0" applyNumberFormat="1" applyFill="1" applyBorder="1" applyAlignment="1">
      <alignment horizontal="center" vertical="center" wrapText="1"/>
    </xf>
    <xf numFmtId="2" fontId="1"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39" fontId="2" fillId="0" borderId="1" xfId="1" applyNumberFormat="1" applyFont="1" applyFill="1" applyBorder="1" applyAlignment="1">
      <alignment horizontal="right" vertical="center"/>
    </xf>
    <xf numFmtId="167" fontId="1" fillId="0" borderId="1" xfId="0" applyNumberFormat="1" applyFont="1" applyFill="1" applyBorder="1" applyAlignment="1">
      <alignment horizontal="center" vertical="center" wrapText="1"/>
    </xf>
    <xf numFmtId="37" fontId="0" fillId="0" borderId="1" xfId="1" applyNumberFormat="1" applyFont="1" applyFill="1" applyBorder="1"/>
    <xf numFmtId="4" fontId="1" fillId="6" borderId="1" xfId="1" applyNumberFormat="1" applyFont="1" applyFill="1" applyBorder="1" applyAlignment="1">
      <alignment horizontal="right" vertical="center"/>
    </xf>
    <xf numFmtId="166" fontId="0" fillId="6" borderId="1" xfId="1"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xf numFmtId="0" fontId="0" fillId="3" borderId="1" xfId="0" applyFill="1" applyBorder="1" applyAlignment="1">
      <alignment horizontal="center"/>
    </xf>
    <xf numFmtId="0" fontId="1" fillId="3" borderId="1" xfId="0" applyFont="1" applyFill="1" applyBorder="1" applyAlignment="1">
      <alignment horizontal="center"/>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9" xfId="0" applyFont="1" applyFill="1" applyBorder="1" applyAlignment="1">
      <alignment horizontal="center" vertical="center"/>
    </xf>
    <xf numFmtId="0" fontId="0" fillId="3" borderId="5" xfId="0" applyFill="1" applyBorder="1" applyAlignment="1">
      <alignment horizontal="center"/>
    </xf>
    <xf numFmtId="0" fontId="0" fillId="3" borderId="11"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2"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9" xfId="0" applyNumberFormat="1"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 xfId="0"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14" xfId="0" applyFill="1" applyBorder="1" applyAlignment="1">
      <alignment horizontal="center"/>
    </xf>
    <xf numFmtId="0" fontId="0" fillId="3" borderId="7" xfId="0" applyFill="1" applyBorder="1" applyAlignment="1">
      <alignment horizontal="center"/>
    </xf>
    <xf numFmtId="0" fontId="2"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0" borderId="12" xfId="0" applyBorder="1" applyAlignment="1">
      <alignment horizontal="center"/>
    </xf>
    <xf numFmtId="0" fontId="7" fillId="0" borderId="9" xfId="0" applyFont="1"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63"/>
  <sheetViews>
    <sheetView tabSelected="1" zoomScaleNormal="100" zoomScaleSheetLayoutView="75" workbookViewId="0"/>
  </sheetViews>
  <sheetFormatPr defaultColWidth="9.1796875" defaultRowHeight="17.25" customHeight="1" x14ac:dyDescent="0.25"/>
  <cols>
    <col min="1" max="1" width="5" style="1" bestFit="1" customWidth="1"/>
    <col min="2" max="2" width="26.81640625" style="1" bestFit="1" customWidth="1"/>
    <col min="3" max="9" width="26.453125" style="1" customWidth="1"/>
    <col min="10" max="16" width="26.26953125" style="1" customWidth="1"/>
    <col min="17" max="17" width="26.7265625" style="1" customWidth="1"/>
    <col min="18" max="21" width="23" style="1" customWidth="1"/>
    <col min="22" max="24" width="26.7265625" style="1" customWidth="1"/>
    <col min="25" max="26" width="25.81640625" style="1" customWidth="1"/>
    <col min="27" max="27" width="26.54296875" style="1" customWidth="1"/>
    <col min="28" max="31" width="26.1796875" style="1" customWidth="1"/>
    <col min="32" max="33" width="23.453125" style="1" customWidth="1"/>
    <col min="34" max="34" width="28" style="1" customWidth="1"/>
    <col min="35" max="41" width="22.26953125" style="1" customWidth="1"/>
    <col min="42" max="43" width="24.81640625" style="1" customWidth="1"/>
    <col min="44" max="44" width="22.26953125" style="1" customWidth="1"/>
    <col min="45" max="47" width="24.81640625" style="1" customWidth="1"/>
    <col min="48" max="54" width="26.453125" style="1" customWidth="1"/>
    <col min="55" max="64" width="22.453125" style="1" customWidth="1"/>
    <col min="65" max="65" width="31.54296875" style="1" customWidth="1"/>
    <col min="66" max="66" width="32.1796875" style="1" customWidth="1"/>
    <col min="67" max="67" width="33.81640625" style="1" customWidth="1"/>
    <col min="68" max="68" width="3.54296875" style="2" customWidth="1"/>
    <col min="69" max="69" width="16.81640625" style="1" customWidth="1"/>
    <col min="70" max="70" width="46.26953125" style="1" customWidth="1"/>
    <col min="71" max="71" width="10.1796875" style="1" bestFit="1" customWidth="1"/>
    <col min="72" max="83" width="12" style="1" customWidth="1"/>
    <col min="84" max="84" width="4.81640625" style="1" customWidth="1"/>
    <col min="85" max="87" width="23.7265625" style="1" customWidth="1"/>
    <col min="88" max="88" width="13.26953125" style="1" customWidth="1"/>
    <col min="89" max="89" width="18.81640625" style="1" customWidth="1"/>
    <col min="90" max="90" width="41.1796875" style="2" customWidth="1"/>
    <col min="91" max="93" width="22.7265625" style="2" customWidth="1"/>
    <col min="94" max="94" width="9.1796875" style="1" customWidth="1"/>
    <col min="95" max="104" width="9.1796875" style="2" customWidth="1"/>
    <col min="105" max="105" width="10.1796875" style="2" customWidth="1"/>
    <col min="106" max="106" width="21.81640625" style="2" customWidth="1"/>
    <col min="107" max="16384" width="9.1796875" style="2"/>
  </cols>
  <sheetData>
    <row r="1" spans="1:94" ht="17.25" customHeight="1" x14ac:dyDescent="0.25">
      <c r="B1" s="2"/>
      <c r="C1" s="113">
        <v>1</v>
      </c>
      <c r="D1" s="113"/>
      <c r="E1" s="43">
        <v>2</v>
      </c>
      <c r="F1" s="24">
        <v>3</v>
      </c>
      <c r="G1" s="46">
        <v>4</v>
      </c>
      <c r="H1" s="43">
        <v>5</v>
      </c>
      <c r="I1" s="43">
        <v>6</v>
      </c>
      <c r="J1" s="43">
        <v>7</v>
      </c>
      <c r="K1" s="43">
        <v>8</v>
      </c>
      <c r="L1" s="113">
        <v>9</v>
      </c>
      <c r="M1" s="113"/>
      <c r="N1" s="113">
        <v>10</v>
      </c>
      <c r="O1" s="113"/>
      <c r="P1" s="43">
        <v>11</v>
      </c>
      <c r="Q1" s="113" t="s">
        <v>0</v>
      </c>
      <c r="R1" s="113"/>
      <c r="S1" s="113"/>
      <c r="T1" s="113"/>
      <c r="U1" s="113"/>
      <c r="V1" s="113"/>
      <c r="W1" s="113"/>
      <c r="X1" s="113"/>
      <c r="Y1" s="113" t="s">
        <v>1</v>
      </c>
      <c r="Z1" s="113"/>
      <c r="AA1" s="113"/>
      <c r="AB1" s="113" t="s">
        <v>2</v>
      </c>
      <c r="AC1" s="113"/>
      <c r="AD1" s="113"/>
      <c r="AE1" s="113" t="s">
        <v>2</v>
      </c>
      <c r="AF1" s="113"/>
      <c r="AG1" s="113"/>
      <c r="AH1" s="43" t="s">
        <v>3</v>
      </c>
      <c r="AI1" s="113" t="s">
        <v>4</v>
      </c>
      <c r="AJ1" s="113"/>
      <c r="AK1" s="113"/>
      <c r="AL1" s="113"/>
      <c r="AM1" s="113"/>
      <c r="AN1" s="113"/>
      <c r="AO1" s="113"/>
      <c r="AP1" s="113" t="s">
        <v>5</v>
      </c>
      <c r="AQ1" s="113"/>
      <c r="AR1" s="113"/>
      <c r="AS1" s="113"/>
      <c r="AT1" s="113" t="s">
        <v>6</v>
      </c>
      <c r="AU1" s="113"/>
      <c r="AV1" s="113" t="s">
        <v>7</v>
      </c>
      <c r="AW1" s="113"/>
      <c r="AX1" s="113"/>
      <c r="AY1" s="113"/>
      <c r="AZ1" s="113"/>
      <c r="BA1" s="113"/>
      <c r="BB1" s="113"/>
      <c r="BC1" s="113"/>
      <c r="BD1" s="113" t="s">
        <v>8</v>
      </c>
      <c r="BE1" s="113"/>
      <c r="BF1" s="113"/>
      <c r="BG1" s="113"/>
      <c r="BH1" s="113"/>
      <c r="BI1" s="113"/>
      <c r="BJ1" s="113"/>
      <c r="BK1" s="113"/>
      <c r="BL1" s="113"/>
      <c r="BM1" s="113" t="s">
        <v>9</v>
      </c>
      <c r="BN1" s="113"/>
      <c r="BO1" s="113"/>
      <c r="BQ1" s="111" t="s">
        <v>10</v>
      </c>
      <c r="BR1" s="142" t="s">
        <v>11</v>
      </c>
      <c r="BS1" s="113" t="s">
        <v>12</v>
      </c>
      <c r="BT1" s="113"/>
      <c r="BU1" s="113"/>
      <c r="BV1" s="113"/>
      <c r="BW1" s="113"/>
      <c r="BX1" s="113"/>
      <c r="BY1" s="113"/>
      <c r="BZ1" s="113"/>
      <c r="CA1" s="113"/>
      <c r="CB1" s="113"/>
      <c r="CC1" s="113"/>
      <c r="CD1" s="113"/>
      <c r="CE1" s="113"/>
      <c r="CG1" s="121" t="s">
        <v>13</v>
      </c>
      <c r="CH1" s="122"/>
      <c r="CI1" s="123"/>
      <c r="CK1" s="26"/>
      <c r="CL1" s="114" t="s">
        <v>14</v>
      </c>
      <c r="CM1" s="114"/>
      <c r="CN1" s="114"/>
      <c r="CO1" s="114"/>
    </row>
    <row r="2" spans="1:94" ht="22.5" customHeight="1" x14ac:dyDescent="0.25">
      <c r="B2" s="2"/>
      <c r="C2" s="139" t="s">
        <v>15</v>
      </c>
      <c r="D2" s="140"/>
      <c r="E2" s="131" t="s">
        <v>16</v>
      </c>
      <c r="F2" s="131" t="s">
        <v>17</v>
      </c>
      <c r="G2" s="131" t="s">
        <v>18</v>
      </c>
      <c r="H2" s="131" t="s">
        <v>19</v>
      </c>
      <c r="I2" s="131" t="s">
        <v>20</v>
      </c>
      <c r="J2" s="131" t="s">
        <v>21</v>
      </c>
      <c r="K2" s="131" t="s">
        <v>22</v>
      </c>
      <c r="L2" s="113" t="s">
        <v>23</v>
      </c>
      <c r="M2" s="113"/>
      <c r="N2" s="113" t="s">
        <v>24</v>
      </c>
      <c r="O2" s="113"/>
      <c r="P2" s="131" t="s">
        <v>25</v>
      </c>
      <c r="Q2" s="43" t="s">
        <v>26</v>
      </c>
      <c r="R2" s="113" t="s">
        <v>27</v>
      </c>
      <c r="S2" s="113"/>
      <c r="T2" s="113"/>
      <c r="U2" s="113"/>
      <c r="V2" s="43" t="s">
        <v>28</v>
      </c>
      <c r="W2" s="43" t="s">
        <v>29</v>
      </c>
      <c r="X2" s="43" t="s">
        <v>30</v>
      </c>
      <c r="Y2" s="111" t="s">
        <v>31</v>
      </c>
      <c r="Z2" s="111" t="s">
        <v>32</v>
      </c>
      <c r="AA2" s="111" t="s">
        <v>33</v>
      </c>
      <c r="AB2" s="113" t="s">
        <v>34</v>
      </c>
      <c r="AC2" s="113"/>
      <c r="AD2" s="113"/>
      <c r="AE2" s="113" t="s">
        <v>34</v>
      </c>
      <c r="AF2" s="113"/>
      <c r="AG2" s="113"/>
      <c r="AH2" s="111" t="s">
        <v>35</v>
      </c>
      <c r="AI2" s="113" t="s">
        <v>36</v>
      </c>
      <c r="AJ2" s="113"/>
      <c r="AK2" s="113"/>
      <c r="AL2" s="113"/>
      <c r="AM2" s="113"/>
      <c r="AN2" s="113"/>
      <c r="AO2" s="113"/>
      <c r="AP2" s="113" t="s">
        <v>37</v>
      </c>
      <c r="AQ2" s="113"/>
      <c r="AR2" s="113"/>
      <c r="AS2" s="113"/>
      <c r="AT2" s="113" t="s">
        <v>38</v>
      </c>
      <c r="AU2" s="113"/>
      <c r="AV2" s="111" t="s">
        <v>39</v>
      </c>
      <c r="AW2" s="111" t="s">
        <v>40</v>
      </c>
      <c r="AX2" s="111" t="s">
        <v>41</v>
      </c>
      <c r="AY2" s="111" t="s">
        <v>42</v>
      </c>
      <c r="AZ2" s="111" t="s">
        <v>43</v>
      </c>
      <c r="BA2" s="128" t="s">
        <v>44</v>
      </c>
      <c r="BB2" s="111" t="s">
        <v>45</v>
      </c>
      <c r="BC2" s="111" t="s">
        <v>46</v>
      </c>
      <c r="BD2" s="111" t="s">
        <v>47</v>
      </c>
      <c r="BE2" s="111" t="s">
        <v>48</v>
      </c>
      <c r="BF2" s="111" t="s">
        <v>49</v>
      </c>
      <c r="BG2" s="111" t="s">
        <v>50</v>
      </c>
      <c r="BH2" s="128" t="s">
        <v>51</v>
      </c>
      <c r="BI2" s="111" t="s">
        <v>52</v>
      </c>
      <c r="BJ2" s="111" t="s">
        <v>53</v>
      </c>
      <c r="BK2" s="111" t="s">
        <v>54</v>
      </c>
      <c r="BL2" s="111" t="s">
        <v>55</v>
      </c>
      <c r="BM2" s="111" t="s">
        <v>56</v>
      </c>
      <c r="BN2" s="111" t="s">
        <v>57</v>
      </c>
      <c r="BO2" s="111" t="s">
        <v>58</v>
      </c>
      <c r="BQ2" s="111"/>
      <c r="BR2" s="142"/>
      <c r="BS2" s="111" t="s">
        <v>59</v>
      </c>
      <c r="BT2" s="111" t="s">
        <v>60</v>
      </c>
      <c r="BU2" s="111" t="s">
        <v>61</v>
      </c>
      <c r="BV2" s="111" t="s">
        <v>62</v>
      </c>
      <c r="BW2" s="111" t="s">
        <v>63</v>
      </c>
      <c r="BX2" s="111" t="s">
        <v>64</v>
      </c>
      <c r="BY2" s="111" t="s">
        <v>65</v>
      </c>
      <c r="BZ2" s="111" t="s">
        <v>66</v>
      </c>
      <c r="CA2" s="111" t="s">
        <v>67</v>
      </c>
      <c r="CB2" s="111" t="s">
        <v>68</v>
      </c>
      <c r="CC2" s="111" t="s">
        <v>69</v>
      </c>
      <c r="CD2" s="111" t="s">
        <v>70</v>
      </c>
      <c r="CE2" s="111" t="s">
        <v>71</v>
      </c>
      <c r="CG2" s="124" t="s">
        <v>72</v>
      </c>
      <c r="CH2" s="125" t="s">
        <v>73</v>
      </c>
      <c r="CI2" s="124" t="s">
        <v>74</v>
      </c>
      <c r="CK2" s="141" t="s">
        <v>75</v>
      </c>
      <c r="CL2" s="115" t="s">
        <v>76</v>
      </c>
      <c r="CM2" s="117" t="s">
        <v>77</v>
      </c>
      <c r="CN2" s="119" t="s">
        <v>78</v>
      </c>
      <c r="CO2" s="117" t="s">
        <v>79</v>
      </c>
    </row>
    <row r="3" spans="1:94" s="4" customFormat="1" ht="17.25" customHeight="1" x14ac:dyDescent="0.25">
      <c r="A3" s="3"/>
      <c r="B3" s="28"/>
      <c r="C3" s="44" t="s">
        <v>80</v>
      </c>
      <c r="D3" s="44" t="s">
        <v>81</v>
      </c>
      <c r="E3" s="132"/>
      <c r="F3" s="132"/>
      <c r="G3" s="132"/>
      <c r="H3" s="132"/>
      <c r="I3" s="132"/>
      <c r="J3" s="132"/>
      <c r="K3" s="132"/>
      <c r="L3" s="45" t="s">
        <v>80</v>
      </c>
      <c r="M3" s="44" t="s">
        <v>81</v>
      </c>
      <c r="N3" s="44" t="s">
        <v>80</v>
      </c>
      <c r="O3" s="44" t="s">
        <v>81</v>
      </c>
      <c r="P3" s="132"/>
      <c r="Q3" s="131" t="s">
        <v>82</v>
      </c>
      <c r="R3" s="134" t="s">
        <v>83</v>
      </c>
      <c r="S3" s="135"/>
      <c r="T3" s="135"/>
      <c r="U3" s="136"/>
      <c r="V3" s="131" t="s">
        <v>84</v>
      </c>
      <c r="W3" s="131" t="s">
        <v>85</v>
      </c>
      <c r="X3" s="111" t="s">
        <v>86</v>
      </c>
      <c r="Y3" s="111"/>
      <c r="Z3" s="111"/>
      <c r="AA3" s="111"/>
      <c r="AB3" s="134" t="s">
        <v>87</v>
      </c>
      <c r="AC3" s="135"/>
      <c r="AD3" s="136"/>
      <c r="AE3" s="134" t="s">
        <v>88</v>
      </c>
      <c r="AF3" s="135"/>
      <c r="AG3" s="136"/>
      <c r="AH3" s="111"/>
      <c r="AI3" s="131" t="s">
        <v>89</v>
      </c>
      <c r="AJ3" s="131" t="s">
        <v>90</v>
      </c>
      <c r="AK3" s="131" t="s">
        <v>91</v>
      </c>
      <c r="AL3" s="131" t="s">
        <v>92</v>
      </c>
      <c r="AM3" s="131" t="s">
        <v>93</v>
      </c>
      <c r="AN3" s="131" t="s">
        <v>94</v>
      </c>
      <c r="AO3" s="131" t="s">
        <v>95</v>
      </c>
      <c r="AP3" s="131" t="s">
        <v>96</v>
      </c>
      <c r="AQ3" s="131" t="s">
        <v>97</v>
      </c>
      <c r="AR3" s="131" t="s">
        <v>98</v>
      </c>
      <c r="AS3" s="131" t="s">
        <v>99</v>
      </c>
      <c r="AT3" s="131" t="s">
        <v>100</v>
      </c>
      <c r="AU3" s="131" t="s">
        <v>101</v>
      </c>
      <c r="AV3" s="111"/>
      <c r="AW3" s="111"/>
      <c r="AX3" s="111"/>
      <c r="AY3" s="111"/>
      <c r="AZ3" s="111"/>
      <c r="BA3" s="129"/>
      <c r="BB3" s="111"/>
      <c r="BC3" s="111"/>
      <c r="BD3" s="111"/>
      <c r="BE3" s="111"/>
      <c r="BF3" s="111"/>
      <c r="BG3" s="111"/>
      <c r="BH3" s="129"/>
      <c r="BI3" s="111"/>
      <c r="BJ3" s="111"/>
      <c r="BK3" s="111"/>
      <c r="BL3" s="111"/>
      <c r="BM3" s="111"/>
      <c r="BN3" s="111"/>
      <c r="BO3" s="111"/>
      <c r="BP3" s="25"/>
      <c r="BQ3" s="111"/>
      <c r="BR3" s="142"/>
      <c r="BS3" s="111"/>
      <c r="BT3" s="111"/>
      <c r="BU3" s="112"/>
      <c r="BV3" s="111"/>
      <c r="BW3" s="111"/>
      <c r="BX3" s="111"/>
      <c r="BY3" s="111"/>
      <c r="BZ3" s="111"/>
      <c r="CA3" s="111"/>
      <c r="CB3" s="111"/>
      <c r="CC3" s="111"/>
      <c r="CD3" s="111"/>
      <c r="CE3" s="111"/>
      <c r="CF3" s="27"/>
      <c r="CG3" s="124"/>
      <c r="CH3" s="126"/>
      <c r="CI3" s="124"/>
      <c r="CK3" s="141"/>
      <c r="CL3" s="115"/>
      <c r="CM3" s="118"/>
      <c r="CN3" s="119"/>
      <c r="CO3" s="118"/>
    </row>
    <row r="4" spans="1:94" s="4" customFormat="1" ht="50.25" customHeight="1" x14ac:dyDescent="0.25">
      <c r="A4" s="3"/>
      <c r="B4" s="131" t="s">
        <v>102</v>
      </c>
      <c r="C4" s="131" t="s">
        <v>103</v>
      </c>
      <c r="D4" s="131" t="s">
        <v>104</v>
      </c>
      <c r="E4" s="132"/>
      <c r="F4" s="132"/>
      <c r="G4" s="132"/>
      <c r="H4" s="132"/>
      <c r="I4" s="132"/>
      <c r="J4" s="132"/>
      <c r="K4" s="132"/>
      <c r="L4" s="131" t="s">
        <v>105</v>
      </c>
      <c r="M4" s="131" t="s">
        <v>106</v>
      </c>
      <c r="N4" s="131" t="s">
        <v>107</v>
      </c>
      <c r="O4" s="131" t="s">
        <v>108</v>
      </c>
      <c r="P4" s="132"/>
      <c r="Q4" s="132"/>
      <c r="R4" s="137" t="s">
        <v>109</v>
      </c>
      <c r="S4" s="138"/>
      <c r="T4" s="137" t="s">
        <v>110</v>
      </c>
      <c r="U4" s="138"/>
      <c r="V4" s="132"/>
      <c r="W4" s="132"/>
      <c r="X4" s="111"/>
      <c r="Y4" s="111"/>
      <c r="Z4" s="111"/>
      <c r="AA4" s="111"/>
      <c r="AB4" s="131" t="s">
        <v>111</v>
      </c>
      <c r="AC4" s="131" t="s">
        <v>112</v>
      </c>
      <c r="AD4" s="131" t="s">
        <v>113</v>
      </c>
      <c r="AE4" s="131" t="s">
        <v>114</v>
      </c>
      <c r="AF4" s="131" t="s">
        <v>115</v>
      </c>
      <c r="AG4" s="131" t="s">
        <v>116</v>
      </c>
      <c r="AH4" s="111"/>
      <c r="AI4" s="132"/>
      <c r="AJ4" s="132"/>
      <c r="AK4" s="132"/>
      <c r="AL4" s="132"/>
      <c r="AM4" s="132"/>
      <c r="AN4" s="132"/>
      <c r="AO4" s="132"/>
      <c r="AP4" s="132"/>
      <c r="AQ4" s="132"/>
      <c r="AR4" s="132"/>
      <c r="AS4" s="132"/>
      <c r="AT4" s="132"/>
      <c r="AU4" s="132"/>
      <c r="AV4" s="111"/>
      <c r="AW4" s="111"/>
      <c r="AX4" s="111"/>
      <c r="AY4" s="111"/>
      <c r="AZ4" s="111"/>
      <c r="BA4" s="129"/>
      <c r="BB4" s="111"/>
      <c r="BC4" s="111"/>
      <c r="BD4" s="111"/>
      <c r="BE4" s="111"/>
      <c r="BF4" s="111"/>
      <c r="BG4" s="111"/>
      <c r="BH4" s="129"/>
      <c r="BI4" s="111"/>
      <c r="BJ4" s="111"/>
      <c r="BK4" s="111"/>
      <c r="BL4" s="111"/>
      <c r="BM4" s="111"/>
      <c r="BN4" s="111"/>
      <c r="BO4" s="111"/>
      <c r="BQ4" s="111"/>
      <c r="BR4" s="142"/>
      <c r="BS4" s="111"/>
      <c r="BT4" s="111"/>
      <c r="BU4" s="112"/>
      <c r="BV4" s="111"/>
      <c r="BW4" s="111"/>
      <c r="BX4" s="111"/>
      <c r="BY4" s="111"/>
      <c r="BZ4" s="111"/>
      <c r="CA4" s="111"/>
      <c r="CB4" s="111"/>
      <c r="CC4" s="111"/>
      <c r="CD4" s="111"/>
      <c r="CE4" s="111"/>
      <c r="CF4" s="18"/>
      <c r="CG4" s="124"/>
      <c r="CH4" s="126"/>
      <c r="CI4" s="124"/>
      <c r="CJ4" s="22"/>
      <c r="CK4" s="141"/>
      <c r="CL4" s="115"/>
      <c r="CM4" s="118"/>
      <c r="CN4" s="119"/>
      <c r="CO4" s="118"/>
    </row>
    <row r="5" spans="1:94" s="4" customFormat="1" ht="36.75" customHeight="1" x14ac:dyDescent="0.25">
      <c r="A5" s="3"/>
      <c r="B5" s="133"/>
      <c r="C5" s="133"/>
      <c r="D5" s="133"/>
      <c r="E5" s="133"/>
      <c r="F5" s="133"/>
      <c r="G5" s="133"/>
      <c r="H5" s="133"/>
      <c r="I5" s="133"/>
      <c r="J5" s="133"/>
      <c r="K5" s="133"/>
      <c r="L5" s="133"/>
      <c r="M5" s="133"/>
      <c r="N5" s="133"/>
      <c r="O5" s="133"/>
      <c r="P5" s="133"/>
      <c r="Q5" s="133"/>
      <c r="R5" s="48" t="s">
        <v>117</v>
      </c>
      <c r="S5" s="48" t="s">
        <v>118</v>
      </c>
      <c r="T5" s="48" t="s">
        <v>117</v>
      </c>
      <c r="U5" s="48" t="s">
        <v>118</v>
      </c>
      <c r="V5" s="133"/>
      <c r="W5" s="133"/>
      <c r="X5" s="111"/>
      <c r="Y5" s="111"/>
      <c r="Z5" s="111"/>
      <c r="AA5" s="111"/>
      <c r="AB5" s="133"/>
      <c r="AC5" s="133"/>
      <c r="AD5" s="133"/>
      <c r="AE5" s="133"/>
      <c r="AF5" s="133"/>
      <c r="AG5" s="133"/>
      <c r="AH5" s="111"/>
      <c r="AI5" s="133"/>
      <c r="AJ5" s="133"/>
      <c r="AK5" s="133"/>
      <c r="AL5" s="133"/>
      <c r="AM5" s="133"/>
      <c r="AN5" s="133"/>
      <c r="AO5" s="133"/>
      <c r="AP5" s="133"/>
      <c r="AQ5" s="133"/>
      <c r="AR5" s="133"/>
      <c r="AS5" s="133"/>
      <c r="AT5" s="133"/>
      <c r="AU5" s="133"/>
      <c r="AV5" s="111"/>
      <c r="AW5" s="111"/>
      <c r="AX5" s="111"/>
      <c r="AY5" s="111"/>
      <c r="AZ5" s="111"/>
      <c r="BA5" s="130"/>
      <c r="BB5" s="111"/>
      <c r="BC5" s="111"/>
      <c r="BD5" s="111"/>
      <c r="BE5" s="111"/>
      <c r="BF5" s="111"/>
      <c r="BG5" s="111"/>
      <c r="BH5" s="130"/>
      <c r="BI5" s="111"/>
      <c r="BJ5" s="111"/>
      <c r="BK5" s="111"/>
      <c r="BL5" s="111"/>
      <c r="BM5" s="111"/>
      <c r="BN5" s="111"/>
      <c r="BO5" s="111"/>
      <c r="BQ5" s="111"/>
      <c r="BR5" s="142"/>
      <c r="BS5" s="111"/>
      <c r="BT5" s="111"/>
      <c r="BU5" s="112"/>
      <c r="BV5" s="111"/>
      <c r="BW5" s="111"/>
      <c r="BX5" s="111"/>
      <c r="BY5" s="111"/>
      <c r="BZ5" s="111"/>
      <c r="CA5" s="111"/>
      <c r="CB5" s="111"/>
      <c r="CC5" s="111"/>
      <c r="CD5" s="111"/>
      <c r="CE5" s="111"/>
      <c r="CF5" s="18"/>
      <c r="CG5" s="124"/>
      <c r="CH5" s="127"/>
      <c r="CI5" s="124"/>
      <c r="CJ5" s="22"/>
      <c r="CK5" s="141"/>
      <c r="CL5" s="116"/>
      <c r="CM5" s="118"/>
      <c r="CN5" s="120"/>
      <c r="CO5" s="118"/>
    </row>
    <row r="6" spans="1:94" s="4" customFormat="1" ht="17.25" customHeight="1" x14ac:dyDescent="0.3">
      <c r="A6" s="30" t="s">
        <v>119</v>
      </c>
      <c r="B6" s="17" t="s">
        <v>120</v>
      </c>
      <c r="C6" s="78">
        <v>1650095600</v>
      </c>
      <c r="D6" s="78">
        <v>1428425600</v>
      </c>
      <c r="E6" s="79">
        <v>3078521200</v>
      </c>
      <c r="F6" s="49">
        <v>1706900</v>
      </c>
      <c r="G6" s="49">
        <v>3076814300</v>
      </c>
      <c r="H6" s="80">
        <v>0</v>
      </c>
      <c r="I6" s="79">
        <v>3076814300</v>
      </c>
      <c r="J6" s="81">
        <v>1.9949999999999999</v>
      </c>
      <c r="K6" s="82">
        <v>107.33</v>
      </c>
      <c r="L6" s="83"/>
      <c r="M6" s="80"/>
      <c r="N6" s="84">
        <v>199971209</v>
      </c>
      <c r="O6" s="85">
        <v>0</v>
      </c>
      <c r="P6" s="79">
        <v>2876843091</v>
      </c>
      <c r="Q6" s="86">
        <v>5587651.8899999997</v>
      </c>
      <c r="R6" s="86"/>
      <c r="S6" s="86"/>
      <c r="T6" s="87">
        <v>2754.47</v>
      </c>
      <c r="U6" s="88">
        <v>0</v>
      </c>
      <c r="V6" s="77">
        <v>5584897.4199999999</v>
      </c>
      <c r="W6" s="89"/>
      <c r="X6" s="90">
        <v>5584897.4199999999</v>
      </c>
      <c r="Y6" s="91">
        <v>0</v>
      </c>
      <c r="Z6" s="91">
        <v>111240.28</v>
      </c>
      <c r="AA6" s="92">
        <v>791279.23</v>
      </c>
      <c r="AB6" s="93">
        <v>0</v>
      </c>
      <c r="AC6" s="93">
        <v>42051970</v>
      </c>
      <c r="AD6" s="93"/>
      <c r="AE6" s="93">
        <v>11879176.84</v>
      </c>
      <c r="AF6" s="93">
        <v>0</v>
      </c>
      <c r="AG6" s="93">
        <v>950106.46</v>
      </c>
      <c r="AH6" s="50">
        <v>61368670.229999997</v>
      </c>
      <c r="AI6" s="94">
        <v>72876700</v>
      </c>
      <c r="AJ6" s="94">
        <v>4460300</v>
      </c>
      <c r="AK6" s="94">
        <v>59757900</v>
      </c>
      <c r="AL6" s="94">
        <v>31209000</v>
      </c>
      <c r="AM6" s="94">
        <v>1485100</v>
      </c>
      <c r="AN6" s="94">
        <v>208616900</v>
      </c>
      <c r="AO6" s="95">
        <v>378405900</v>
      </c>
      <c r="AP6" s="96">
        <v>2125000</v>
      </c>
      <c r="AQ6" s="96">
        <v>8897135.4700000007</v>
      </c>
      <c r="AR6" s="96">
        <v>551000</v>
      </c>
      <c r="AS6" s="97">
        <v>11573135.470000001</v>
      </c>
      <c r="AT6" s="94">
        <v>20000</v>
      </c>
      <c r="AU6" s="94">
        <v>76750</v>
      </c>
      <c r="AV6" s="94"/>
      <c r="AW6" s="94">
        <v>28300</v>
      </c>
      <c r="AX6" s="94"/>
      <c r="AY6" s="94"/>
      <c r="AZ6" s="94"/>
      <c r="BA6" s="94"/>
      <c r="BB6" s="94"/>
      <c r="BC6" s="94"/>
      <c r="BD6" s="94"/>
      <c r="BE6" s="94"/>
      <c r="BF6" s="94">
        <v>116500</v>
      </c>
      <c r="BG6" s="94"/>
      <c r="BH6" s="94">
        <v>1562100</v>
      </c>
      <c r="BI6" s="94"/>
      <c r="BJ6" s="94"/>
      <c r="BK6" s="94"/>
      <c r="BL6" s="94">
        <v>1706900</v>
      </c>
      <c r="BM6" s="94"/>
      <c r="BN6" s="94"/>
      <c r="BO6" s="94"/>
      <c r="BP6" s="98"/>
      <c r="BQ6" s="89"/>
      <c r="BR6" s="89"/>
      <c r="BS6" s="99">
        <v>0.18099999999999999</v>
      </c>
      <c r="BT6" s="99">
        <v>0</v>
      </c>
      <c r="BU6" s="99">
        <v>4.0000000000000001E-3</v>
      </c>
      <c r="BV6" s="99">
        <v>2.6000000000000002E-2</v>
      </c>
      <c r="BW6" s="99">
        <v>0</v>
      </c>
      <c r="BX6" s="99">
        <v>1.367</v>
      </c>
      <c r="BY6" s="99">
        <v>0</v>
      </c>
      <c r="BZ6" s="99">
        <v>0.38600000000000001</v>
      </c>
      <c r="CA6" s="99">
        <v>0</v>
      </c>
      <c r="CB6" s="99">
        <v>3.1E-2</v>
      </c>
      <c r="CC6" s="99">
        <v>1.9949999999999999</v>
      </c>
      <c r="CD6" s="100">
        <v>107.33</v>
      </c>
      <c r="CE6" s="99">
        <v>2.1331949045809115</v>
      </c>
      <c r="CF6" s="101"/>
      <c r="CG6" s="94"/>
      <c r="CH6" s="94"/>
      <c r="CI6" s="94"/>
      <c r="CJ6" s="102"/>
      <c r="CK6" s="103" t="s">
        <v>241</v>
      </c>
      <c r="CL6" s="104" t="s">
        <v>258</v>
      </c>
      <c r="CM6" s="105">
        <v>2005739200</v>
      </c>
      <c r="CN6" s="106">
        <v>766595</v>
      </c>
      <c r="CO6" s="42">
        <v>3.9E-2</v>
      </c>
    </row>
    <row r="7" spans="1:94" s="4" customFormat="1" ht="17.25" customHeight="1" x14ac:dyDescent="0.3">
      <c r="A7" s="30" t="s">
        <v>121</v>
      </c>
      <c r="B7" s="17" t="s">
        <v>122</v>
      </c>
      <c r="C7" s="78">
        <v>642251200</v>
      </c>
      <c r="D7" s="78">
        <v>282995100</v>
      </c>
      <c r="E7" s="79">
        <v>925246300</v>
      </c>
      <c r="F7" s="49">
        <v>0</v>
      </c>
      <c r="G7" s="49">
        <v>925246300</v>
      </c>
      <c r="H7" s="80">
        <v>0</v>
      </c>
      <c r="I7" s="79">
        <v>925246300</v>
      </c>
      <c r="J7" s="81">
        <v>0.624</v>
      </c>
      <c r="K7" s="82">
        <v>94.65</v>
      </c>
      <c r="L7" s="83"/>
      <c r="M7" s="80"/>
      <c r="N7" s="84">
        <v>0</v>
      </c>
      <c r="O7" s="85">
        <v>54104916</v>
      </c>
      <c r="P7" s="79">
        <v>979351216</v>
      </c>
      <c r="Q7" s="86">
        <v>1902180.1</v>
      </c>
      <c r="R7" s="86"/>
      <c r="S7" s="86"/>
      <c r="T7" s="88">
        <v>390.66</v>
      </c>
      <c r="U7" s="88">
        <v>0</v>
      </c>
      <c r="V7" s="16">
        <v>1901789.4400000002</v>
      </c>
      <c r="W7" s="89"/>
      <c r="X7" s="90">
        <v>1901789.4400000002</v>
      </c>
      <c r="Y7" s="91">
        <v>137580.14000000001</v>
      </c>
      <c r="Z7" s="91">
        <v>0</v>
      </c>
      <c r="AA7" s="92">
        <v>269444.44</v>
      </c>
      <c r="AB7" s="93">
        <v>408629</v>
      </c>
      <c r="AC7" s="93">
        <v>0</v>
      </c>
      <c r="AD7" s="93"/>
      <c r="AE7" s="93">
        <v>3053118.69</v>
      </c>
      <c r="AF7" s="93">
        <v>0</v>
      </c>
      <c r="AG7" s="93">
        <v>0</v>
      </c>
      <c r="AH7" s="50">
        <v>5770561.71</v>
      </c>
      <c r="AI7" s="94">
        <v>0</v>
      </c>
      <c r="AJ7" s="94">
        <v>0</v>
      </c>
      <c r="AK7" s="94">
        <v>32700400</v>
      </c>
      <c r="AL7" s="94">
        <v>4931400</v>
      </c>
      <c r="AM7" s="94">
        <v>0</v>
      </c>
      <c r="AN7" s="94">
        <v>0</v>
      </c>
      <c r="AO7" s="95">
        <v>37631800</v>
      </c>
      <c r="AP7" s="96">
        <v>1338000</v>
      </c>
      <c r="AQ7" s="96">
        <v>2744098.21</v>
      </c>
      <c r="AR7" s="96">
        <v>46500</v>
      </c>
      <c r="AS7" s="97">
        <v>4128598.21</v>
      </c>
      <c r="AT7" s="94">
        <v>0</v>
      </c>
      <c r="AU7" s="94">
        <v>1500</v>
      </c>
      <c r="AV7" s="94"/>
      <c r="AW7" s="94"/>
      <c r="AX7" s="94"/>
      <c r="AY7" s="94"/>
      <c r="AZ7" s="94"/>
      <c r="BA7" s="94"/>
      <c r="BB7" s="94"/>
      <c r="BC7" s="94"/>
      <c r="BD7" s="94"/>
      <c r="BE7" s="94"/>
      <c r="BF7" s="94"/>
      <c r="BG7" s="94"/>
      <c r="BH7" s="94"/>
      <c r="BI7" s="94"/>
      <c r="BJ7" s="94"/>
      <c r="BK7" s="94"/>
      <c r="BL7" s="94">
        <v>0</v>
      </c>
      <c r="BM7" s="94"/>
      <c r="BN7" s="94"/>
      <c r="BO7" s="94"/>
      <c r="BP7" s="98"/>
      <c r="BQ7" s="89"/>
      <c r="BR7" s="89"/>
      <c r="BS7" s="99">
        <v>0.20599999999999999</v>
      </c>
      <c r="BT7" s="99">
        <v>1.4999999999999999E-2</v>
      </c>
      <c r="BU7" s="99">
        <v>0</v>
      </c>
      <c r="BV7" s="99">
        <v>2.9000000000000001E-2</v>
      </c>
      <c r="BW7" s="99">
        <v>4.3999999999999997E-2</v>
      </c>
      <c r="BX7" s="99">
        <v>0</v>
      </c>
      <c r="BY7" s="99">
        <v>0</v>
      </c>
      <c r="BZ7" s="99">
        <v>0.33</v>
      </c>
      <c r="CA7" s="99">
        <v>0</v>
      </c>
      <c r="CB7" s="99">
        <v>0</v>
      </c>
      <c r="CC7" s="99">
        <v>0.624</v>
      </c>
      <c r="CD7" s="100">
        <v>94.65</v>
      </c>
      <c r="CE7" s="99">
        <v>0.58922290754576445</v>
      </c>
      <c r="CF7" s="101"/>
      <c r="CG7" s="94"/>
      <c r="CH7" s="94"/>
      <c r="CI7" s="94"/>
      <c r="CJ7" s="102"/>
      <c r="CK7" s="103" t="s">
        <v>241</v>
      </c>
      <c r="CL7" s="104" t="s">
        <v>259</v>
      </c>
      <c r="CM7" s="105">
        <v>1071044200</v>
      </c>
      <c r="CN7" s="106">
        <v>723844</v>
      </c>
      <c r="CO7" s="42">
        <v>6.8000000000000005E-2</v>
      </c>
      <c r="CP7" s="29"/>
    </row>
    <row r="8" spans="1:94" s="4" customFormat="1" ht="17.25" customHeight="1" x14ac:dyDescent="0.3">
      <c r="A8" s="30" t="s">
        <v>123</v>
      </c>
      <c r="B8" s="17" t="s">
        <v>124</v>
      </c>
      <c r="C8" s="78">
        <v>91924100</v>
      </c>
      <c r="D8" s="78">
        <v>101196900</v>
      </c>
      <c r="E8" s="79">
        <v>193121000</v>
      </c>
      <c r="F8" s="49">
        <v>0</v>
      </c>
      <c r="G8" s="49">
        <v>193121000</v>
      </c>
      <c r="H8" s="80">
        <v>0</v>
      </c>
      <c r="I8" s="79">
        <v>193121000</v>
      </c>
      <c r="J8" s="81">
        <v>2.8779999999999997</v>
      </c>
      <c r="K8" s="82">
        <v>97.17</v>
      </c>
      <c r="L8" s="83"/>
      <c r="M8" s="80"/>
      <c r="N8" s="84">
        <v>0</v>
      </c>
      <c r="O8" s="85">
        <v>5878763</v>
      </c>
      <c r="P8" s="79">
        <v>198999763</v>
      </c>
      <c r="Q8" s="86">
        <v>386514.44</v>
      </c>
      <c r="R8" s="86"/>
      <c r="S8" s="86"/>
      <c r="T8" s="88">
        <v>0</v>
      </c>
      <c r="U8" s="88">
        <v>0</v>
      </c>
      <c r="V8" s="16">
        <v>386514.44</v>
      </c>
      <c r="W8" s="89"/>
      <c r="X8" s="90">
        <v>386514.44</v>
      </c>
      <c r="Y8" s="91">
        <v>27961.56</v>
      </c>
      <c r="Z8" s="91">
        <v>7698.48</v>
      </c>
      <c r="AA8" s="92">
        <v>54759.51</v>
      </c>
      <c r="AB8" s="93">
        <v>0</v>
      </c>
      <c r="AC8" s="93">
        <v>3194915</v>
      </c>
      <c r="AD8" s="93"/>
      <c r="AE8" s="93">
        <v>1798985.59</v>
      </c>
      <c r="AF8" s="93">
        <v>86904.45</v>
      </c>
      <c r="AG8" s="93">
        <v>0</v>
      </c>
      <c r="AH8" s="50">
        <v>5557739.0300000003</v>
      </c>
      <c r="AI8" s="94">
        <v>26448200</v>
      </c>
      <c r="AJ8" s="94">
        <v>0</v>
      </c>
      <c r="AK8" s="94">
        <v>5743600</v>
      </c>
      <c r="AL8" s="94">
        <v>7257800</v>
      </c>
      <c r="AM8" s="94">
        <v>1106000</v>
      </c>
      <c r="AN8" s="94">
        <v>745500</v>
      </c>
      <c r="AO8" s="95">
        <v>41301100</v>
      </c>
      <c r="AP8" s="96">
        <v>434090</v>
      </c>
      <c r="AQ8" s="96">
        <v>819756.6</v>
      </c>
      <c r="AR8" s="96">
        <v>85000</v>
      </c>
      <c r="AS8" s="97">
        <v>1338846.6000000001</v>
      </c>
      <c r="AT8" s="94">
        <v>750</v>
      </c>
      <c r="AU8" s="94">
        <v>8000</v>
      </c>
      <c r="AV8" s="94"/>
      <c r="AW8" s="94"/>
      <c r="AX8" s="94"/>
      <c r="AY8" s="94"/>
      <c r="AZ8" s="94"/>
      <c r="BA8" s="94"/>
      <c r="BB8" s="94"/>
      <c r="BC8" s="94"/>
      <c r="BD8" s="94"/>
      <c r="BE8" s="94"/>
      <c r="BF8" s="94"/>
      <c r="BG8" s="94"/>
      <c r="BH8" s="94"/>
      <c r="BI8" s="94"/>
      <c r="BJ8" s="94"/>
      <c r="BK8" s="94"/>
      <c r="BL8" s="94">
        <v>0</v>
      </c>
      <c r="BM8" s="94"/>
      <c r="BN8" s="94"/>
      <c r="BO8" s="94"/>
      <c r="BP8" s="98"/>
      <c r="BQ8" s="89"/>
      <c r="BR8" s="89"/>
      <c r="BS8" s="99">
        <v>0.2</v>
      </c>
      <c r="BT8" s="99">
        <v>1.4E-2</v>
      </c>
      <c r="BU8" s="99">
        <v>4.0000000000000001E-3</v>
      </c>
      <c r="BV8" s="99">
        <v>3.0000000000000002E-2</v>
      </c>
      <c r="BW8" s="99">
        <v>0</v>
      </c>
      <c r="BX8" s="99">
        <v>1.653</v>
      </c>
      <c r="BY8" s="99">
        <v>0</v>
      </c>
      <c r="BZ8" s="99">
        <v>0.93200000000000005</v>
      </c>
      <c r="CA8" s="99">
        <v>4.4999999999999998E-2</v>
      </c>
      <c r="CB8" s="99">
        <v>0</v>
      </c>
      <c r="CC8" s="99">
        <v>2.8779999999999997</v>
      </c>
      <c r="CD8" s="100">
        <v>97.17</v>
      </c>
      <c r="CE8" s="99">
        <v>2.7928370095596549</v>
      </c>
      <c r="CF8" s="101"/>
      <c r="CG8" s="94"/>
      <c r="CH8" s="94"/>
      <c r="CI8" s="94"/>
      <c r="CJ8" s="102"/>
      <c r="CK8" s="103" t="s">
        <v>241</v>
      </c>
      <c r="CL8" s="104" t="s">
        <v>260</v>
      </c>
      <c r="CM8" s="105">
        <v>2536193500</v>
      </c>
      <c r="CN8" s="106">
        <v>2661269</v>
      </c>
      <c r="CO8" s="42">
        <v>0.105</v>
      </c>
      <c r="CP8" s="29"/>
    </row>
    <row r="9" spans="1:94" s="4" customFormat="1" ht="17.25" customHeight="1" x14ac:dyDescent="0.3">
      <c r="A9" s="30" t="s">
        <v>125</v>
      </c>
      <c r="B9" s="17" t="s">
        <v>126</v>
      </c>
      <c r="C9" s="78">
        <v>1145934800</v>
      </c>
      <c r="D9" s="78">
        <v>1536695100</v>
      </c>
      <c r="E9" s="79">
        <v>2682629900</v>
      </c>
      <c r="F9" s="49">
        <v>2892520</v>
      </c>
      <c r="G9" s="49">
        <v>2679737380</v>
      </c>
      <c r="H9" s="80">
        <v>0</v>
      </c>
      <c r="I9" s="79">
        <v>2679737380</v>
      </c>
      <c r="J9" s="81">
        <v>1.5459999999999998</v>
      </c>
      <c r="K9" s="82">
        <v>107.33</v>
      </c>
      <c r="L9" s="83"/>
      <c r="M9" s="80"/>
      <c r="N9" s="84">
        <v>153852274</v>
      </c>
      <c r="O9" s="85">
        <v>0</v>
      </c>
      <c r="P9" s="79">
        <v>2525885106</v>
      </c>
      <c r="Q9" s="86">
        <v>4905991.13</v>
      </c>
      <c r="R9" s="86"/>
      <c r="S9" s="86"/>
      <c r="T9" s="88">
        <v>207.12</v>
      </c>
      <c r="U9" s="88">
        <v>0</v>
      </c>
      <c r="V9" s="16">
        <v>4905784.01</v>
      </c>
      <c r="W9" s="89"/>
      <c r="X9" s="90">
        <v>4905784.01</v>
      </c>
      <c r="Y9" s="91">
        <v>0</v>
      </c>
      <c r="Z9" s="91">
        <v>97712.15</v>
      </c>
      <c r="AA9" s="92">
        <v>695030.52</v>
      </c>
      <c r="AB9" s="93">
        <v>18811942</v>
      </c>
      <c r="AC9" s="93">
        <v>0</v>
      </c>
      <c r="AD9" s="93"/>
      <c r="AE9" s="93">
        <v>16066219.289999999</v>
      </c>
      <c r="AF9" s="93">
        <v>0</v>
      </c>
      <c r="AG9" s="93">
        <v>827707.12</v>
      </c>
      <c r="AH9" s="50">
        <v>41404395.089999996</v>
      </c>
      <c r="AI9" s="94">
        <v>85342800</v>
      </c>
      <c r="AJ9" s="94">
        <v>12248100</v>
      </c>
      <c r="AK9" s="94">
        <v>271254900</v>
      </c>
      <c r="AL9" s="94">
        <v>76831900</v>
      </c>
      <c r="AM9" s="94">
        <v>0</v>
      </c>
      <c r="AN9" s="94">
        <v>722629900</v>
      </c>
      <c r="AO9" s="95">
        <v>1168307600</v>
      </c>
      <c r="AP9" s="96">
        <v>6350000</v>
      </c>
      <c r="AQ9" s="96">
        <v>32375578.859999999</v>
      </c>
      <c r="AR9" s="96">
        <v>20000</v>
      </c>
      <c r="AS9" s="97">
        <v>38745578.859999999</v>
      </c>
      <c r="AT9" s="94">
        <v>3000</v>
      </c>
      <c r="AU9" s="94">
        <v>12000</v>
      </c>
      <c r="AV9" s="94"/>
      <c r="AW9" s="94"/>
      <c r="AX9" s="94"/>
      <c r="AY9" s="94"/>
      <c r="AZ9" s="94"/>
      <c r="BA9" s="94"/>
      <c r="BB9" s="94"/>
      <c r="BC9" s="94"/>
      <c r="BD9" s="94"/>
      <c r="BE9" s="94"/>
      <c r="BF9" s="94">
        <v>202320</v>
      </c>
      <c r="BG9" s="94">
        <v>2690200</v>
      </c>
      <c r="BH9" s="94"/>
      <c r="BI9" s="94"/>
      <c r="BJ9" s="94"/>
      <c r="BK9" s="94"/>
      <c r="BL9" s="94">
        <v>2892520</v>
      </c>
      <c r="BM9" s="94"/>
      <c r="BN9" s="94"/>
      <c r="BO9" s="94"/>
      <c r="BP9" s="98"/>
      <c r="BQ9" s="89"/>
      <c r="BR9" s="89"/>
      <c r="BS9" s="99">
        <v>0.183</v>
      </c>
      <c r="BT9" s="99">
        <v>0</v>
      </c>
      <c r="BU9" s="99">
        <v>4.0000000000000001E-3</v>
      </c>
      <c r="BV9" s="99">
        <v>2.6000000000000002E-2</v>
      </c>
      <c r="BW9" s="99">
        <v>0.70199999999999996</v>
      </c>
      <c r="BX9" s="99">
        <v>0</v>
      </c>
      <c r="BY9" s="99">
        <v>0</v>
      </c>
      <c r="BZ9" s="99">
        <v>0.6</v>
      </c>
      <c r="CA9" s="99">
        <v>0</v>
      </c>
      <c r="CB9" s="99">
        <v>3.1E-2</v>
      </c>
      <c r="CC9" s="99">
        <v>1.5459999999999998</v>
      </c>
      <c r="CD9" s="100">
        <v>107.33</v>
      </c>
      <c r="CE9" s="99">
        <v>1.6392034218677558</v>
      </c>
      <c r="CF9" s="101"/>
      <c r="CG9" s="94"/>
      <c r="CH9" s="94"/>
      <c r="CI9" s="94"/>
      <c r="CJ9" s="102"/>
      <c r="CK9" s="103" t="s">
        <v>242</v>
      </c>
      <c r="CL9" s="104" t="s">
        <v>261</v>
      </c>
      <c r="CM9" s="105">
        <v>0</v>
      </c>
      <c r="CN9" s="105">
        <v>0</v>
      </c>
      <c r="CO9" s="42">
        <v>0</v>
      </c>
      <c r="CP9" s="29"/>
    </row>
    <row r="10" spans="1:94" s="4" customFormat="1" ht="17.25" customHeight="1" x14ac:dyDescent="0.3">
      <c r="A10" s="30" t="s">
        <v>127</v>
      </c>
      <c r="B10" s="17" t="s">
        <v>128</v>
      </c>
      <c r="C10" s="78">
        <v>620176300</v>
      </c>
      <c r="D10" s="78">
        <v>473714800</v>
      </c>
      <c r="E10" s="79">
        <v>1093891100</v>
      </c>
      <c r="F10" s="49">
        <v>25000</v>
      </c>
      <c r="G10" s="49">
        <v>1093866100</v>
      </c>
      <c r="H10" s="80">
        <v>0</v>
      </c>
      <c r="I10" s="79">
        <v>1093866100</v>
      </c>
      <c r="J10" s="81">
        <v>1.708</v>
      </c>
      <c r="K10" s="82">
        <v>100.75</v>
      </c>
      <c r="L10" s="83"/>
      <c r="M10" s="80"/>
      <c r="N10" s="84">
        <v>6277509</v>
      </c>
      <c r="O10" s="85">
        <v>0</v>
      </c>
      <c r="P10" s="79">
        <v>1087588591</v>
      </c>
      <c r="Q10" s="86">
        <v>2112408.0300000003</v>
      </c>
      <c r="R10" s="86"/>
      <c r="S10" s="86"/>
      <c r="T10" s="88">
        <v>0</v>
      </c>
      <c r="U10" s="88">
        <v>0</v>
      </c>
      <c r="V10" s="16">
        <v>2112408.0300000003</v>
      </c>
      <c r="W10" s="89"/>
      <c r="X10" s="90">
        <v>2112408.0300000003</v>
      </c>
      <c r="Y10" s="91">
        <v>152817.62</v>
      </c>
      <c r="Z10" s="91">
        <v>42074.33</v>
      </c>
      <c r="AA10" s="92">
        <v>299275.83</v>
      </c>
      <c r="AB10" s="93">
        <v>5788728</v>
      </c>
      <c r="AC10" s="93">
        <v>4341634</v>
      </c>
      <c r="AD10" s="93"/>
      <c r="AE10" s="93">
        <v>5829388.79</v>
      </c>
      <c r="AF10" s="93">
        <v>109446.2</v>
      </c>
      <c r="AG10" s="93">
        <v>0</v>
      </c>
      <c r="AH10" s="50">
        <v>18675772.800000001</v>
      </c>
      <c r="AI10" s="94">
        <v>8682100</v>
      </c>
      <c r="AJ10" s="94">
        <v>0</v>
      </c>
      <c r="AK10" s="94">
        <v>67907200</v>
      </c>
      <c r="AL10" s="94">
        <v>17669700</v>
      </c>
      <c r="AM10" s="94">
        <v>0</v>
      </c>
      <c r="AN10" s="94">
        <v>10999700</v>
      </c>
      <c r="AO10" s="95">
        <v>105258700</v>
      </c>
      <c r="AP10" s="96">
        <v>1072560</v>
      </c>
      <c r="AQ10" s="96">
        <v>1929715.57</v>
      </c>
      <c r="AR10" s="96">
        <v>98400</v>
      </c>
      <c r="AS10" s="97">
        <v>3100675.5700000003</v>
      </c>
      <c r="AT10" s="94">
        <v>3000</v>
      </c>
      <c r="AU10" s="94">
        <v>20500</v>
      </c>
      <c r="AV10" s="94"/>
      <c r="AW10" s="94"/>
      <c r="AX10" s="94"/>
      <c r="AY10" s="94"/>
      <c r="AZ10" s="94"/>
      <c r="BA10" s="94"/>
      <c r="BB10" s="94"/>
      <c r="BC10" s="94"/>
      <c r="BD10" s="94"/>
      <c r="BE10" s="94"/>
      <c r="BF10" s="94"/>
      <c r="BG10" s="94"/>
      <c r="BH10" s="94"/>
      <c r="BI10" s="94"/>
      <c r="BJ10" s="94"/>
      <c r="BK10" s="94">
        <v>25000</v>
      </c>
      <c r="BL10" s="94">
        <v>25000</v>
      </c>
      <c r="BM10" s="94"/>
      <c r="BN10" s="94"/>
      <c r="BO10" s="94"/>
      <c r="BP10" s="98"/>
      <c r="BQ10" s="89"/>
      <c r="BR10" s="89"/>
      <c r="BS10" s="107">
        <v>0.193</v>
      </c>
      <c r="BT10" s="99">
        <v>1.4E-2</v>
      </c>
      <c r="BU10" s="99">
        <v>4.0000000000000001E-3</v>
      </c>
      <c r="BV10" s="99">
        <v>2.8000000000000001E-2</v>
      </c>
      <c r="BW10" s="99">
        <v>0.52900000000000003</v>
      </c>
      <c r="BX10" s="99">
        <v>0.39700000000000002</v>
      </c>
      <c r="BY10" s="99">
        <v>0</v>
      </c>
      <c r="BZ10" s="99">
        <v>0.53300000000000003</v>
      </c>
      <c r="CA10" s="99">
        <v>0.01</v>
      </c>
      <c r="CB10" s="107">
        <v>0</v>
      </c>
      <c r="CC10" s="107">
        <v>1.708</v>
      </c>
      <c r="CD10" s="100">
        <v>100.75</v>
      </c>
      <c r="CE10" s="99">
        <v>1.7171725553711696</v>
      </c>
      <c r="CF10" s="101"/>
      <c r="CG10" s="94"/>
      <c r="CH10" s="94"/>
      <c r="CI10" s="94"/>
      <c r="CJ10" s="102"/>
      <c r="CK10" s="103" t="s">
        <v>242</v>
      </c>
      <c r="CL10" s="104" t="s">
        <v>262</v>
      </c>
      <c r="CM10" s="105">
        <v>0</v>
      </c>
      <c r="CN10" s="105">
        <v>0</v>
      </c>
      <c r="CO10" s="42">
        <v>0</v>
      </c>
      <c r="CP10" s="29"/>
    </row>
    <row r="11" spans="1:94" s="4" customFormat="1" ht="17.25" customHeight="1" x14ac:dyDescent="0.3">
      <c r="A11" s="30" t="s">
        <v>129</v>
      </c>
      <c r="B11" s="17" t="s">
        <v>130</v>
      </c>
      <c r="C11" s="78">
        <v>825176400</v>
      </c>
      <c r="D11" s="78">
        <v>557693000</v>
      </c>
      <c r="E11" s="79">
        <v>1382869400</v>
      </c>
      <c r="F11" s="49">
        <v>0</v>
      </c>
      <c r="G11" s="49">
        <v>1382869400</v>
      </c>
      <c r="H11" s="80">
        <v>0</v>
      </c>
      <c r="I11" s="79">
        <v>1382869400</v>
      </c>
      <c r="J11" s="81">
        <v>0.85299999999999998</v>
      </c>
      <c r="K11" s="82">
        <v>94.3</v>
      </c>
      <c r="L11" s="83"/>
      <c r="M11" s="80"/>
      <c r="N11" s="84">
        <v>0</v>
      </c>
      <c r="O11" s="85">
        <v>85168937</v>
      </c>
      <c r="P11" s="79">
        <v>1468038337</v>
      </c>
      <c r="Q11" s="86">
        <v>2851350.22</v>
      </c>
      <c r="R11" s="86"/>
      <c r="S11" s="86"/>
      <c r="T11" s="88">
        <v>0</v>
      </c>
      <c r="U11" s="88">
        <v>0</v>
      </c>
      <c r="V11" s="16">
        <v>2851350.22</v>
      </c>
      <c r="W11" s="89"/>
      <c r="X11" s="90">
        <v>2851350.22</v>
      </c>
      <c r="Y11" s="91">
        <v>0</v>
      </c>
      <c r="Z11" s="91">
        <v>56792.37</v>
      </c>
      <c r="AA11" s="92">
        <v>403965.61</v>
      </c>
      <c r="AB11" s="93">
        <v>4352759</v>
      </c>
      <c r="AC11" s="93">
        <v>0</v>
      </c>
      <c r="AD11" s="93"/>
      <c r="AE11" s="93">
        <v>3642813.42</v>
      </c>
      <c r="AF11" s="93">
        <v>0</v>
      </c>
      <c r="AG11" s="93">
        <v>485691.1</v>
      </c>
      <c r="AH11" s="50">
        <v>11793371.720000001</v>
      </c>
      <c r="AI11" s="94">
        <v>5743800</v>
      </c>
      <c r="AJ11" s="94">
        <v>0</v>
      </c>
      <c r="AK11" s="94">
        <v>21719100</v>
      </c>
      <c r="AL11" s="94">
        <v>5176400</v>
      </c>
      <c r="AM11" s="94">
        <v>0</v>
      </c>
      <c r="AN11" s="94">
        <v>10182300</v>
      </c>
      <c r="AO11" s="95">
        <v>42821600</v>
      </c>
      <c r="AP11" s="96">
        <v>1200000</v>
      </c>
      <c r="AQ11" s="96">
        <v>683729.79</v>
      </c>
      <c r="AR11" s="96">
        <v>50000</v>
      </c>
      <c r="AS11" s="97">
        <v>1933729.79</v>
      </c>
      <c r="AT11" s="94">
        <v>250</v>
      </c>
      <c r="AU11" s="94">
        <v>8500</v>
      </c>
      <c r="AV11" s="94"/>
      <c r="AW11" s="94"/>
      <c r="AX11" s="94"/>
      <c r="AY11" s="94"/>
      <c r="AZ11" s="94"/>
      <c r="BA11" s="94"/>
      <c r="BB11" s="94"/>
      <c r="BC11" s="94"/>
      <c r="BD11" s="94"/>
      <c r="BE11" s="94"/>
      <c r="BF11" s="94"/>
      <c r="BG11" s="94"/>
      <c r="BH11" s="94"/>
      <c r="BI11" s="94"/>
      <c r="BJ11" s="94"/>
      <c r="BK11" s="94"/>
      <c r="BL11" s="94">
        <v>0</v>
      </c>
      <c r="BM11" s="94"/>
      <c r="BN11" s="94"/>
      <c r="BO11" s="94"/>
      <c r="BP11" s="98"/>
      <c r="BQ11" s="89"/>
      <c r="BR11" s="89"/>
      <c r="BS11" s="107">
        <v>0.20599999999999999</v>
      </c>
      <c r="BT11" s="99">
        <v>0</v>
      </c>
      <c r="BU11" s="99">
        <v>4.0000000000000001E-3</v>
      </c>
      <c r="BV11" s="99">
        <v>2.9000000000000001E-2</v>
      </c>
      <c r="BW11" s="99">
        <v>0.315</v>
      </c>
      <c r="BX11" s="99">
        <v>0</v>
      </c>
      <c r="BY11" s="99">
        <v>0</v>
      </c>
      <c r="BZ11" s="99">
        <v>0.26400000000000001</v>
      </c>
      <c r="CA11" s="99">
        <v>0</v>
      </c>
      <c r="CB11" s="107">
        <v>3.5000000000000003E-2</v>
      </c>
      <c r="CC11" s="107">
        <v>0.85299999999999998</v>
      </c>
      <c r="CD11" s="100">
        <v>94.3</v>
      </c>
      <c r="CE11" s="99">
        <v>0.80334221680479179</v>
      </c>
      <c r="CF11" s="101"/>
      <c r="CG11" s="94"/>
      <c r="CH11" s="94"/>
      <c r="CI11" s="94"/>
      <c r="CJ11" s="102"/>
      <c r="CK11" s="103" t="s">
        <v>243</v>
      </c>
      <c r="CL11" s="104" t="s">
        <v>258</v>
      </c>
      <c r="CM11" s="105">
        <v>357218400</v>
      </c>
      <c r="CN11" s="106">
        <v>524000</v>
      </c>
      <c r="CO11" s="42">
        <v>0.14699999999999999</v>
      </c>
      <c r="CP11" s="29"/>
    </row>
    <row r="12" spans="1:94" s="4" customFormat="1" ht="17.25" customHeight="1" x14ac:dyDescent="0.3">
      <c r="A12" s="30" t="s">
        <v>131</v>
      </c>
      <c r="B12" s="17" t="s">
        <v>132</v>
      </c>
      <c r="C12" s="78">
        <v>1140898800</v>
      </c>
      <c r="D12" s="78">
        <v>623871200</v>
      </c>
      <c r="E12" s="79">
        <v>1764770000</v>
      </c>
      <c r="F12" s="49">
        <v>0</v>
      </c>
      <c r="G12" s="49">
        <v>1764770000</v>
      </c>
      <c r="H12" s="80">
        <v>0</v>
      </c>
      <c r="I12" s="79">
        <v>1764770000</v>
      </c>
      <c r="J12" s="81">
        <v>1.4059999999999999</v>
      </c>
      <c r="K12" s="82">
        <v>74.27</v>
      </c>
      <c r="L12" s="83"/>
      <c r="M12" s="80"/>
      <c r="N12" s="84">
        <v>0</v>
      </c>
      <c r="O12" s="85">
        <v>616361354</v>
      </c>
      <c r="P12" s="79">
        <v>2381131354</v>
      </c>
      <c r="Q12" s="86">
        <v>4624837.9499999993</v>
      </c>
      <c r="R12" s="86"/>
      <c r="S12" s="86"/>
      <c r="T12" s="88">
        <v>0</v>
      </c>
      <c r="U12" s="88">
        <v>0</v>
      </c>
      <c r="V12" s="16">
        <v>4624837.9499999993</v>
      </c>
      <c r="W12" s="89"/>
      <c r="X12" s="90">
        <v>4624837.9499999993</v>
      </c>
      <c r="Y12" s="91">
        <v>0</v>
      </c>
      <c r="Z12" s="91">
        <v>92116.19</v>
      </c>
      <c r="AA12" s="92">
        <v>655224.84</v>
      </c>
      <c r="AB12" s="93">
        <v>9870303</v>
      </c>
      <c r="AC12" s="93">
        <v>0</v>
      </c>
      <c r="AD12" s="93"/>
      <c r="AE12" s="93">
        <v>8777377.0099999998</v>
      </c>
      <c r="AF12" s="93">
        <v>0</v>
      </c>
      <c r="AG12" s="93">
        <v>786808.2</v>
      </c>
      <c r="AH12" s="50">
        <v>24806667.190000001</v>
      </c>
      <c r="AI12" s="94">
        <v>8775100</v>
      </c>
      <c r="AJ12" s="94">
        <v>4782600</v>
      </c>
      <c r="AK12" s="94">
        <v>190492600</v>
      </c>
      <c r="AL12" s="94">
        <v>19751400</v>
      </c>
      <c r="AM12" s="94">
        <v>0</v>
      </c>
      <c r="AN12" s="94">
        <v>35885900</v>
      </c>
      <c r="AO12" s="95">
        <v>259687600</v>
      </c>
      <c r="AP12" s="96">
        <v>3000000</v>
      </c>
      <c r="AQ12" s="96">
        <v>9974618.8900000006</v>
      </c>
      <c r="AR12" s="96">
        <v>285290.90000000002</v>
      </c>
      <c r="AS12" s="97">
        <v>13259909.790000001</v>
      </c>
      <c r="AT12" s="94">
        <v>3000</v>
      </c>
      <c r="AU12" s="94">
        <v>25250</v>
      </c>
      <c r="AV12" s="94"/>
      <c r="AW12" s="94"/>
      <c r="AX12" s="94"/>
      <c r="AY12" s="94"/>
      <c r="AZ12" s="94"/>
      <c r="BA12" s="94"/>
      <c r="BB12" s="94"/>
      <c r="BC12" s="94"/>
      <c r="BD12" s="94"/>
      <c r="BE12" s="94"/>
      <c r="BF12" s="94"/>
      <c r="BG12" s="94"/>
      <c r="BH12" s="94"/>
      <c r="BI12" s="94"/>
      <c r="BJ12" s="94"/>
      <c r="BK12" s="94"/>
      <c r="BL12" s="94">
        <v>0</v>
      </c>
      <c r="BM12" s="94"/>
      <c r="BN12" s="94"/>
      <c r="BO12" s="94"/>
      <c r="BP12" s="98"/>
      <c r="BQ12" s="89"/>
      <c r="BR12" s="89"/>
      <c r="BS12" s="99">
        <v>0.26200000000000001</v>
      </c>
      <c r="BT12" s="99">
        <v>0</v>
      </c>
      <c r="BU12" s="99">
        <v>5.0000000000000001E-3</v>
      </c>
      <c r="BV12" s="99">
        <v>3.6999999999999998E-2</v>
      </c>
      <c r="BW12" s="99">
        <v>0.55900000000000005</v>
      </c>
      <c r="BX12" s="99">
        <v>0</v>
      </c>
      <c r="BY12" s="99">
        <v>0</v>
      </c>
      <c r="BZ12" s="99">
        <v>0.498</v>
      </c>
      <c r="CA12" s="99">
        <v>0</v>
      </c>
      <c r="CB12" s="99">
        <v>4.4999999999999998E-2</v>
      </c>
      <c r="CC12" s="107">
        <v>1.4059999999999999</v>
      </c>
      <c r="CD12" s="100">
        <v>74.27</v>
      </c>
      <c r="CE12" s="99">
        <v>1.0418017111205535</v>
      </c>
      <c r="CF12" s="101"/>
      <c r="CG12" s="94"/>
      <c r="CH12" s="94"/>
      <c r="CI12" s="94"/>
      <c r="CJ12" s="102"/>
      <c r="CK12" s="103" t="s">
        <v>150</v>
      </c>
      <c r="CL12" s="104" t="s">
        <v>261</v>
      </c>
      <c r="CM12" s="105">
        <v>169287400</v>
      </c>
      <c r="CN12" s="106">
        <v>295000</v>
      </c>
      <c r="CO12" s="42">
        <v>0.17499999999999999</v>
      </c>
      <c r="CP12" s="29"/>
    </row>
    <row r="13" spans="1:94" s="4" customFormat="1" ht="17.25" customHeight="1" x14ac:dyDescent="0.3">
      <c r="A13" s="30" t="s">
        <v>133</v>
      </c>
      <c r="B13" s="17" t="s">
        <v>134</v>
      </c>
      <c r="C13" s="78">
        <v>1252937100</v>
      </c>
      <c r="D13" s="78">
        <v>843212300</v>
      </c>
      <c r="E13" s="79">
        <v>2096149400</v>
      </c>
      <c r="F13" s="49">
        <v>0</v>
      </c>
      <c r="G13" s="49">
        <v>2096149400</v>
      </c>
      <c r="H13" s="80">
        <v>0</v>
      </c>
      <c r="I13" s="79">
        <v>2096149400</v>
      </c>
      <c r="J13" s="81">
        <v>0.94399999999999995</v>
      </c>
      <c r="K13" s="82">
        <v>108.42</v>
      </c>
      <c r="L13" s="83"/>
      <c r="M13" s="80"/>
      <c r="N13" s="108">
        <v>159527787</v>
      </c>
      <c r="O13" s="85">
        <v>0</v>
      </c>
      <c r="P13" s="79">
        <v>1936621613</v>
      </c>
      <c r="Q13" s="86">
        <v>3761472.93</v>
      </c>
      <c r="R13" s="86"/>
      <c r="S13" s="86"/>
      <c r="T13" s="88">
        <v>87.95</v>
      </c>
      <c r="U13" s="88">
        <v>0</v>
      </c>
      <c r="V13" s="16">
        <v>3761384.98</v>
      </c>
      <c r="W13" s="89"/>
      <c r="X13" s="90">
        <v>3761384.98</v>
      </c>
      <c r="Y13" s="91">
        <v>0</v>
      </c>
      <c r="Z13" s="91">
        <v>74918.13</v>
      </c>
      <c r="AA13" s="92">
        <v>532896.15</v>
      </c>
      <c r="AB13" s="93">
        <v>6706612</v>
      </c>
      <c r="AC13" s="93">
        <v>0</v>
      </c>
      <c r="AD13" s="93"/>
      <c r="AE13" s="93">
        <v>8060314.8600000003</v>
      </c>
      <c r="AF13" s="93">
        <v>0</v>
      </c>
      <c r="AG13" s="93">
        <v>634163.16</v>
      </c>
      <c r="AH13" s="50">
        <v>19770289.280000001</v>
      </c>
      <c r="AI13" s="94">
        <v>5192300</v>
      </c>
      <c r="AJ13" s="94">
        <v>0</v>
      </c>
      <c r="AK13" s="94">
        <v>41526200</v>
      </c>
      <c r="AL13" s="94">
        <v>20186700</v>
      </c>
      <c r="AM13" s="94">
        <v>0</v>
      </c>
      <c r="AN13" s="94">
        <v>5269500</v>
      </c>
      <c r="AO13" s="95">
        <v>72174700</v>
      </c>
      <c r="AP13" s="96">
        <v>1100000</v>
      </c>
      <c r="AQ13" s="96">
        <v>1140394.19</v>
      </c>
      <c r="AR13" s="96">
        <v>200000</v>
      </c>
      <c r="AS13" s="97">
        <v>2440394.19</v>
      </c>
      <c r="AT13" s="94">
        <v>1750</v>
      </c>
      <c r="AU13" s="94">
        <v>19000</v>
      </c>
      <c r="AV13" s="94"/>
      <c r="AW13" s="94"/>
      <c r="AX13" s="94"/>
      <c r="AY13" s="94"/>
      <c r="AZ13" s="94"/>
      <c r="BA13" s="94"/>
      <c r="BB13" s="94"/>
      <c r="BC13" s="94"/>
      <c r="BD13" s="94"/>
      <c r="BE13" s="94"/>
      <c r="BF13" s="94"/>
      <c r="BG13" s="94"/>
      <c r="BH13" s="94"/>
      <c r="BI13" s="94"/>
      <c r="BJ13" s="94"/>
      <c r="BK13" s="94"/>
      <c r="BL13" s="94">
        <v>0</v>
      </c>
      <c r="BM13" s="94"/>
      <c r="BN13" s="94"/>
      <c r="BO13" s="94"/>
      <c r="BP13" s="98"/>
      <c r="BQ13" s="89"/>
      <c r="BR13" s="89"/>
      <c r="BS13" s="99">
        <v>0.18</v>
      </c>
      <c r="BT13" s="99">
        <v>0</v>
      </c>
      <c r="BU13" s="99">
        <v>4.0000000000000001E-3</v>
      </c>
      <c r="BV13" s="99">
        <v>2.5000000000000001E-2</v>
      </c>
      <c r="BW13" s="99">
        <v>0.32</v>
      </c>
      <c r="BX13" s="99">
        <v>0</v>
      </c>
      <c r="BY13" s="99">
        <v>0</v>
      </c>
      <c r="BZ13" s="99">
        <v>0.38500000000000001</v>
      </c>
      <c r="CA13" s="99">
        <v>0</v>
      </c>
      <c r="CB13" s="99">
        <v>0.03</v>
      </c>
      <c r="CC13" s="107">
        <v>0.94399999999999995</v>
      </c>
      <c r="CD13" s="100">
        <v>108.42</v>
      </c>
      <c r="CE13" s="99">
        <v>1.0208648476959861</v>
      </c>
      <c r="CF13" s="101"/>
      <c r="CG13" s="94"/>
      <c r="CH13" s="94"/>
      <c r="CI13" s="94"/>
      <c r="CJ13" s="102"/>
      <c r="CK13" s="103" t="s">
        <v>152</v>
      </c>
      <c r="CL13" s="104" t="s">
        <v>258</v>
      </c>
      <c r="CM13" s="105">
        <v>4647624500</v>
      </c>
      <c r="CN13" s="106">
        <v>1787182</v>
      </c>
      <c r="CO13" s="42">
        <v>3.9E-2</v>
      </c>
      <c r="CP13" s="29"/>
    </row>
    <row r="14" spans="1:94" s="4" customFormat="1" ht="17.25" customHeight="1" x14ac:dyDescent="0.3">
      <c r="A14" s="30" t="s">
        <v>135</v>
      </c>
      <c r="B14" s="17" t="s">
        <v>136</v>
      </c>
      <c r="C14" s="78">
        <v>1260781900</v>
      </c>
      <c r="D14" s="78">
        <v>981525900</v>
      </c>
      <c r="E14" s="79">
        <v>2242307800</v>
      </c>
      <c r="F14" s="49">
        <v>0</v>
      </c>
      <c r="G14" s="49">
        <v>2242307800</v>
      </c>
      <c r="H14" s="80">
        <v>0</v>
      </c>
      <c r="I14" s="79">
        <v>2242307800</v>
      </c>
      <c r="J14" s="81">
        <v>1.2849999999999999</v>
      </c>
      <c r="K14" s="82">
        <v>104.5</v>
      </c>
      <c r="L14" s="83"/>
      <c r="M14" s="80"/>
      <c r="N14" s="84">
        <v>94188953</v>
      </c>
      <c r="O14" s="85">
        <v>0</v>
      </c>
      <c r="P14" s="79">
        <v>2148118847</v>
      </c>
      <c r="Q14" s="86">
        <v>4172261.0300000003</v>
      </c>
      <c r="R14" s="86"/>
      <c r="S14" s="86"/>
      <c r="T14" s="88">
        <v>0</v>
      </c>
      <c r="U14" s="88">
        <v>0</v>
      </c>
      <c r="V14" s="16">
        <v>4172261.0300000003</v>
      </c>
      <c r="W14" s="89"/>
      <c r="X14" s="90">
        <v>4172261.0300000003</v>
      </c>
      <c r="Y14" s="91">
        <v>301833.25</v>
      </c>
      <c r="Z14" s="91">
        <v>0</v>
      </c>
      <c r="AA14" s="92">
        <v>591105.92000000004</v>
      </c>
      <c r="AB14" s="93">
        <v>14616690</v>
      </c>
      <c r="AC14" s="93">
        <v>0</v>
      </c>
      <c r="AD14" s="93"/>
      <c r="AE14" s="93">
        <v>9110572.3599999994</v>
      </c>
      <c r="AF14" s="93">
        <v>0</v>
      </c>
      <c r="AG14" s="93">
        <v>0</v>
      </c>
      <c r="AH14" s="50">
        <v>28792462.559999999</v>
      </c>
      <c r="AI14" s="94">
        <v>11856200</v>
      </c>
      <c r="AJ14" s="94">
        <v>0</v>
      </c>
      <c r="AK14" s="94">
        <v>27073600</v>
      </c>
      <c r="AL14" s="94">
        <v>2583500</v>
      </c>
      <c r="AM14" s="94">
        <v>7541800</v>
      </c>
      <c r="AN14" s="94">
        <v>7517500</v>
      </c>
      <c r="AO14" s="95">
        <v>56572600</v>
      </c>
      <c r="AP14" s="96">
        <v>1650000</v>
      </c>
      <c r="AQ14" s="96">
        <v>882249</v>
      </c>
      <c r="AR14" s="96">
        <v>75000</v>
      </c>
      <c r="AS14" s="97">
        <v>2607249</v>
      </c>
      <c r="AT14" s="94">
        <v>1750</v>
      </c>
      <c r="AU14" s="94">
        <v>29000</v>
      </c>
      <c r="AV14" s="94"/>
      <c r="AW14" s="94"/>
      <c r="AX14" s="94"/>
      <c r="AY14" s="94"/>
      <c r="AZ14" s="94"/>
      <c r="BA14" s="94"/>
      <c r="BB14" s="94"/>
      <c r="BC14" s="94"/>
      <c r="BD14" s="94"/>
      <c r="BE14" s="94"/>
      <c r="BF14" s="94"/>
      <c r="BG14" s="94"/>
      <c r="BH14" s="94"/>
      <c r="BI14" s="94"/>
      <c r="BJ14" s="94"/>
      <c r="BK14" s="94"/>
      <c r="BL14" s="94">
        <v>0</v>
      </c>
      <c r="BM14" s="94"/>
      <c r="BN14" s="94"/>
      <c r="BO14" s="94"/>
      <c r="BP14" s="98"/>
      <c r="BQ14" s="89"/>
      <c r="BR14" s="89"/>
      <c r="BS14" s="99">
        <v>0.186</v>
      </c>
      <c r="BT14" s="99">
        <v>1.3999999999999999E-2</v>
      </c>
      <c r="BU14" s="99">
        <v>0</v>
      </c>
      <c r="BV14" s="99">
        <v>2.7E-2</v>
      </c>
      <c r="BW14" s="99">
        <v>0.65200000000000002</v>
      </c>
      <c r="BX14" s="99">
        <v>0</v>
      </c>
      <c r="BY14" s="99">
        <v>0</v>
      </c>
      <c r="BZ14" s="99">
        <v>0.40600000000000003</v>
      </c>
      <c r="CA14" s="99">
        <v>0</v>
      </c>
      <c r="CB14" s="99">
        <v>0</v>
      </c>
      <c r="CC14" s="99">
        <v>1.2849999999999999</v>
      </c>
      <c r="CD14" s="100">
        <v>104.5</v>
      </c>
      <c r="CE14" s="99">
        <v>1.3403570570692918</v>
      </c>
      <c r="CF14" s="101"/>
      <c r="CG14" s="94"/>
      <c r="CH14" s="94"/>
      <c r="CI14" s="94"/>
      <c r="CJ14" s="102"/>
      <c r="CK14" s="103" t="s">
        <v>152</v>
      </c>
      <c r="CL14" s="104" t="s">
        <v>259</v>
      </c>
      <c r="CM14" s="105">
        <v>3856721600</v>
      </c>
      <c r="CN14" s="106">
        <v>1143042</v>
      </c>
      <c r="CO14" s="42">
        <v>3.0000000000000002E-2</v>
      </c>
      <c r="CP14" s="29"/>
    </row>
    <row r="15" spans="1:94" s="4" customFormat="1" ht="17.25" customHeight="1" x14ac:dyDescent="0.3">
      <c r="A15" s="30" t="s">
        <v>137</v>
      </c>
      <c r="B15" s="17" t="s">
        <v>138</v>
      </c>
      <c r="C15" s="78">
        <v>1492999900</v>
      </c>
      <c r="D15" s="78">
        <v>2196724600</v>
      </c>
      <c r="E15" s="79">
        <v>3689724500</v>
      </c>
      <c r="F15" s="49">
        <v>0</v>
      </c>
      <c r="G15" s="49">
        <v>3689724500</v>
      </c>
      <c r="H15" s="80">
        <v>4603013</v>
      </c>
      <c r="I15" s="79">
        <v>3694327513</v>
      </c>
      <c r="J15" s="81">
        <v>1.5559999999999998</v>
      </c>
      <c r="K15" s="82">
        <v>103.6</v>
      </c>
      <c r="L15" s="83"/>
      <c r="M15" s="80"/>
      <c r="N15" s="84">
        <v>124437546</v>
      </c>
      <c r="O15" s="85">
        <v>0</v>
      </c>
      <c r="P15" s="79">
        <v>3569889967</v>
      </c>
      <c r="Q15" s="86">
        <v>6933747.0899999999</v>
      </c>
      <c r="R15" s="86"/>
      <c r="S15" s="86"/>
      <c r="T15" s="88">
        <v>1639.35</v>
      </c>
      <c r="U15" s="88">
        <v>0</v>
      </c>
      <c r="V15" s="16">
        <v>6932107.7400000002</v>
      </c>
      <c r="W15" s="89"/>
      <c r="X15" s="90">
        <v>6932107.7400000002</v>
      </c>
      <c r="Y15" s="91">
        <v>501486.83</v>
      </c>
      <c r="Z15" s="91">
        <v>0</v>
      </c>
      <c r="AA15" s="92">
        <v>982139.59</v>
      </c>
      <c r="AB15" s="93">
        <v>26383981</v>
      </c>
      <c r="AC15" s="93">
        <v>12085487</v>
      </c>
      <c r="AD15" s="93"/>
      <c r="AE15" s="93">
        <v>10136371.060000001</v>
      </c>
      <c r="AF15" s="93">
        <v>443922.38</v>
      </c>
      <c r="AG15" s="93">
        <v>0</v>
      </c>
      <c r="AH15" s="50">
        <v>57465495.600000001</v>
      </c>
      <c r="AI15" s="94">
        <v>69501600</v>
      </c>
      <c r="AJ15" s="94">
        <v>0</v>
      </c>
      <c r="AK15" s="94">
        <v>251509600</v>
      </c>
      <c r="AL15" s="94">
        <v>13822900</v>
      </c>
      <c r="AM15" s="94">
        <v>3100</v>
      </c>
      <c r="AN15" s="94">
        <v>11287000</v>
      </c>
      <c r="AO15" s="95">
        <v>346124200</v>
      </c>
      <c r="AP15" s="96">
        <v>1950000</v>
      </c>
      <c r="AQ15" s="96">
        <v>3041176.15</v>
      </c>
      <c r="AR15" s="96">
        <v>250000</v>
      </c>
      <c r="AS15" s="97">
        <v>5241176.1500000004</v>
      </c>
      <c r="AT15" s="94">
        <v>3000</v>
      </c>
      <c r="AU15" s="94">
        <v>34500</v>
      </c>
      <c r="AV15" s="94"/>
      <c r="AW15" s="94"/>
      <c r="AX15" s="94"/>
      <c r="AY15" s="94"/>
      <c r="AZ15" s="94"/>
      <c r="BA15" s="94"/>
      <c r="BB15" s="94"/>
      <c r="BC15" s="94"/>
      <c r="BD15" s="94"/>
      <c r="BE15" s="94"/>
      <c r="BF15" s="94"/>
      <c r="BG15" s="94"/>
      <c r="BH15" s="94"/>
      <c r="BI15" s="94"/>
      <c r="BJ15" s="94"/>
      <c r="BK15" s="94"/>
      <c r="BL15" s="94">
        <v>0</v>
      </c>
      <c r="BM15" s="94"/>
      <c r="BN15" s="94"/>
      <c r="BO15" s="94"/>
      <c r="BP15" s="98"/>
      <c r="BQ15" s="89"/>
      <c r="BR15" s="89"/>
      <c r="BS15" s="99">
        <v>0.188</v>
      </c>
      <c r="BT15" s="99">
        <v>1.4E-2</v>
      </c>
      <c r="BU15" s="99">
        <v>0</v>
      </c>
      <c r="BV15" s="99">
        <v>2.7E-2</v>
      </c>
      <c r="BW15" s="99">
        <v>0.71399999999999997</v>
      </c>
      <c r="BX15" s="99">
        <v>0.32700000000000001</v>
      </c>
      <c r="BY15" s="99">
        <v>0</v>
      </c>
      <c r="BZ15" s="99">
        <v>0.27400000000000002</v>
      </c>
      <c r="CA15" s="99">
        <v>1.2E-2</v>
      </c>
      <c r="CB15" s="99">
        <v>0</v>
      </c>
      <c r="CC15" s="99">
        <v>1.5559999999999998</v>
      </c>
      <c r="CD15" s="100">
        <v>103.6</v>
      </c>
      <c r="CE15" s="99">
        <v>1.609727362221526</v>
      </c>
      <c r="CF15" s="101"/>
      <c r="CG15" s="94"/>
      <c r="CH15" s="94"/>
      <c r="CI15" s="94"/>
      <c r="CJ15" s="102"/>
      <c r="CK15" s="103" t="s">
        <v>244</v>
      </c>
      <c r="CL15" s="104" t="s">
        <v>258</v>
      </c>
      <c r="CM15" s="105">
        <v>3433633039</v>
      </c>
      <c r="CN15" s="106">
        <v>2241550</v>
      </c>
      <c r="CO15" s="42">
        <v>6.6000000000000003E-2</v>
      </c>
      <c r="CP15" s="29"/>
    </row>
    <row r="16" spans="1:94" s="4" customFormat="1" ht="17.25" customHeight="1" x14ac:dyDescent="0.3">
      <c r="A16" s="30" t="s">
        <v>139</v>
      </c>
      <c r="B16" s="17" t="s">
        <v>140</v>
      </c>
      <c r="C16" s="78">
        <v>3253046500</v>
      </c>
      <c r="D16" s="78">
        <v>1043243800</v>
      </c>
      <c r="E16" s="79">
        <v>4296290300</v>
      </c>
      <c r="F16" s="49">
        <v>0</v>
      </c>
      <c r="G16" s="49">
        <v>4296290300</v>
      </c>
      <c r="H16" s="80">
        <v>0</v>
      </c>
      <c r="I16" s="79">
        <v>4296290300</v>
      </c>
      <c r="J16" s="81">
        <v>0.46</v>
      </c>
      <c r="K16" s="82">
        <v>110.15</v>
      </c>
      <c r="L16" s="83"/>
      <c r="M16" s="80"/>
      <c r="N16" s="84">
        <v>394518125</v>
      </c>
      <c r="O16" s="85">
        <v>0</v>
      </c>
      <c r="P16" s="79">
        <v>3901772175</v>
      </c>
      <c r="Q16" s="86">
        <v>7578357.2400000002</v>
      </c>
      <c r="R16" s="86"/>
      <c r="S16" s="86"/>
      <c r="T16" s="88">
        <v>1312.25</v>
      </c>
      <c r="U16" s="88">
        <v>0</v>
      </c>
      <c r="V16" s="16">
        <v>7577044.9900000002</v>
      </c>
      <c r="W16" s="89"/>
      <c r="X16" s="90">
        <v>7577044.9900000002</v>
      </c>
      <c r="Y16" s="91">
        <v>548142.30000000005</v>
      </c>
      <c r="Z16" s="91">
        <v>0</v>
      </c>
      <c r="AA16" s="92">
        <v>1073494.3799999999</v>
      </c>
      <c r="AB16" s="93">
        <v>2172502</v>
      </c>
      <c r="AC16" s="93">
        <v>0</v>
      </c>
      <c r="AD16" s="93"/>
      <c r="AE16" s="93">
        <v>8386040.5700000003</v>
      </c>
      <c r="AF16" s="93">
        <v>0</v>
      </c>
      <c r="AG16" s="93">
        <v>0</v>
      </c>
      <c r="AH16" s="50">
        <v>19757224.240000002</v>
      </c>
      <c r="AI16" s="94">
        <v>13137400</v>
      </c>
      <c r="AJ16" s="94">
        <v>0</v>
      </c>
      <c r="AK16" s="94">
        <v>129979400</v>
      </c>
      <c r="AL16" s="94">
        <v>31006400</v>
      </c>
      <c r="AM16" s="94">
        <v>0</v>
      </c>
      <c r="AN16" s="94">
        <v>0</v>
      </c>
      <c r="AO16" s="95">
        <v>174123200</v>
      </c>
      <c r="AP16" s="96">
        <v>2500000</v>
      </c>
      <c r="AQ16" s="96">
        <v>3477732.08</v>
      </c>
      <c r="AR16" s="96">
        <v>200000</v>
      </c>
      <c r="AS16" s="97">
        <v>6177732.0800000001</v>
      </c>
      <c r="AT16" s="94">
        <v>250</v>
      </c>
      <c r="AU16" s="94">
        <v>2500</v>
      </c>
      <c r="AV16" s="94"/>
      <c r="AW16" s="94"/>
      <c r="AX16" s="94"/>
      <c r="AY16" s="94"/>
      <c r="AZ16" s="94"/>
      <c r="BA16" s="94"/>
      <c r="BB16" s="94"/>
      <c r="BC16" s="94"/>
      <c r="BD16" s="94"/>
      <c r="BE16" s="94"/>
      <c r="BF16" s="94"/>
      <c r="BG16" s="94"/>
      <c r="BH16" s="94"/>
      <c r="BI16" s="94"/>
      <c r="BJ16" s="94"/>
      <c r="BK16" s="94"/>
      <c r="BL16" s="94">
        <v>0</v>
      </c>
      <c r="BM16" s="94"/>
      <c r="BN16" s="94"/>
      <c r="BO16" s="94"/>
      <c r="BP16" s="98"/>
      <c r="BQ16" s="89"/>
      <c r="BR16" s="89"/>
      <c r="BS16" s="99">
        <v>0.17599999999999999</v>
      </c>
      <c r="BT16" s="99">
        <v>1.2999999999999999E-2</v>
      </c>
      <c r="BU16" s="99">
        <v>0</v>
      </c>
      <c r="BV16" s="99">
        <v>2.5000000000000001E-2</v>
      </c>
      <c r="BW16" s="99">
        <v>5.0999999999999997E-2</v>
      </c>
      <c r="BX16" s="99">
        <v>0</v>
      </c>
      <c r="BY16" s="99">
        <v>0</v>
      </c>
      <c r="BZ16" s="99">
        <v>0.19500000000000001</v>
      </c>
      <c r="CA16" s="99">
        <v>0</v>
      </c>
      <c r="CB16" s="99">
        <v>0</v>
      </c>
      <c r="CC16" s="99">
        <v>0.46</v>
      </c>
      <c r="CD16" s="100">
        <v>110.15</v>
      </c>
      <c r="CE16" s="99">
        <v>0.50636539894849197</v>
      </c>
      <c r="CF16" s="101"/>
      <c r="CG16" s="94"/>
      <c r="CH16" s="94"/>
      <c r="CI16" s="94"/>
      <c r="CJ16" s="102"/>
      <c r="CK16" s="103" t="s">
        <v>245</v>
      </c>
      <c r="CL16" s="104" t="s">
        <v>263</v>
      </c>
      <c r="CM16" s="105">
        <v>0</v>
      </c>
      <c r="CN16" s="105">
        <v>0</v>
      </c>
      <c r="CO16" s="42">
        <v>0</v>
      </c>
      <c r="CP16" s="29"/>
    </row>
    <row r="17" spans="1:93" s="4" customFormat="1" ht="17.25" customHeight="1" x14ac:dyDescent="0.3">
      <c r="A17" s="30" t="s">
        <v>141</v>
      </c>
      <c r="B17" s="17" t="s">
        <v>142</v>
      </c>
      <c r="C17" s="78">
        <v>1181149100</v>
      </c>
      <c r="D17" s="78">
        <v>1781189800</v>
      </c>
      <c r="E17" s="79">
        <v>2962338900</v>
      </c>
      <c r="F17" s="49">
        <v>261000</v>
      </c>
      <c r="G17" s="49">
        <v>2962077900</v>
      </c>
      <c r="H17" s="80">
        <v>8109511</v>
      </c>
      <c r="I17" s="79">
        <v>2970187411</v>
      </c>
      <c r="J17" s="81">
        <v>1.9709999999999999</v>
      </c>
      <c r="K17" s="82">
        <v>88.22</v>
      </c>
      <c r="L17" s="83"/>
      <c r="M17" s="80"/>
      <c r="N17" s="84">
        <v>0</v>
      </c>
      <c r="O17" s="85">
        <v>407755044</v>
      </c>
      <c r="P17" s="79">
        <v>3377942455</v>
      </c>
      <c r="Q17" s="86">
        <v>6560930.1399999997</v>
      </c>
      <c r="R17" s="86"/>
      <c r="S17" s="86"/>
      <c r="T17" s="88">
        <v>18601.259999999998</v>
      </c>
      <c r="U17" s="88">
        <v>0</v>
      </c>
      <c r="V17" s="16">
        <v>6542328.8799999999</v>
      </c>
      <c r="W17" s="89"/>
      <c r="X17" s="90">
        <v>6542328.8799999999</v>
      </c>
      <c r="Y17" s="91">
        <v>473238.02</v>
      </c>
      <c r="Z17" s="91">
        <v>130291.61</v>
      </c>
      <c r="AA17" s="92">
        <v>927286.5</v>
      </c>
      <c r="AB17" s="93">
        <v>18640456</v>
      </c>
      <c r="AC17" s="93">
        <v>12102489</v>
      </c>
      <c r="AD17" s="93"/>
      <c r="AE17" s="93">
        <v>19712869.75</v>
      </c>
      <c r="AF17" s="93">
        <v>0</v>
      </c>
      <c r="AG17" s="93">
        <v>0</v>
      </c>
      <c r="AH17" s="50">
        <v>58528959.760000005</v>
      </c>
      <c r="AI17" s="94">
        <v>21082100</v>
      </c>
      <c r="AJ17" s="94">
        <v>4776100</v>
      </c>
      <c r="AK17" s="94">
        <v>302943300</v>
      </c>
      <c r="AL17" s="94">
        <v>20536000</v>
      </c>
      <c r="AM17" s="94">
        <v>2551900</v>
      </c>
      <c r="AN17" s="94">
        <v>26993400</v>
      </c>
      <c r="AO17" s="95">
        <v>378882800</v>
      </c>
      <c r="AP17" s="96">
        <v>5800000</v>
      </c>
      <c r="AQ17" s="96">
        <v>5846897.21</v>
      </c>
      <c r="AR17" s="96">
        <v>498753.52</v>
      </c>
      <c r="AS17" s="97">
        <v>12145650.73</v>
      </c>
      <c r="AT17" s="94">
        <v>5750</v>
      </c>
      <c r="AU17" s="94">
        <v>50000</v>
      </c>
      <c r="AV17" s="94"/>
      <c r="AW17" s="94">
        <v>236000</v>
      </c>
      <c r="AX17" s="94"/>
      <c r="AY17" s="94"/>
      <c r="AZ17" s="94"/>
      <c r="BA17" s="94"/>
      <c r="BB17" s="94"/>
      <c r="BC17" s="94"/>
      <c r="BD17" s="94"/>
      <c r="BE17" s="94"/>
      <c r="BF17" s="94">
        <v>25000</v>
      </c>
      <c r="BG17" s="94"/>
      <c r="BH17" s="94"/>
      <c r="BI17" s="94"/>
      <c r="BJ17" s="94"/>
      <c r="BK17" s="94"/>
      <c r="BL17" s="94">
        <v>261000</v>
      </c>
      <c r="BM17" s="94"/>
      <c r="BN17" s="94"/>
      <c r="BO17" s="94"/>
      <c r="BP17" s="98"/>
      <c r="BQ17" s="89"/>
      <c r="BR17" s="89"/>
      <c r="BS17" s="99">
        <v>0.22</v>
      </c>
      <c r="BT17" s="99">
        <v>1.6E-2</v>
      </c>
      <c r="BU17" s="99">
        <v>4.0000000000000001E-3</v>
      </c>
      <c r="BV17" s="99">
        <v>3.1E-2</v>
      </c>
      <c r="BW17" s="99">
        <v>0.628</v>
      </c>
      <c r="BX17" s="99">
        <v>0.40799999999999997</v>
      </c>
      <c r="BY17" s="99">
        <v>0</v>
      </c>
      <c r="BZ17" s="99">
        <v>0.66400000000000003</v>
      </c>
      <c r="CA17" s="99">
        <v>0</v>
      </c>
      <c r="CB17" s="99">
        <v>0</v>
      </c>
      <c r="CC17" s="99">
        <v>1.9709999999999999</v>
      </c>
      <c r="CD17" s="100">
        <v>88.22</v>
      </c>
      <c r="CE17" s="99">
        <v>1.7326807824498598</v>
      </c>
      <c r="CF17" s="101"/>
      <c r="CG17" s="94"/>
      <c r="CH17" s="94"/>
      <c r="CI17" s="94"/>
      <c r="CJ17" s="102"/>
      <c r="CK17" s="103" t="s">
        <v>246</v>
      </c>
      <c r="CL17" s="104" t="s">
        <v>264</v>
      </c>
      <c r="CM17" s="105">
        <v>521317200</v>
      </c>
      <c r="CN17" s="106">
        <v>1571569.5</v>
      </c>
      <c r="CO17" s="75">
        <v>0.30199999999999999</v>
      </c>
    </row>
    <row r="18" spans="1:93" s="4" customFormat="1" ht="17.25" customHeight="1" x14ac:dyDescent="0.3">
      <c r="A18" s="30" t="s">
        <v>143</v>
      </c>
      <c r="B18" s="17" t="s">
        <v>144</v>
      </c>
      <c r="C18" s="78">
        <v>151366000</v>
      </c>
      <c r="D18" s="78">
        <v>205852400</v>
      </c>
      <c r="E18" s="79">
        <v>357218400</v>
      </c>
      <c r="F18" s="49">
        <v>0</v>
      </c>
      <c r="G18" s="49">
        <v>357218400</v>
      </c>
      <c r="H18" s="80">
        <v>0</v>
      </c>
      <c r="I18" s="79">
        <v>357218400</v>
      </c>
      <c r="J18" s="81">
        <v>1.8009999999999999</v>
      </c>
      <c r="K18" s="82">
        <v>112.22</v>
      </c>
      <c r="L18" s="83"/>
      <c r="M18" s="80"/>
      <c r="N18" s="84">
        <v>37951242</v>
      </c>
      <c r="O18" s="85">
        <v>0</v>
      </c>
      <c r="P18" s="79">
        <v>319267158</v>
      </c>
      <c r="Q18" s="86">
        <v>620108.11</v>
      </c>
      <c r="R18" s="86"/>
      <c r="S18" s="86"/>
      <c r="T18" s="88">
        <v>0</v>
      </c>
      <c r="U18" s="88">
        <v>0</v>
      </c>
      <c r="V18" s="16">
        <v>620108.11</v>
      </c>
      <c r="W18" s="89"/>
      <c r="X18" s="90">
        <v>620108.11</v>
      </c>
      <c r="Y18" s="91">
        <v>44860.39</v>
      </c>
      <c r="Z18" s="91">
        <v>12351.13</v>
      </c>
      <c r="AA18" s="92">
        <v>87853.94</v>
      </c>
      <c r="AB18" s="93">
        <v>2669445</v>
      </c>
      <c r="AC18" s="93">
        <v>1061356</v>
      </c>
      <c r="AD18" s="93"/>
      <c r="AE18" s="93">
        <v>1937462.07</v>
      </c>
      <c r="AF18" s="93">
        <v>0</v>
      </c>
      <c r="AG18" s="93">
        <v>0</v>
      </c>
      <c r="AH18" s="50">
        <v>6433436.6400000006</v>
      </c>
      <c r="AI18" s="94">
        <v>5963000</v>
      </c>
      <c r="AJ18" s="94">
        <v>0</v>
      </c>
      <c r="AK18" s="94">
        <v>10118100</v>
      </c>
      <c r="AL18" s="94">
        <v>6241200</v>
      </c>
      <c r="AM18" s="94">
        <v>136900</v>
      </c>
      <c r="AN18" s="94">
        <v>3937200</v>
      </c>
      <c r="AO18" s="95">
        <v>26396400</v>
      </c>
      <c r="AP18" s="96">
        <v>295000</v>
      </c>
      <c r="AQ18" s="96">
        <v>518534.53</v>
      </c>
      <c r="AR18" s="96">
        <v>0</v>
      </c>
      <c r="AS18" s="97">
        <v>813534.53</v>
      </c>
      <c r="AT18" s="94">
        <v>1000</v>
      </c>
      <c r="AU18" s="94">
        <v>3500</v>
      </c>
      <c r="AV18" s="94"/>
      <c r="AW18" s="94"/>
      <c r="AX18" s="94"/>
      <c r="AY18" s="94"/>
      <c r="AZ18" s="94"/>
      <c r="BA18" s="94"/>
      <c r="BB18" s="94"/>
      <c r="BC18" s="94"/>
      <c r="BD18" s="94"/>
      <c r="BE18" s="94"/>
      <c r="BF18" s="94"/>
      <c r="BG18" s="94"/>
      <c r="BH18" s="94"/>
      <c r="BI18" s="94"/>
      <c r="BJ18" s="94"/>
      <c r="BK18" s="94"/>
      <c r="BL18" s="94">
        <v>0</v>
      </c>
      <c r="BM18" s="94"/>
      <c r="BN18" s="94"/>
      <c r="BO18" s="94"/>
      <c r="BP18" s="98"/>
      <c r="BQ18" s="89"/>
      <c r="BR18" s="89"/>
      <c r="BS18" s="99">
        <v>0.17399999999999999</v>
      </c>
      <c r="BT18" s="99">
        <v>1.2999999999999999E-2</v>
      </c>
      <c r="BU18" s="99">
        <v>3.0000000000000001E-3</v>
      </c>
      <c r="BV18" s="99">
        <v>2.5000000000000001E-2</v>
      </c>
      <c r="BW18" s="99">
        <v>0.747</v>
      </c>
      <c r="BX18" s="99">
        <v>0.29699999999999999</v>
      </c>
      <c r="BY18" s="99">
        <v>0</v>
      </c>
      <c r="BZ18" s="99">
        <v>0.54200000000000004</v>
      </c>
      <c r="CA18" s="99">
        <v>0</v>
      </c>
      <c r="CB18" s="99">
        <v>0</v>
      </c>
      <c r="CC18" s="99">
        <v>1.8009999999999999</v>
      </c>
      <c r="CD18" s="100">
        <v>112.22</v>
      </c>
      <c r="CE18" s="99">
        <v>2.0150637103738682</v>
      </c>
      <c r="CF18" s="101"/>
      <c r="CG18" s="94"/>
      <c r="CH18" s="94"/>
      <c r="CI18" s="94"/>
      <c r="CJ18" s="102"/>
      <c r="CK18" s="103" t="s">
        <v>246</v>
      </c>
      <c r="CL18" s="104" t="s">
        <v>265</v>
      </c>
      <c r="CM18" s="105">
        <v>3345359200</v>
      </c>
      <c r="CN18" s="106">
        <v>1279000</v>
      </c>
      <c r="CO18" s="75">
        <v>3.7999999999999999E-2</v>
      </c>
    </row>
    <row r="19" spans="1:93" s="4" customFormat="1" ht="17.25" customHeight="1" x14ac:dyDescent="0.3">
      <c r="A19" s="30" t="s">
        <v>145</v>
      </c>
      <c r="B19" s="31" t="s">
        <v>146</v>
      </c>
      <c r="C19" s="78">
        <v>1275310900</v>
      </c>
      <c r="D19" s="78">
        <v>1082151700</v>
      </c>
      <c r="E19" s="79">
        <v>2357462600</v>
      </c>
      <c r="F19" s="49">
        <v>0</v>
      </c>
      <c r="G19" s="49">
        <v>2357462600</v>
      </c>
      <c r="H19" s="80">
        <v>527459</v>
      </c>
      <c r="I19" s="79">
        <v>2357990059</v>
      </c>
      <c r="J19" s="81">
        <v>1.5739999999999998</v>
      </c>
      <c r="K19" s="82">
        <v>97.93</v>
      </c>
      <c r="L19" s="83"/>
      <c r="M19" s="80"/>
      <c r="N19" s="84">
        <v>0</v>
      </c>
      <c r="O19" s="85">
        <v>51314764</v>
      </c>
      <c r="P19" s="79">
        <v>2409304823</v>
      </c>
      <c r="Q19" s="86">
        <v>4679558.88</v>
      </c>
      <c r="R19" s="86"/>
      <c r="S19" s="86"/>
      <c r="T19" s="88">
        <v>1512.8</v>
      </c>
      <c r="U19" s="88">
        <v>0</v>
      </c>
      <c r="V19" s="16">
        <v>4678046.08</v>
      </c>
      <c r="W19" s="89"/>
      <c r="X19" s="90">
        <v>4678046.08</v>
      </c>
      <c r="Y19" s="91">
        <v>338416.27</v>
      </c>
      <c r="Z19" s="91">
        <v>0</v>
      </c>
      <c r="AA19" s="92">
        <v>662786.28</v>
      </c>
      <c r="AB19" s="93">
        <v>16820704</v>
      </c>
      <c r="AC19" s="93">
        <v>6529217</v>
      </c>
      <c r="AD19" s="93"/>
      <c r="AE19" s="93">
        <v>8077883.4299999997</v>
      </c>
      <c r="AF19" s="93">
        <v>0</v>
      </c>
      <c r="AG19" s="93">
        <v>0</v>
      </c>
      <c r="AH19" s="50">
        <v>37107053.060000002</v>
      </c>
      <c r="AI19" s="94">
        <v>13886000</v>
      </c>
      <c r="AJ19" s="94">
        <v>2003100</v>
      </c>
      <c r="AK19" s="94">
        <v>38463000</v>
      </c>
      <c r="AL19" s="94">
        <v>11910900</v>
      </c>
      <c r="AM19" s="94">
        <v>0</v>
      </c>
      <c r="AN19" s="94">
        <v>8842900</v>
      </c>
      <c r="AO19" s="95">
        <v>75105900</v>
      </c>
      <c r="AP19" s="96">
        <v>1500000</v>
      </c>
      <c r="AQ19" s="96">
        <v>1487170.46</v>
      </c>
      <c r="AR19" s="96">
        <v>140000</v>
      </c>
      <c r="AS19" s="97">
        <v>3127170.46</v>
      </c>
      <c r="AT19" s="94">
        <v>0</v>
      </c>
      <c r="AU19" s="94">
        <v>20250</v>
      </c>
      <c r="AV19" s="94"/>
      <c r="AW19" s="94"/>
      <c r="AX19" s="94"/>
      <c r="AY19" s="94"/>
      <c r="AZ19" s="94"/>
      <c r="BA19" s="94"/>
      <c r="BB19" s="94"/>
      <c r="BC19" s="94"/>
      <c r="BD19" s="94"/>
      <c r="BE19" s="94"/>
      <c r="BF19" s="94"/>
      <c r="BG19" s="94"/>
      <c r="BH19" s="94"/>
      <c r="BI19" s="94"/>
      <c r="BJ19" s="94"/>
      <c r="BK19" s="94"/>
      <c r="BL19" s="94">
        <v>0</v>
      </c>
      <c r="BM19" s="94"/>
      <c r="BN19" s="94"/>
      <c r="BO19" s="94"/>
      <c r="BP19" s="98"/>
      <c r="BQ19" s="89"/>
      <c r="BR19" s="89"/>
      <c r="BS19" s="99">
        <v>0.19900000000000001</v>
      </c>
      <c r="BT19" s="99">
        <v>1.4E-2</v>
      </c>
      <c r="BU19" s="99">
        <v>0</v>
      </c>
      <c r="BV19" s="99">
        <v>2.8000000000000001E-2</v>
      </c>
      <c r="BW19" s="99">
        <v>0.71299999999999997</v>
      </c>
      <c r="BX19" s="99">
        <v>0.27700000000000002</v>
      </c>
      <c r="BY19" s="99">
        <v>0</v>
      </c>
      <c r="BZ19" s="99">
        <v>0.34300000000000003</v>
      </c>
      <c r="CA19" s="99">
        <v>0</v>
      </c>
      <c r="CB19" s="99">
        <v>0</v>
      </c>
      <c r="CC19" s="99">
        <v>1.5739999999999998</v>
      </c>
      <c r="CD19" s="100">
        <v>97.93</v>
      </c>
      <c r="CE19" s="99">
        <v>1.5401560112180128</v>
      </c>
      <c r="CF19" s="101"/>
      <c r="CG19" s="94"/>
      <c r="CH19" s="94"/>
      <c r="CI19" s="94"/>
      <c r="CJ19" s="102"/>
      <c r="CK19" s="103" t="s">
        <v>246</v>
      </c>
      <c r="CL19" s="104" t="s">
        <v>266</v>
      </c>
      <c r="CM19" s="105">
        <v>3134098000</v>
      </c>
      <c r="CN19" s="106">
        <v>2131130</v>
      </c>
      <c r="CO19" s="75">
        <v>6.8000000000000005E-2</v>
      </c>
    </row>
    <row r="20" spans="1:93" s="4" customFormat="1" ht="17.25" customHeight="1" x14ac:dyDescent="0.3">
      <c r="A20" s="30" t="s">
        <v>147</v>
      </c>
      <c r="B20" s="31" t="s">
        <v>148</v>
      </c>
      <c r="C20" s="78">
        <v>75213300</v>
      </c>
      <c r="D20" s="78">
        <v>145957200</v>
      </c>
      <c r="E20" s="79">
        <v>221170500</v>
      </c>
      <c r="F20" s="49">
        <v>0</v>
      </c>
      <c r="G20" s="49">
        <v>221170500</v>
      </c>
      <c r="H20" s="80">
        <v>0</v>
      </c>
      <c r="I20" s="79">
        <v>221170500</v>
      </c>
      <c r="J20" s="81">
        <v>1.8909999999999998</v>
      </c>
      <c r="K20" s="82">
        <v>107.36</v>
      </c>
      <c r="L20" s="83"/>
      <c r="M20" s="80"/>
      <c r="N20" s="84">
        <v>14150998</v>
      </c>
      <c r="O20" s="85">
        <v>0</v>
      </c>
      <c r="P20" s="79">
        <v>207019502</v>
      </c>
      <c r="Q20" s="86">
        <v>402091.07</v>
      </c>
      <c r="R20" s="86"/>
      <c r="S20" s="86"/>
      <c r="T20" s="88">
        <v>0</v>
      </c>
      <c r="U20" s="88">
        <v>0</v>
      </c>
      <c r="V20" s="16">
        <v>402091.07</v>
      </c>
      <c r="W20" s="89"/>
      <c r="X20" s="90">
        <v>402091.07</v>
      </c>
      <c r="Y20" s="91">
        <v>29088.41</v>
      </c>
      <c r="Z20" s="91">
        <v>8008.73</v>
      </c>
      <c r="AA20" s="92">
        <v>56966.33</v>
      </c>
      <c r="AB20" s="93">
        <v>2482754</v>
      </c>
      <c r="AC20" s="93">
        <v>557658</v>
      </c>
      <c r="AD20" s="93"/>
      <c r="AE20" s="93">
        <v>643848.41</v>
      </c>
      <c r="AF20" s="93">
        <v>0</v>
      </c>
      <c r="AG20" s="93">
        <v>0</v>
      </c>
      <c r="AH20" s="50">
        <v>4180414.95</v>
      </c>
      <c r="AI20" s="94">
        <v>3774600</v>
      </c>
      <c r="AJ20" s="94">
        <v>0</v>
      </c>
      <c r="AK20" s="94">
        <v>4305200</v>
      </c>
      <c r="AL20" s="94">
        <v>3994900</v>
      </c>
      <c r="AM20" s="94">
        <v>0</v>
      </c>
      <c r="AN20" s="94">
        <v>749400</v>
      </c>
      <c r="AO20" s="95">
        <v>12824100</v>
      </c>
      <c r="AP20" s="96">
        <v>210000</v>
      </c>
      <c r="AQ20" s="96">
        <v>320313.32</v>
      </c>
      <c r="AR20" s="96">
        <v>26000</v>
      </c>
      <c r="AS20" s="97">
        <v>556313.32000000007</v>
      </c>
      <c r="AT20" s="94">
        <v>500</v>
      </c>
      <c r="AU20" s="94">
        <v>5750</v>
      </c>
      <c r="AV20" s="94"/>
      <c r="AW20" s="94"/>
      <c r="AX20" s="94"/>
      <c r="AY20" s="94"/>
      <c r="AZ20" s="94"/>
      <c r="BA20" s="94"/>
      <c r="BB20" s="94"/>
      <c r="BC20" s="94"/>
      <c r="BD20" s="94"/>
      <c r="BE20" s="94"/>
      <c r="BF20" s="94"/>
      <c r="BG20" s="94"/>
      <c r="BH20" s="94"/>
      <c r="BI20" s="94"/>
      <c r="BJ20" s="94"/>
      <c r="BK20" s="94"/>
      <c r="BL20" s="94">
        <v>0</v>
      </c>
      <c r="BM20" s="94"/>
      <c r="BN20" s="94"/>
      <c r="BO20" s="94"/>
      <c r="BP20" s="98"/>
      <c r="BQ20" s="89"/>
      <c r="BR20" s="89"/>
      <c r="BS20" s="99">
        <v>0.182</v>
      </c>
      <c r="BT20" s="99">
        <v>1.2999999999999999E-2</v>
      </c>
      <c r="BU20" s="99">
        <v>4.0000000000000001E-3</v>
      </c>
      <c r="BV20" s="99">
        <v>2.6000000000000002E-2</v>
      </c>
      <c r="BW20" s="99">
        <v>1.123</v>
      </c>
      <c r="BX20" s="99">
        <v>0.252</v>
      </c>
      <c r="BY20" s="99">
        <v>0</v>
      </c>
      <c r="BZ20" s="99">
        <v>0.29099999999999998</v>
      </c>
      <c r="CA20" s="99">
        <v>0</v>
      </c>
      <c r="CB20" s="99">
        <v>0</v>
      </c>
      <c r="CC20" s="99">
        <v>1.8909999999999998</v>
      </c>
      <c r="CD20" s="100">
        <v>107.36</v>
      </c>
      <c r="CE20" s="99">
        <v>2.0193338838193129</v>
      </c>
      <c r="CF20" s="101"/>
      <c r="CG20" s="94"/>
      <c r="CH20" s="94"/>
      <c r="CI20" s="94"/>
      <c r="CJ20" s="102"/>
      <c r="CK20" s="103" t="s">
        <v>246</v>
      </c>
      <c r="CL20" s="104" t="s">
        <v>267</v>
      </c>
      <c r="CM20" s="105">
        <v>1595759600</v>
      </c>
      <c r="CN20" s="106">
        <v>1051935</v>
      </c>
      <c r="CO20" s="75">
        <v>6.6000000000000003E-2</v>
      </c>
    </row>
    <row r="21" spans="1:93" s="4" customFormat="1" ht="17.25" customHeight="1" x14ac:dyDescent="0.3">
      <c r="A21" s="30" t="s">
        <v>149</v>
      </c>
      <c r="B21" s="31" t="s">
        <v>150</v>
      </c>
      <c r="C21" s="78">
        <v>700292400</v>
      </c>
      <c r="D21" s="78">
        <v>787545200</v>
      </c>
      <c r="E21" s="79">
        <v>1487837600</v>
      </c>
      <c r="F21" s="49">
        <v>1448700</v>
      </c>
      <c r="G21" s="49">
        <v>1486388900</v>
      </c>
      <c r="H21" s="80">
        <v>0</v>
      </c>
      <c r="I21" s="79">
        <v>1486388900</v>
      </c>
      <c r="J21" s="81">
        <v>2.097</v>
      </c>
      <c r="K21" s="82">
        <v>106.84</v>
      </c>
      <c r="L21" s="83"/>
      <c r="M21" s="80"/>
      <c r="N21" s="84">
        <v>87550134</v>
      </c>
      <c r="O21" s="85">
        <v>0</v>
      </c>
      <c r="P21" s="79">
        <v>1398838766</v>
      </c>
      <c r="Q21" s="86">
        <v>2716944.87</v>
      </c>
      <c r="R21" s="86"/>
      <c r="S21" s="86"/>
      <c r="T21" s="88">
        <v>11977.45</v>
      </c>
      <c r="U21" s="88">
        <v>0</v>
      </c>
      <c r="V21" s="16">
        <v>2704967.42</v>
      </c>
      <c r="W21" s="89"/>
      <c r="X21" s="90">
        <v>2704967.42</v>
      </c>
      <c r="Y21" s="91">
        <v>0</v>
      </c>
      <c r="Z21" s="91">
        <v>0</v>
      </c>
      <c r="AA21" s="92">
        <v>383397.17</v>
      </c>
      <c r="AB21" s="93">
        <v>10432184</v>
      </c>
      <c r="AC21" s="93">
        <v>5033077</v>
      </c>
      <c r="AD21" s="93"/>
      <c r="AE21" s="93">
        <v>12140948.130000001</v>
      </c>
      <c r="AF21" s="93">
        <v>0</v>
      </c>
      <c r="AG21" s="93">
        <v>463181.8</v>
      </c>
      <c r="AH21" s="50">
        <v>31157755.52</v>
      </c>
      <c r="AI21" s="94">
        <v>54346300</v>
      </c>
      <c r="AJ21" s="94">
        <v>11444000</v>
      </c>
      <c r="AK21" s="94">
        <v>132230100</v>
      </c>
      <c r="AL21" s="94">
        <v>44483400</v>
      </c>
      <c r="AM21" s="94">
        <v>1428900</v>
      </c>
      <c r="AN21" s="94">
        <v>55267200</v>
      </c>
      <c r="AO21" s="95">
        <v>299199900</v>
      </c>
      <c r="AP21" s="96">
        <v>2750000</v>
      </c>
      <c r="AQ21" s="96">
        <v>3786884.81</v>
      </c>
      <c r="AR21" s="96">
        <v>445000</v>
      </c>
      <c r="AS21" s="97">
        <v>6981884.8100000005</v>
      </c>
      <c r="AT21" s="94">
        <v>7000</v>
      </c>
      <c r="AU21" s="94">
        <v>32500</v>
      </c>
      <c r="AV21" s="94"/>
      <c r="AW21" s="94">
        <v>565000</v>
      </c>
      <c r="AX21" s="94"/>
      <c r="AY21" s="94"/>
      <c r="AZ21" s="94"/>
      <c r="BA21" s="94"/>
      <c r="BB21" s="94"/>
      <c r="BC21" s="94"/>
      <c r="BD21" s="94"/>
      <c r="BE21" s="94">
        <v>854700</v>
      </c>
      <c r="BF21" s="94"/>
      <c r="BG21" s="94"/>
      <c r="BH21" s="94"/>
      <c r="BI21" s="94"/>
      <c r="BJ21" s="94"/>
      <c r="BK21" s="94">
        <v>29000</v>
      </c>
      <c r="BL21" s="94">
        <v>1448700</v>
      </c>
      <c r="BM21" s="94"/>
      <c r="BN21" s="94"/>
      <c r="BO21" s="94"/>
      <c r="BP21" s="98"/>
      <c r="BQ21" s="89"/>
      <c r="BR21" s="89"/>
      <c r="BS21" s="99">
        <v>0.182</v>
      </c>
      <c r="BT21" s="99">
        <v>0</v>
      </c>
      <c r="BU21" s="99">
        <v>0</v>
      </c>
      <c r="BV21" s="99">
        <v>2.6000000000000002E-2</v>
      </c>
      <c r="BW21" s="99">
        <v>0.70199999999999996</v>
      </c>
      <c r="BX21" s="99">
        <v>0.33900000000000002</v>
      </c>
      <c r="BY21" s="99">
        <v>0</v>
      </c>
      <c r="BZ21" s="99">
        <v>0.81699999999999995</v>
      </c>
      <c r="CA21" s="99">
        <v>0</v>
      </c>
      <c r="CB21" s="99">
        <v>3.1E-2</v>
      </c>
      <c r="CC21" s="99">
        <v>2.097</v>
      </c>
      <c r="CD21" s="100">
        <v>106.84</v>
      </c>
      <c r="CE21" s="99">
        <v>2.2274014902443731</v>
      </c>
      <c r="CF21" s="101"/>
      <c r="CG21" s="94"/>
      <c r="CH21" s="94"/>
      <c r="CI21" s="94"/>
      <c r="CJ21" s="102"/>
      <c r="CK21" s="103" t="s">
        <v>246</v>
      </c>
      <c r="CL21" s="104" t="s">
        <v>268</v>
      </c>
      <c r="CM21" s="105">
        <v>1262062600</v>
      </c>
      <c r="CN21" s="106">
        <v>862577</v>
      </c>
      <c r="CO21" s="42">
        <v>6.9000000000000006E-2</v>
      </c>
    </row>
    <row r="22" spans="1:93" s="4" customFormat="1" ht="17.25" customHeight="1" x14ac:dyDescent="0.3">
      <c r="A22" s="30" t="s">
        <v>151</v>
      </c>
      <c r="B22" s="31" t="s">
        <v>152</v>
      </c>
      <c r="C22" s="78">
        <v>3511162000</v>
      </c>
      <c r="D22" s="78">
        <v>4993428200</v>
      </c>
      <c r="E22" s="79">
        <v>8504590200</v>
      </c>
      <c r="F22" s="49">
        <v>0</v>
      </c>
      <c r="G22" s="49">
        <v>8504590200</v>
      </c>
      <c r="H22" s="80">
        <v>0</v>
      </c>
      <c r="I22" s="79">
        <v>8504590200</v>
      </c>
      <c r="J22" s="81">
        <v>1.825</v>
      </c>
      <c r="K22" s="82">
        <v>101.19</v>
      </c>
      <c r="L22" s="83"/>
      <c r="M22" s="80"/>
      <c r="N22" s="84">
        <v>88156203</v>
      </c>
      <c r="O22" s="85">
        <v>0</v>
      </c>
      <c r="P22" s="79">
        <v>8416433997</v>
      </c>
      <c r="Q22" s="86">
        <v>16347121.42</v>
      </c>
      <c r="R22" s="86"/>
      <c r="S22" s="86"/>
      <c r="T22" s="88">
        <v>0</v>
      </c>
      <c r="U22" s="88">
        <v>677.51</v>
      </c>
      <c r="V22" s="16">
        <v>16347798.93</v>
      </c>
      <c r="W22" s="89"/>
      <c r="X22" s="90">
        <v>16347798.93</v>
      </c>
      <c r="Y22" s="91">
        <v>1182648.71</v>
      </c>
      <c r="Z22" s="91">
        <v>0</v>
      </c>
      <c r="AA22" s="92">
        <v>2316063.89</v>
      </c>
      <c r="AB22" s="93">
        <v>76336321</v>
      </c>
      <c r="AC22" s="93">
        <v>31276113</v>
      </c>
      <c r="AD22" s="93"/>
      <c r="AE22" s="93">
        <v>24317072.23</v>
      </c>
      <c r="AF22" s="93">
        <v>3405102</v>
      </c>
      <c r="AG22" s="93">
        <v>0</v>
      </c>
      <c r="AH22" s="50">
        <v>155181119.75999999</v>
      </c>
      <c r="AI22" s="94">
        <v>115436000</v>
      </c>
      <c r="AJ22" s="94">
        <v>12419300</v>
      </c>
      <c r="AK22" s="94">
        <v>1013718800</v>
      </c>
      <c r="AL22" s="94">
        <v>29165500</v>
      </c>
      <c r="AM22" s="94">
        <v>15810100</v>
      </c>
      <c r="AN22" s="94">
        <v>270368600</v>
      </c>
      <c r="AO22" s="95">
        <v>1456918300</v>
      </c>
      <c r="AP22" s="96">
        <v>8641876.75</v>
      </c>
      <c r="AQ22" s="96">
        <v>15223925.300000001</v>
      </c>
      <c r="AR22" s="96">
        <v>850000</v>
      </c>
      <c r="AS22" s="97">
        <v>24715802.050000001</v>
      </c>
      <c r="AT22" s="94">
        <v>22250</v>
      </c>
      <c r="AU22" s="94">
        <v>145500</v>
      </c>
      <c r="AV22" s="94"/>
      <c r="AW22" s="94"/>
      <c r="AX22" s="94"/>
      <c r="AY22" s="94"/>
      <c r="AZ22" s="94"/>
      <c r="BA22" s="94"/>
      <c r="BB22" s="94"/>
      <c r="BC22" s="94"/>
      <c r="BD22" s="94"/>
      <c r="BE22" s="94"/>
      <c r="BF22" s="94"/>
      <c r="BG22" s="94"/>
      <c r="BH22" s="94"/>
      <c r="BI22" s="94"/>
      <c r="BJ22" s="94"/>
      <c r="BK22" s="94"/>
      <c r="BL22" s="94">
        <v>0</v>
      </c>
      <c r="BM22" s="94"/>
      <c r="BN22" s="94"/>
      <c r="BO22" s="94"/>
      <c r="BP22" s="98"/>
      <c r="BQ22" s="89"/>
      <c r="BR22" s="89"/>
      <c r="BS22" s="99">
        <v>0.192</v>
      </c>
      <c r="BT22" s="99">
        <v>1.4E-2</v>
      </c>
      <c r="BU22" s="99">
        <v>0</v>
      </c>
      <c r="BV22" s="99">
        <v>2.7E-2</v>
      </c>
      <c r="BW22" s="99">
        <v>0.89800000000000002</v>
      </c>
      <c r="BX22" s="99">
        <v>0.36799999999999999</v>
      </c>
      <c r="BY22" s="99">
        <v>0</v>
      </c>
      <c r="BZ22" s="99">
        <v>0.28599999999999998</v>
      </c>
      <c r="CA22" s="99">
        <v>0.04</v>
      </c>
      <c r="CB22" s="99">
        <v>0</v>
      </c>
      <c r="CC22" s="99">
        <v>1.825</v>
      </c>
      <c r="CD22" s="100">
        <v>101.19</v>
      </c>
      <c r="CE22" s="99">
        <v>1.8437870458594887</v>
      </c>
      <c r="CF22" s="101"/>
      <c r="CG22" s="94"/>
      <c r="CH22" s="94"/>
      <c r="CI22" s="94"/>
      <c r="CJ22" s="102"/>
      <c r="CK22" s="103" t="s">
        <v>247</v>
      </c>
      <c r="CL22" s="104" t="s">
        <v>263</v>
      </c>
      <c r="CM22" s="105">
        <v>243231600</v>
      </c>
      <c r="CN22" s="106">
        <v>171500</v>
      </c>
      <c r="CO22" s="42">
        <v>7.1000000000000008E-2</v>
      </c>
    </row>
    <row r="23" spans="1:93" s="4" customFormat="1" ht="17.25" customHeight="1" x14ac:dyDescent="0.3">
      <c r="A23" s="30" t="s">
        <v>153</v>
      </c>
      <c r="B23" s="31" t="s">
        <v>154</v>
      </c>
      <c r="C23" s="78">
        <v>1912411000</v>
      </c>
      <c r="D23" s="78">
        <v>1519748900</v>
      </c>
      <c r="E23" s="79">
        <v>3432159900</v>
      </c>
      <c r="F23" s="49">
        <v>432500</v>
      </c>
      <c r="G23" s="49">
        <v>3431727400</v>
      </c>
      <c r="H23" s="80">
        <v>1905639</v>
      </c>
      <c r="I23" s="79">
        <v>3433633039</v>
      </c>
      <c r="J23" s="81">
        <v>2.0709999999999997</v>
      </c>
      <c r="K23" s="82">
        <v>104.18</v>
      </c>
      <c r="L23" s="83"/>
      <c r="M23" s="80"/>
      <c r="N23" s="84">
        <v>129960552</v>
      </c>
      <c r="O23" s="85">
        <v>0</v>
      </c>
      <c r="P23" s="79">
        <v>3303672487</v>
      </c>
      <c r="Q23" s="86">
        <v>6416676.6200000001</v>
      </c>
      <c r="R23" s="86"/>
      <c r="S23" s="86"/>
      <c r="T23" s="88">
        <v>10135.5</v>
      </c>
      <c r="U23" s="88">
        <v>0</v>
      </c>
      <c r="V23" s="16">
        <v>6406541.1200000001</v>
      </c>
      <c r="W23" s="89"/>
      <c r="X23" s="90">
        <v>6406541.1200000001</v>
      </c>
      <c r="Y23" s="91">
        <v>463456.16</v>
      </c>
      <c r="Z23" s="91">
        <v>127594.07</v>
      </c>
      <c r="AA23" s="92">
        <v>907863.8</v>
      </c>
      <c r="AB23" s="93">
        <v>46192792</v>
      </c>
      <c r="AC23" s="93">
        <v>0</v>
      </c>
      <c r="AD23" s="93"/>
      <c r="AE23" s="93">
        <v>16633626.77</v>
      </c>
      <c r="AF23" s="93">
        <v>344372.77</v>
      </c>
      <c r="AG23" s="93">
        <v>0</v>
      </c>
      <c r="AH23" s="50">
        <v>71076246.689999998</v>
      </c>
      <c r="AI23" s="94">
        <v>58399900</v>
      </c>
      <c r="AJ23" s="94">
        <v>1141900</v>
      </c>
      <c r="AK23" s="94">
        <v>116876200</v>
      </c>
      <c r="AL23" s="94">
        <v>6411700</v>
      </c>
      <c r="AM23" s="94">
        <v>5364700</v>
      </c>
      <c r="AN23" s="94">
        <v>41641400</v>
      </c>
      <c r="AO23" s="95">
        <v>229835800</v>
      </c>
      <c r="AP23" s="96">
        <v>2466340.41</v>
      </c>
      <c r="AQ23" s="96">
        <v>3761131.41</v>
      </c>
      <c r="AR23" s="96">
        <v>500000</v>
      </c>
      <c r="AS23" s="97">
        <v>6727471.8200000003</v>
      </c>
      <c r="AT23" s="94">
        <v>16500</v>
      </c>
      <c r="AU23" s="94">
        <v>107000</v>
      </c>
      <c r="AV23" s="94"/>
      <c r="AW23" s="94"/>
      <c r="AX23" s="94"/>
      <c r="AY23" s="94"/>
      <c r="AZ23" s="94"/>
      <c r="BA23" s="94"/>
      <c r="BB23" s="94"/>
      <c r="BC23" s="94"/>
      <c r="BD23" s="94"/>
      <c r="BE23" s="94">
        <v>220000</v>
      </c>
      <c r="BF23" s="94">
        <v>212500</v>
      </c>
      <c r="BG23" s="94"/>
      <c r="BH23" s="94"/>
      <c r="BI23" s="94"/>
      <c r="BJ23" s="94"/>
      <c r="BK23" s="94"/>
      <c r="BL23" s="94">
        <v>432500</v>
      </c>
      <c r="BM23" s="94"/>
      <c r="BN23" s="94"/>
      <c r="BO23" s="94"/>
      <c r="BP23" s="98"/>
      <c r="BQ23" s="89"/>
      <c r="BR23" s="89"/>
      <c r="BS23" s="99">
        <v>0.187</v>
      </c>
      <c r="BT23" s="99">
        <v>1.3999999999999999E-2</v>
      </c>
      <c r="BU23" s="99">
        <v>4.0000000000000001E-3</v>
      </c>
      <c r="BV23" s="99">
        <v>2.7E-2</v>
      </c>
      <c r="BW23" s="99">
        <v>1.345</v>
      </c>
      <c r="BX23" s="99">
        <v>0</v>
      </c>
      <c r="BY23" s="99">
        <v>0</v>
      </c>
      <c r="BZ23" s="99">
        <v>0.48399999999999999</v>
      </c>
      <c r="CA23" s="99">
        <v>0.01</v>
      </c>
      <c r="CB23" s="99">
        <v>0</v>
      </c>
      <c r="CC23" s="99">
        <v>2.0709999999999997</v>
      </c>
      <c r="CD23" s="100">
        <v>104.18</v>
      </c>
      <c r="CE23" s="99">
        <v>2.1514313833979029</v>
      </c>
      <c r="CF23" s="101"/>
      <c r="CG23" s="94"/>
      <c r="CH23" s="94"/>
      <c r="CI23" s="94"/>
      <c r="CJ23" s="102"/>
      <c r="CK23" s="103" t="s">
        <v>248</v>
      </c>
      <c r="CL23" s="104" t="s">
        <v>258</v>
      </c>
      <c r="CM23" s="105">
        <v>5673533100</v>
      </c>
      <c r="CN23" s="106">
        <v>2053920</v>
      </c>
      <c r="CO23" s="42">
        <v>3.6999999999999998E-2</v>
      </c>
    </row>
    <row r="24" spans="1:93" s="4" customFormat="1" ht="17.25" customHeight="1" x14ac:dyDescent="0.3">
      <c r="A24" s="30" t="s">
        <v>155</v>
      </c>
      <c r="B24" s="31" t="s">
        <v>156</v>
      </c>
      <c r="C24" s="78">
        <v>529537600</v>
      </c>
      <c r="D24" s="78">
        <v>506319500</v>
      </c>
      <c r="E24" s="79">
        <v>1035857100</v>
      </c>
      <c r="F24" s="49">
        <v>223300</v>
      </c>
      <c r="G24" s="49">
        <v>1035633800</v>
      </c>
      <c r="H24" s="80">
        <v>0</v>
      </c>
      <c r="I24" s="79">
        <v>1035633800</v>
      </c>
      <c r="J24" s="81">
        <v>2.0059999999999998</v>
      </c>
      <c r="K24" s="82">
        <v>111.1</v>
      </c>
      <c r="L24" s="83"/>
      <c r="M24" s="80"/>
      <c r="N24" s="84">
        <v>99031551</v>
      </c>
      <c r="O24" s="85">
        <v>0</v>
      </c>
      <c r="P24" s="79">
        <v>936602249</v>
      </c>
      <c r="Q24" s="86">
        <v>1819149.3800000001</v>
      </c>
      <c r="R24" s="86"/>
      <c r="S24" s="86"/>
      <c r="T24" s="88">
        <v>183.28</v>
      </c>
      <c r="U24" s="88">
        <v>0</v>
      </c>
      <c r="V24" s="16">
        <v>1818966.1</v>
      </c>
      <c r="W24" s="89"/>
      <c r="X24" s="90">
        <v>1818966.1</v>
      </c>
      <c r="Y24" s="91">
        <v>131588.76999999999</v>
      </c>
      <c r="Z24" s="91">
        <v>36229.64</v>
      </c>
      <c r="AA24" s="92">
        <v>257704.64</v>
      </c>
      <c r="AB24" s="93">
        <v>4439318</v>
      </c>
      <c r="AC24" s="93">
        <v>4470750</v>
      </c>
      <c r="AD24" s="93"/>
      <c r="AE24" s="93">
        <v>9558429.9100000001</v>
      </c>
      <c r="AF24" s="93">
        <v>51835.54</v>
      </c>
      <c r="AG24" s="93">
        <v>0</v>
      </c>
      <c r="AH24" s="50">
        <v>20764822.600000001</v>
      </c>
      <c r="AI24" s="94">
        <v>23002400</v>
      </c>
      <c r="AJ24" s="94">
        <v>0</v>
      </c>
      <c r="AK24" s="94">
        <v>11507500</v>
      </c>
      <c r="AL24" s="94">
        <v>4413300</v>
      </c>
      <c r="AM24" s="94">
        <v>91700</v>
      </c>
      <c r="AN24" s="94">
        <v>29316200</v>
      </c>
      <c r="AO24" s="95">
        <v>68331100</v>
      </c>
      <c r="AP24" s="96">
        <v>2000000</v>
      </c>
      <c r="AQ24" s="96">
        <v>1393881.54</v>
      </c>
      <c r="AR24" s="96">
        <v>380000</v>
      </c>
      <c r="AS24" s="97">
        <v>3773881.54</v>
      </c>
      <c r="AT24" s="94">
        <v>4500</v>
      </c>
      <c r="AU24" s="94">
        <v>20750</v>
      </c>
      <c r="AV24" s="94"/>
      <c r="AW24" s="94"/>
      <c r="AX24" s="94"/>
      <c r="AY24" s="94"/>
      <c r="AZ24" s="94"/>
      <c r="BA24" s="94"/>
      <c r="BB24" s="94"/>
      <c r="BC24" s="94"/>
      <c r="BD24" s="94"/>
      <c r="BE24" s="94"/>
      <c r="BF24" s="94">
        <v>223300</v>
      </c>
      <c r="BG24" s="94"/>
      <c r="BH24" s="94"/>
      <c r="BI24" s="94"/>
      <c r="BJ24" s="94"/>
      <c r="BK24" s="94"/>
      <c r="BL24" s="94">
        <v>223300</v>
      </c>
      <c r="BM24" s="94"/>
      <c r="BN24" s="94"/>
      <c r="BO24" s="94"/>
      <c r="BP24" s="98"/>
      <c r="BQ24" s="89"/>
      <c r="BR24" s="89"/>
      <c r="BS24" s="99">
        <v>0.17599999999999999</v>
      </c>
      <c r="BT24" s="99">
        <v>1.2999999999999999E-2</v>
      </c>
      <c r="BU24" s="99">
        <v>3.0000000000000001E-3</v>
      </c>
      <c r="BV24" s="99">
        <v>2.5000000000000001E-2</v>
      </c>
      <c r="BW24" s="99">
        <v>0.42899999999999999</v>
      </c>
      <c r="BX24" s="99">
        <v>0.432</v>
      </c>
      <c r="BY24" s="99">
        <v>0</v>
      </c>
      <c r="BZ24" s="99">
        <v>0.92300000000000004</v>
      </c>
      <c r="CA24" s="99">
        <v>5.0000000000000001E-3</v>
      </c>
      <c r="CB24" s="99">
        <v>0</v>
      </c>
      <c r="CC24" s="99">
        <v>2.0059999999999998</v>
      </c>
      <c r="CD24" s="100">
        <v>111.1</v>
      </c>
      <c r="CE24" s="99">
        <v>2.2170374480917996</v>
      </c>
      <c r="CF24" s="101"/>
      <c r="CG24" s="94"/>
      <c r="CH24" s="94"/>
      <c r="CI24" s="94"/>
      <c r="CJ24" s="102"/>
      <c r="CK24" s="103" t="s">
        <v>248</v>
      </c>
      <c r="CL24" s="104" t="s">
        <v>259</v>
      </c>
      <c r="CM24" s="105">
        <v>3765056300</v>
      </c>
      <c r="CN24" s="106">
        <v>1350000</v>
      </c>
      <c r="CO24" s="42">
        <v>3.6000000000000004E-2</v>
      </c>
    </row>
    <row r="25" spans="1:93" s="4" customFormat="1" ht="17.25" customHeight="1" x14ac:dyDescent="0.3">
      <c r="A25" s="30" t="s">
        <v>157</v>
      </c>
      <c r="B25" s="31" t="s">
        <v>158</v>
      </c>
      <c r="C25" s="78">
        <v>2662239500</v>
      </c>
      <c r="D25" s="78">
        <v>2895152900</v>
      </c>
      <c r="E25" s="79">
        <v>5557392400</v>
      </c>
      <c r="F25" s="49">
        <v>0</v>
      </c>
      <c r="G25" s="49">
        <v>5557392400</v>
      </c>
      <c r="H25" s="80">
        <v>7507564</v>
      </c>
      <c r="I25" s="79">
        <v>5564899964</v>
      </c>
      <c r="J25" s="81">
        <v>1.6269999999999998</v>
      </c>
      <c r="K25" s="82">
        <v>109.53</v>
      </c>
      <c r="L25" s="83"/>
      <c r="M25" s="80"/>
      <c r="N25" s="84">
        <v>462095260</v>
      </c>
      <c r="O25" s="85">
        <v>0</v>
      </c>
      <c r="P25" s="79">
        <v>5102804704</v>
      </c>
      <c r="Q25" s="86">
        <v>9911105.8300000001</v>
      </c>
      <c r="R25" s="86"/>
      <c r="S25" s="86"/>
      <c r="T25" s="88">
        <v>563.72</v>
      </c>
      <c r="U25" s="88">
        <v>0</v>
      </c>
      <c r="V25" s="16">
        <v>9910542.1099999994</v>
      </c>
      <c r="W25" s="89"/>
      <c r="X25" s="90">
        <v>9910542.1099999994</v>
      </c>
      <c r="Y25" s="91">
        <v>716955.78</v>
      </c>
      <c r="Z25" s="91">
        <v>197395.38</v>
      </c>
      <c r="AA25" s="92">
        <v>1404085.35</v>
      </c>
      <c r="AB25" s="93">
        <v>61515723</v>
      </c>
      <c r="AC25" s="93">
        <v>0</v>
      </c>
      <c r="AD25" s="93"/>
      <c r="AE25" s="93">
        <v>14832276.48</v>
      </c>
      <c r="AF25" s="93">
        <v>1947714.99</v>
      </c>
      <c r="AG25" s="93">
        <v>0</v>
      </c>
      <c r="AH25" s="50">
        <v>90524693.090000004</v>
      </c>
      <c r="AI25" s="94">
        <v>58145700</v>
      </c>
      <c r="AJ25" s="94">
        <v>10759800</v>
      </c>
      <c r="AK25" s="94">
        <v>309074700</v>
      </c>
      <c r="AL25" s="94">
        <v>114968200</v>
      </c>
      <c r="AM25" s="94">
        <v>8847300</v>
      </c>
      <c r="AN25" s="94">
        <v>633750600</v>
      </c>
      <c r="AO25" s="95">
        <v>1135546300</v>
      </c>
      <c r="AP25" s="96">
        <v>5127000</v>
      </c>
      <c r="AQ25" s="96">
        <v>9831691.3599999994</v>
      </c>
      <c r="AR25" s="96">
        <v>550000</v>
      </c>
      <c r="AS25" s="97">
        <v>15508691.359999999</v>
      </c>
      <c r="AT25" s="94">
        <v>4250</v>
      </c>
      <c r="AU25" s="94">
        <v>56000</v>
      </c>
      <c r="AV25" s="94"/>
      <c r="AW25" s="94"/>
      <c r="AX25" s="94"/>
      <c r="AY25" s="94"/>
      <c r="AZ25" s="94"/>
      <c r="BA25" s="94"/>
      <c r="BB25" s="94"/>
      <c r="BC25" s="94"/>
      <c r="BD25" s="94"/>
      <c r="BE25" s="94"/>
      <c r="BF25" s="94"/>
      <c r="BG25" s="94"/>
      <c r="BH25" s="94"/>
      <c r="BI25" s="94"/>
      <c r="BJ25" s="94"/>
      <c r="BK25" s="94"/>
      <c r="BL25" s="94">
        <v>0</v>
      </c>
      <c r="BM25" s="94"/>
      <c r="BN25" s="94"/>
      <c r="BO25" s="94"/>
      <c r="BP25" s="98"/>
      <c r="BQ25" s="89"/>
      <c r="BR25" s="89"/>
      <c r="BS25" s="99">
        <v>0.17799999999999999</v>
      </c>
      <c r="BT25" s="99">
        <v>1.2999999999999999E-2</v>
      </c>
      <c r="BU25" s="99">
        <v>4.0000000000000001E-3</v>
      </c>
      <c r="BV25" s="99">
        <v>2.5000000000000001E-2</v>
      </c>
      <c r="BW25" s="99">
        <v>1.105</v>
      </c>
      <c r="BX25" s="99">
        <v>0</v>
      </c>
      <c r="BY25" s="99">
        <v>0</v>
      </c>
      <c r="BZ25" s="99">
        <v>0.26700000000000002</v>
      </c>
      <c r="CA25" s="99">
        <v>3.5000000000000003E-2</v>
      </c>
      <c r="CB25" s="99">
        <v>0</v>
      </c>
      <c r="CC25" s="99">
        <v>1.6269999999999998</v>
      </c>
      <c r="CD25" s="100">
        <v>109.53</v>
      </c>
      <c r="CE25" s="99">
        <v>1.7740183750132408</v>
      </c>
      <c r="CF25" s="101"/>
      <c r="CG25" s="94"/>
      <c r="CH25" s="94"/>
      <c r="CI25" s="94"/>
      <c r="CJ25" s="102"/>
      <c r="CK25" s="103" t="s">
        <v>249</v>
      </c>
      <c r="CL25" s="104" t="s">
        <v>258</v>
      </c>
      <c r="CM25" s="105">
        <v>2059675300</v>
      </c>
      <c r="CN25" s="106">
        <v>938702</v>
      </c>
      <c r="CO25" s="42">
        <v>4.5999999999999999E-2</v>
      </c>
    </row>
    <row r="26" spans="1:93" s="4" customFormat="1" ht="17.25" customHeight="1" x14ac:dyDescent="0.3">
      <c r="A26" s="30" t="s">
        <v>159</v>
      </c>
      <c r="B26" s="31" t="s">
        <v>160</v>
      </c>
      <c r="C26" s="78">
        <v>4393838700</v>
      </c>
      <c r="D26" s="78">
        <v>5464757900</v>
      </c>
      <c r="E26" s="79">
        <v>9858596600</v>
      </c>
      <c r="F26" s="49">
        <v>0</v>
      </c>
      <c r="G26" s="49">
        <v>9858596600</v>
      </c>
      <c r="H26" s="80">
        <v>0</v>
      </c>
      <c r="I26" s="79">
        <v>9858596600</v>
      </c>
      <c r="J26" s="81">
        <v>1.7929999999999999</v>
      </c>
      <c r="K26" s="82">
        <v>103.6</v>
      </c>
      <c r="L26" s="83"/>
      <c r="M26" s="80"/>
      <c r="N26" s="84">
        <v>330505343</v>
      </c>
      <c r="O26" s="85">
        <v>0</v>
      </c>
      <c r="P26" s="79">
        <v>9528091257</v>
      </c>
      <c r="Q26" s="86">
        <v>18506277.68</v>
      </c>
      <c r="R26" s="86"/>
      <c r="S26" s="86"/>
      <c r="T26" s="88">
        <v>17567.77</v>
      </c>
      <c r="U26" s="88">
        <v>0</v>
      </c>
      <c r="V26" s="16">
        <v>18488709.91</v>
      </c>
      <c r="W26" s="89"/>
      <c r="X26" s="90">
        <v>18488709.91</v>
      </c>
      <c r="Y26" s="91">
        <v>1337489.73</v>
      </c>
      <c r="Z26" s="91">
        <v>368194.67</v>
      </c>
      <c r="AA26" s="92">
        <v>2619594.9700000002</v>
      </c>
      <c r="AB26" s="93">
        <v>83486282</v>
      </c>
      <c r="AC26" s="93">
        <v>35307062</v>
      </c>
      <c r="AD26" s="93"/>
      <c r="AE26" s="93">
        <v>33165788</v>
      </c>
      <c r="AF26" s="93">
        <v>1972699.76</v>
      </c>
      <c r="AG26" s="93">
        <v>0</v>
      </c>
      <c r="AH26" s="50">
        <v>176745821.03999999</v>
      </c>
      <c r="AI26" s="94">
        <v>116989900</v>
      </c>
      <c r="AJ26" s="94">
        <v>7583200</v>
      </c>
      <c r="AK26" s="94">
        <v>327103300</v>
      </c>
      <c r="AL26" s="94">
        <v>61693700</v>
      </c>
      <c r="AM26" s="94">
        <v>1140900</v>
      </c>
      <c r="AN26" s="94">
        <v>110358700</v>
      </c>
      <c r="AO26" s="95">
        <v>624869700</v>
      </c>
      <c r="AP26" s="96">
        <v>5000000</v>
      </c>
      <c r="AQ26" s="96">
        <v>18612430</v>
      </c>
      <c r="AR26" s="96">
        <v>2369782</v>
      </c>
      <c r="AS26" s="97">
        <v>25982212</v>
      </c>
      <c r="AT26" s="94">
        <v>42500</v>
      </c>
      <c r="AU26" s="94">
        <v>213500</v>
      </c>
      <c r="AV26" s="94"/>
      <c r="AW26" s="94"/>
      <c r="AX26" s="94"/>
      <c r="AY26" s="94"/>
      <c r="AZ26" s="94"/>
      <c r="BA26" s="94"/>
      <c r="BB26" s="94"/>
      <c r="BC26" s="94"/>
      <c r="BD26" s="94"/>
      <c r="BE26" s="94"/>
      <c r="BF26" s="94"/>
      <c r="BG26" s="94"/>
      <c r="BH26" s="94"/>
      <c r="BI26" s="94"/>
      <c r="BJ26" s="94"/>
      <c r="BK26" s="94"/>
      <c r="BL26" s="94">
        <v>0</v>
      </c>
      <c r="BM26" s="94"/>
      <c r="BN26" s="94"/>
      <c r="BO26" s="94"/>
      <c r="BP26" s="98"/>
      <c r="BQ26" s="89"/>
      <c r="BR26" s="89"/>
      <c r="BS26" s="99">
        <v>0.187</v>
      </c>
      <c r="BT26" s="99">
        <v>1.4E-2</v>
      </c>
      <c r="BU26" s="99">
        <v>4.0000000000000001E-3</v>
      </c>
      <c r="BV26" s="99">
        <v>2.7E-2</v>
      </c>
      <c r="BW26" s="99">
        <v>0.84699999999999998</v>
      </c>
      <c r="BX26" s="99">
        <v>0.35799999999999998</v>
      </c>
      <c r="BY26" s="99">
        <v>0</v>
      </c>
      <c r="BZ26" s="99">
        <v>0.33600000000000002</v>
      </c>
      <c r="CA26" s="99">
        <v>0.02</v>
      </c>
      <c r="CB26" s="99">
        <v>0</v>
      </c>
      <c r="CC26" s="99">
        <v>1.7929999999999999</v>
      </c>
      <c r="CD26" s="100">
        <v>103.6</v>
      </c>
      <c r="CE26" s="99">
        <v>1.8549971476202034</v>
      </c>
      <c r="CF26" s="101"/>
      <c r="CG26" s="94"/>
      <c r="CH26" s="94"/>
      <c r="CI26" s="94"/>
      <c r="CJ26" s="102"/>
      <c r="CK26" s="103" t="s">
        <v>250</v>
      </c>
      <c r="CL26" s="104" t="s">
        <v>258</v>
      </c>
      <c r="CM26" s="105">
        <v>3019738600</v>
      </c>
      <c r="CN26" s="106">
        <v>1236010</v>
      </c>
      <c r="CO26" s="42">
        <v>4.1000000000000002E-2</v>
      </c>
    </row>
    <row r="27" spans="1:93" s="4" customFormat="1" ht="17.25" customHeight="1" x14ac:dyDescent="0.3">
      <c r="A27" s="30" t="s">
        <v>161</v>
      </c>
      <c r="B27" s="31" t="s">
        <v>162</v>
      </c>
      <c r="C27" s="78">
        <v>291435100</v>
      </c>
      <c r="D27" s="78">
        <v>169979800</v>
      </c>
      <c r="E27" s="79">
        <v>461414900</v>
      </c>
      <c r="F27" s="49">
        <v>0</v>
      </c>
      <c r="G27" s="49">
        <v>461414900</v>
      </c>
      <c r="H27" s="80">
        <v>0</v>
      </c>
      <c r="I27" s="79">
        <v>461414900</v>
      </c>
      <c r="J27" s="81">
        <v>0.90300000000000002</v>
      </c>
      <c r="K27" s="82">
        <v>103.94</v>
      </c>
      <c r="L27" s="83"/>
      <c r="M27" s="80"/>
      <c r="N27" s="84">
        <v>17489329</v>
      </c>
      <c r="O27" s="85">
        <v>0</v>
      </c>
      <c r="P27" s="79">
        <v>443925571</v>
      </c>
      <c r="Q27" s="86">
        <v>862230.39</v>
      </c>
      <c r="R27" s="86"/>
      <c r="S27" s="86"/>
      <c r="T27" s="88">
        <v>0</v>
      </c>
      <c r="U27" s="88">
        <v>0</v>
      </c>
      <c r="V27" s="16">
        <v>862230.39</v>
      </c>
      <c r="W27" s="89"/>
      <c r="X27" s="90">
        <v>862230.39</v>
      </c>
      <c r="Y27" s="91">
        <v>62376.2</v>
      </c>
      <c r="Z27" s="91">
        <v>0</v>
      </c>
      <c r="AA27" s="92">
        <v>122156.66</v>
      </c>
      <c r="AB27" s="93">
        <v>917624</v>
      </c>
      <c r="AC27" s="93">
        <v>0</v>
      </c>
      <c r="AD27" s="93"/>
      <c r="AE27" s="93">
        <v>2198538.4300000002</v>
      </c>
      <c r="AF27" s="93">
        <v>0</v>
      </c>
      <c r="AG27" s="93">
        <v>0</v>
      </c>
      <c r="AH27" s="50">
        <v>4162925.68</v>
      </c>
      <c r="AI27" s="94">
        <v>0</v>
      </c>
      <c r="AJ27" s="94">
        <v>0</v>
      </c>
      <c r="AK27" s="94">
        <v>7293900</v>
      </c>
      <c r="AL27" s="94">
        <v>0</v>
      </c>
      <c r="AM27" s="94">
        <v>0</v>
      </c>
      <c r="AN27" s="94">
        <v>0</v>
      </c>
      <c r="AO27" s="95">
        <v>7293900</v>
      </c>
      <c r="AP27" s="96">
        <v>294000</v>
      </c>
      <c r="AQ27" s="96">
        <v>281702.49</v>
      </c>
      <c r="AR27" s="96">
        <v>3600</v>
      </c>
      <c r="AS27" s="97">
        <v>579302.49</v>
      </c>
      <c r="AT27" s="94">
        <v>0</v>
      </c>
      <c r="AU27" s="94">
        <v>7250</v>
      </c>
      <c r="AV27" s="94"/>
      <c r="AW27" s="94"/>
      <c r="AX27" s="94"/>
      <c r="AY27" s="94"/>
      <c r="AZ27" s="94"/>
      <c r="BA27" s="94"/>
      <c r="BB27" s="94"/>
      <c r="BC27" s="94"/>
      <c r="BD27" s="94"/>
      <c r="BE27" s="94"/>
      <c r="BF27" s="94"/>
      <c r="BG27" s="94"/>
      <c r="BH27" s="94"/>
      <c r="BI27" s="94"/>
      <c r="BJ27" s="94"/>
      <c r="BK27" s="94"/>
      <c r="BL27" s="94">
        <v>0</v>
      </c>
      <c r="BM27" s="94"/>
      <c r="BN27" s="94"/>
      <c r="BO27" s="94"/>
      <c r="BP27" s="98"/>
      <c r="BQ27" s="89"/>
      <c r="BR27" s="89"/>
      <c r="BS27" s="99">
        <v>0.187</v>
      </c>
      <c r="BT27" s="99">
        <v>1.4E-2</v>
      </c>
      <c r="BU27" s="99">
        <v>0</v>
      </c>
      <c r="BV27" s="99">
        <v>2.5999999999999999E-2</v>
      </c>
      <c r="BW27" s="99">
        <v>0.19900000000000001</v>
      </c>
      <c r="BX27" s="99">
        <v>0</v>
      </c>
      <c r="BY27" s="99">
        <v>0</v>
      </c>
      <c r="BZ27" s="99">
        <v>0.47699999999999998</v>
      </c>
      <c r="CA27" s="99">
        <v>0</v>
      </c>
      <c r="CB27" s="99">
        <v>0</v>
      </c>
      <c r="CC27" s="99">
        <v>0.90300000000000002</v>
      </c>
      <c r="CD27" s="100">
        <v>103.94</v>
      </c>
      <c r="CE27" s="99">
        <v>0.93775307212478654</v>
      </c>
      <c r="CF27" s="101"/>
      <c r="CG27" s="94"/>
      <c r="CH27" s="94"/>
      <c r="CI27" s="94"/>
      <c r="CJ27" s="102"/>
      <c r="CK27" s="103" t="s">
        <v>250</v>
      </c>
      <c r="CL27" s="104" t="s">
        <v>259</v>
      </c>
      <c r="CM27" s="105">
        <v>1984404300</v>
      </c>
      <c r="CN27" s="106">
        <v>1110658</v>
      </c>
      <c r="CO27" s="42">
        <v>5.6000000000000001E-2</v>
      </c>
    </row>
    <row r="28" spans="1:93" s="4" customFormat="1" ht="17.25" customHeight="1" x14ac:dyDescent="0.3">
      <c r="A28" s="30" t="s">
        <v>163</v>
      </c>
      <c r="B28" s="31" t="s">
        <v>164</v>
      </c>
      <c r="C28" s="78">
        <v>402523600</v>
      </c>
      <c r="D28" s="78">
        <v>488850700</v>
      </c>
      <c r="E28" s="79">
        <v>891374300</v>
      </c>
      <c r="F28" s="49">
        <v>0</v>
      </c>
      <c r="G28" s="49">
        <v>891374300</v>
      </c>
      <c r="H28" s="80">
        <v>544492</v>
      </c>
      <c r="I28" s="79">
        <v>891918792</v>
      </c>
      <c r="J28" s="81">
        <v>2.59</v>
      </c>
      <c r="K28" s="82">
        <v>105.55</v>
      </c>
      <c r="L28" s="83"/>
      <c r="M28" s="80"/>
      <c r="N28" s="84">
        <v>44631096</v>
      </c>
      <c r="O28" s="85">
        <v>0</v>
      </c>
      <c r="P28" s="79">
        <v>847287696</v>
      </c>
      <c r="Q28" s="86">
        <v>1645674.98</v>
      </c>
      <c r="R28" s="86"/>
      <c r="S28" s="86"/>
      <c r="T28" s="88">
        <v>845.89</v>
      </c>
      <c r="U28" s="88">
        <v>0</v>
      </c>
      <c r="V28" s="16">
        <v>1644829.09</v>
      </c>
      <c r="W28" s="89"/>
      <c r="X28" s="90">
        <v>1644829.09</v>
      </c>
      <c r="Y28" s="91">
        <v>118993.04</v>
      </c>
      <c r="Z28" s="91">
        <v>32760.15</v>
      </c>
      <c r="AA28" s="92">
        <v>233052.69</v>
      </c>
      <c r="AB28" s="93">
        <v>8065490</v>
      </c>
      <c r="AC28" s="93">
        <v>0</v>
      </c>
      <c r="AD28" s="93"/>
      <c r="AE28" s="93">
        <v>12997881.380000001</v>
      </c>
      <c r="AF28" s="93">
        <v>0</v>
      </c>
      <c r="AG28" s="93">
        <v>0</v>
      </c>
      <c r="AH28" s="50">
        <v>23093006.350000001</v>
      </c>
      <c r="AI28" s="94">
        <v>43970400</v>
      </c>
      <c r="AJ28" s="94">
        <v>0</v>
      </c>
      <c r="AK28" s="94">
        <v>42801700</v>
      </c>
      <c r="AL28" s="94">
        <v>17038500</v>
      </c>
      <c r="AM28" s="94">
        <v>434600</v>
      </c>
      <c r="AN28" s="94">
        <v>117161400</v>
      </c>
      <c r="AO28" s="95">
        <v>221406600</v>
      </c>
      <c r="AP28" s="96">
        <v>2000000</v>
      </c>
      <c r="AQ28" s="96">
        <v>4359357.84</v>
      </c>
      <c r="AR28" s="96">
        <v>531000</v>
      </c>
      <c r="AS28" s="97">
        <v>6890357.8399999999</v>
      </c>
      <c r="AT28" s="94">
        <v>6750</v>
      </c>
      <c r="AU28" s="94">
        <v>27000</v>
      </c>
      <c r="AV28" s="94"/>
      <c r="AW28" s="94"/>
      <c r="AX28" s="94"/>
      <c r="AY28" s="94"/>
      <c r="AZ28" s="94"/>
      <c r="BA28" s="94"/>
      <c r="BB28" s="94"/>
      <c r="BC28" s="94"/>
      <c r="BD28" s="94"/>
      <c r="BE28" s="94"/>
      <c r="BF28" s="94"/>
      <c r="BG28" s="94"/>
      <c r="BH28" s="94"/>
      <c r="BI28" s="94"/>
      <c r="BJ28" s="94"/>
      <c r="BK28" s="94"/>
      <c r="BL28" s="94">
        <v>0</v>
      </c>
      <c r="BM28" s="94"/>
      <c r="BN28" s="94"/>
      <c r="BO28" s="94"/>
      <c r="BP28" s="98"/>
      <c r="BQ28" s="89"/>
      <c r="BR28" s="89"/>
      <c r="BS28" s="99">
        <v>0.185</v>
      </c>
      <c r="BT28" s="99">
        <v>1.3999999999999999E-2</v>
      </c>
      <c r="BU28" s="99">
        <v>4.0000000000000001E-3</v>
      </c>
      <c r="BV28" s="99">
        <v>2.5999999999999999E-2</v>
      </c>
      <c r="BW28" s="99">
        <v>0.90400000000000003</v>
      </c>
      <c r="BX28" s="99">
        <v>0</v>
      </c>
      <c r="BY28" s="99">
        <v>0</v>
      </c>
      <c r="BZ28" s="99">
        <v>1.4570000000000001</v>
      </c>
      <c r="CA28" s="99">
        <v>0</v>
      </c>
      <c r="CB28" s="99">
        <v>0</v>
      </c>
      <c r="CC28" s="99">
        <v>2.59</v>
      </c>
      <c r="CD28" s="100">
        <v>105.55</v>
      </c>
      <c r="CE28" s="99">
        <v>2.7255212673358593</v>
      </c>
      <c r="CF28" s="101"/>
      <c r="CG28" s="94"/>
      <c r="CH28" s="94"/>
      <c r="CI28" s="94"/>
      <c r="CJ28" s="102"/>
      <c r="CK28" s="103" t="s">
        <v>250</v>
      </c>
      <c r="CL28" s="104" t="s">
        <v>269</v>
      </c>
      <c r="CM28" s="105">
        <v>2345990170</v>
      </c>
      <c r="CN28" s="106">
        <v>1661800</v>
      </c>
      <c r="CO28" s="42">
        <v>7.1000000000000008E-2</v>
      </c>
    </row>
    <row r="29" spans="1:93" s="4" customFormat="1" ht="17.25" customHeight="1" x14ac:dyDescent="0.3">
      <c r="A29" s="30" t="s">
        <v>165</v>
      </c>
      <c r="B29" s="31" t="s">
        <v>166</v>
      </c>
      <c r="C29" s="78">
        <v>452094400</v>
      </c>
      <c r="D29" s="78">
        <v>573899500</v>
      </c>
      <c r="E29" s="79">
        <v>1025993900</v>
      </c>
      <c r="F29" s="49">
        <v>1859500</v>
      </c>
      <c r="G29" s="49">
        <v>1024134400</v>
      </c>
      <c r="H29" s="80">
        <v>5715698</v>
      </c>
      <c r="I29" s="79">
        <v>1029850098</v>
      </c>
      <c r="J29" s="81">
        <v>2.198</v>
      </c>
      <c r="K29" s="82">
        <v>100</v>
      </c>
      <c r="L29" s="83"/>
      <c r="M29" s="80"/>
      <c r="N29" s="84">
        <v>0</v>
      </c>
      <c r="O29" s="85">
        <v>4101092</v>
      </c>
      <c r="P29" s="79">
        <v>1033951190</v>
      </c>
      <c r="Q29" s="86">
        <v>2008228.86</v>
      </c>
      <c r="R29" s="86"/>
      <c r="S29" s="86"/>
      <c r="T29" s="88">
        <v>0</v>
      </c>
      <c r="U29" s="88">
        <v>0</v>
      </c>
      <c r="V29" s="16">
        <v>2008228.86</v>
      </c>
      <c r="W29" s="89"/>
      <c r="X29" s="90">
        <v>2008228.86</v>
      </c>
      <c r="Y29" s="91">
        <v>0</v>
      </c>
      <c r="Z29" s="91">
        <v>39999.32</v>
      </c>
      <c r="AA29" s="92">
        <v>284516.23</v>
      </c>
      <c r="AB29" s="93">
        <v>11598512</v>
      </c>
      <c r="AC29" s="93">
        <v>0</v>
      </c>
      <c r="AD29" s="93"/>
      <c r="AE29" s="93">
        <v>8103719.3799999999</v>
      </c>
      <c r="AF29" s="93">
        <v>257462</v>
      </c>
      <c r="AG29" s="93">
        <v>342540</v>
      </c>
      <c r="AH29" s="50">
        <v>22634977.789999999</v>
      </c>
      <c r="AI29" s="94">
        <v>23938500</v>
      </c>
      <c r="AJ29" s="94">
        <v>4671400</v>
      </c>
      <c r="AK29" s="94">
        <v>24487600</v>
      </c>
      <c r="AL29" s="94">
        <v>17797100</v>
      </c>
      <c r="AM29" s="94">
        <v>8951400</v>
      </c>
      <c r="AN29" s="94">
        <v>63257600</v>
      </c>
      <c r="AO29" s="95">
        <v>143103600</v>
      </c>
      <c r="AP29" s="96">
        <v>850000</v>
      </c>
      <c r="AQ29" s="96">
        <v>2539893.9700000002</v>
      </c>
      <c r="AR29" s="96">
        <v>425000</v>
      </c>
      <c r="AS29" s="97">
        <v>3814893.97</v>
      </c>
      <c r="AT29" s="94">
        <v>8500</v>
      </c>
      <c r="AU29" s="94">
        <v>23750</v>
      </c>
      <c r="AV29" s="94"/>
      <c r="AW29" s="94"/>
      <c r="AX29" s="94"/>
      <c r="AY29" s="94"/>
      <c r="AZ29" s="94"/>
      <c r="BA29" s="94"/>
      <c r="BB29" s="94"/>
      <c r="BC29" s="94"/>
      <c r="BD29" s="94"/>
      <c r="BE29" s="94">
        <v>29800</v>
      </c>
      <c r="BF29" s="94">
        <v>15000</v>
      </c>
      <c r="BG29" s="94">
        <v>1814700</v>
      </c>
      <c r="BH29" s="94"/>
      <c r="BI29" s="94"/>
      <c r="BJ29" s="94"/>
      <c r="BK29" s="94"/>
      <c r="BL29" s="94">
        <v>1859500</v>
      </c>
      <c r="BM29" s="94"/>
      <c r="BN29" s="94"/>
      <c r="BO29" s="94"/>
      <c r="BP29" s="98"/>
      <c r="BQ29" s="89"/>
      <c r="BR29" s="89"/>
      <c r="BS29" s="99">
        <v>0.19500000000000001</v>
      </c>
      <c r="BT29" s="99">
        <v>0</v>
      </c>
      <c r="BU29" s="99">
        <v>4.0000000000000001E-3</v>
      </c>
      <c r="BV29" s="99">
        <v>2.8000000000000001E-2</v>
      </c>
      <c r="BW29" s="99">
        <v>1.1259999999999999</v>
      </c>
      <c r="BX29" s="99">
        <v>0</v>
      </c>
      <c r="BY29" s="99">
        <v>0</v>
      </c>
      <c r="BZ29" s="99">
        <v>0.78700000000000003</v>
      </c>
      <c r="CA29" s="99">
        <v>2.5000000000000001E-2</v>
      </c>
      <c r="CB29" s="99">
        <v>3.3000000000000002E-2</v>
      </c>
      <c r="CC29" s="99">
        <v>2.198</v>
      </c>
      <c r="CD29" s="100">
        <v>100</v>
      </c>
      <c r="CE29" s="99">
        <v>2.1891727587256802</v>
      </c>
      <c r="CF29" s="101"/>
      <c r="CG29" s="94"/>
      <c r="CH29" s="94"/>
      <c r="CI29" s="94"/>
      <c r="CJ29" s="102"/>
      <c r="CK29" s="103" t="s">
        <v>251</v>
      </c>
      <c r="CL29" s="104" t="s">
        <v>260</v>
      </c>
      <c r="CM29" s="105">
        <v>0</v>
      </c>
      <c r="CN29" s="105">
        <v>0</v>
      </c>
      <c r="CO29" s="42">
        <v>0</v>
      </c>
    </row>
    <row r="30" spans="1:93" s="4" customFormat="1" ht="17.25" customHeight="1" x14ac:dyDescent="0.3">
      <c r="A30" s="30" t="s">
        <v>167</v>
      </c>
      <c r="B30" s="31" t="s">
        <v>168</v>
      </c>
      <c r="C30" s="78">
        <v>1011613700</v>
      </c>
      <c r="D30" s="78">
        <v>1093481100</v>
      </c>
      <c r="E30" s="79">
        <v>2105094800</v>
      </c>
      <c r="F30" s="49">
        <v>64049</v>
      </c>
      <c r="G30" s="49">
        <v>2105030751</v>
      </c>
      <c r="H30" s="80">
        <v>1286267</v>
      </c>
      <c r="I30" s="79">
        <v>2106317018</v>
      </c>
      <c r="J30" s="81">
        <v>1.7999999999999998</v>
      </c>
      <c r="K30" s="82">
        <v>105.93</v>
      </c>
      <c r="L30" s="83"/>
      <c r="M30" s="80"/>
      <c r="N30" s="84">
        <v>115341908</v>
      </c>
      <c r="O30" s="85">
        <v>0</v>
      </c>
      <c r="P30" s="79">
        <v>1990975110</v>
      </c>
      <c r="Q30" s="86">
        <v>3867042.96</v>
      </c>
      <c r="R30" s="86"/>
      <c r="S30" s="86"/>
      <c r="T30" s="88">
        <v>5251.4</v>
      </c>
      <c r="U30" s="88">
        <v>0</v>
      </c>
      <c r="V30" s="16">
        <v>3861791.56</v>
      </c>
      <c r="W30" s="89"/>
      <c r="X30" s="90">
        <v>3861791.56</v>
      </c>
      <c r="Y30" s="91">
        <v>279364.17</v>
      </c>
      <c r="Z30" s="91">
        <v>77022.64</v>
      </c>
      <c r="AA30" s="92">
        <v>547204.23</v>
      </c>
      <c r="AB30" s="93">
        <v>16450439</v>
      </c>
      <c r="AC30" s="93">
        <v>7943387</v>
      </c>
      <c r="AD30" s="93"/>
      <c r="AE30" s="93">
        <v>8535000</v>
      </c>
      <c r="AF30" s="93">
        <v>210857</v>
      </c>
      <c r="AG30" s="93">
        <v>0</v>
      </c>
      <c r="AH30" s="50">
        <v>37905065.600000001</v>
      </c>
      <c r="AI30" s="94">
        <v>56156900</v>
      </c>
      <c r="AJ30" s="94">
        <v>0</v>
      </c>
      <c r="AK30" s="94">
        <v>30210500</v>
      </c>
      <c r="AL30" s="94">
        <v>9767400</v>
      </c>
      <c r="AM30" s="94">
        <v>0</v>
      </c>
      <c r="AN30" s="94">
        <v>8684800</v>
      </c>
      <c r="AO30" s="95">
        <v>104819600</v>
      </c>
      <c r="AP30" s="96">
        <v>1985000</v>
      </c>
      <c r="AQ30" s="96">
        <v>1367851.76</v>
      </c>
      <c r="AR30" s="96">
        <v>177148.24</v>
      </c>
      <c r="AS30" s="97">
        <v>3530000</v>
      </c>
      <c r="AT30" s="94">
        <v>0</v>
      </c>
      <c r="AU30" s="94">
        <v>33500</v>
      </c>
      <c r="AV30" s="94"/>
      <c r="AW30" s="94">
        <v>64049</v>
      </c>
      <c r="AX30" s="94"/>
      <c r="AY30" s="94"/>
      <c r="AZ30" s="94"/>
      <c r="BA30" s="94"/>
      <c r="BB30" s="94"/>
      <c r="BC30" s="94"/>
      <c r="BD30" s="94"/>
      <c r="BE30" s="94"/>
      <c r="BF30" s="94"/>
      <c r="BG30" s="94"/>
      <c r="BH30" s="94"/>
      <c r="BI30" s="94"/>
      <c r="BJ30" s="94"/>
      <c r="BK30" s="94"/>
      <c r="BL30" s="94">
        <v>64049</v>
      </c>
      <c r="BM30" s="94"/>
      <c r="BN30" s="94"/>
      <c r="BO30" s="94"/>
      <c r="BP30" s="98"/>
      <c r="BQ30" s="89"/>
      <c r="BR30" s="89"/>
      <c r="BS30" s="99">
        <v>0.184</v>
      </c>
      <c r="BT30" s="99">
        <v>1.2999999999999999E-2</v>
      </c>
      <c r="BU30" s="99">
        <v>4.0000000000000001E-3</v>
      </c>
      <c r="BV30" s="99">
        <v>2.6000000000000002E-2</v>
      </c>
      <c r="BW30" s="99">
        <v>0.78100000000000003</v>
      </c>
      <c r="BX30" s="99">
        <v>0.377</v>
      </c>
      <c r="BY30" s="99">
        <v>0</v>
      </c>
      <c r="BZ30" s="99">
        <v>0.40500000000000003</v>
      </c>
      <c r="CA30" s="99">
        <v>0.01</v>
      </c>
      <c r="CB30" s="99">
        <v>0</v>
      </c>
      <c r="CC30" s="99">
        <v>1.7999999999999998</v>
      </c>
      <c r="CD30" s="100">
        <v>105.93</v>
      </c>
      <c r="CE30" s="99">
        <v>1.9038442725685307</v>
      </c>
      <c r="CF30" s="101"/>
      <c r="CG30" s="94"/>
      <c r="CH30" s="94"/>
      <c r="CI30" s="94"/>
      <c r="CJ30" s="102"/>
      <c r="CK30" s="103" t="s">
        <v>252</v>
      </c>
      <c r="CL30" s="104" t="s">
        <v>258</v>
      </c>
      <c r="CM30" s="105">
        <v>1923540660</v>
      </c>
      <c r="CN30" s="106">
        <v>2433070</v>
      </c>
      <c r="CO30" s="42">
        <v>0.127</v>
      </c>
    </row>
    <row r="31" spans="1:93" s="4" customFormat="1" ht="17.25" customHeight="1" x14ac:dyDescent="0.3">
      <c r="A31" s="30" t="s">
        <v>169</v>
      </c>
      <c r="B31" s="31" t="s">
        <v>170</v>
      </c>
      <c r="C31" s="78">
        <v>256233100</v>
      </c>
      <c r="D31" s="78">
        <v>144133300</v>
      </c>
      <c r="E31" s="79">
        <v>400366400</v>
      </c>
      <c r="F31" s="49">
        <v>0</v>
      </c>
      <c r="G31" s="49">
        <v>400366400</v>
      </c>
      <c r="H31" s="80">
        <v>0</v>
      </c>
      <c r="I31" s="79">
        <v>400366400</v>
      </c>
      <c r="J31" s="81">
        <v>0.38500000000000001</v>
      </c>
      <c r="K31" s="82">
        <v>194.13</v>
      </c>
      <c r="L31" s="83"/>
      <c r="M31" s="80"/>
      <c r="N31" s="84">
        <v>193624843</v>
      </c>
      <c r="O31" s="85">
        <v>0</v>
      </c>
      <c r="P31" s="79">
        <v>206741557</v>
      </c>
      <c r="Q31" s="86">
        <v>401551.22000000003</v>
      </c>
      <c r="R31" s="86"/>
      <c r="S31" s="86"/>
      <c r="T31" s="88">
        <v>0</v>
      </c>
      <c r="U31" s="88">
        <v>0</v>
      </c>
      <c r="V31" s="16">
        <v>401551.22000000003</v>
      </c>
      <c r="W31" s="89"/>
      <c r="X31" s="90">
        <v>401551.22000000003</v>
      </c>
      <c r="Y31" s="91">
        <v>29049.360000000001</v>
      </c>
      <c r="Z31" s="91">
        <v>0</v>
      </c>
      <c r="AA31" s="92">
        <v>56889.85</v>
      </c>
      <c r="AB31" s="93">
        <v>399972</v>
      </c>
      <c r="AC31" s="93">
        <v>0</v>
      </c>
      <c r="AD31" s="93"/>
      <c r="AE31" s="93">
        <v>630400</v>
      </c>
      <c r="AF31" s="93">
        <v>20018.32</v>
      </c>
      <c r="AG31" s="93">
        <v>0</v>
      </c>
      <c r="AH31" s="50">
        <v>1537880.75</v>
      </c>
      <c r="AI31" s="94">
        <v>0</v>
      </c>
      <c r="AJ31" s="94">
        <v>0</v>
      </c>
      <c r="AK31" s="94">
        <v>16418400</v>
      </c>
      <c r="AL31" s="94">
        <v>0</v>
      </c>
      <c r="AM31" s="94">
        <v>0</v>
      </c>
      <c r="AN31" s="94">
        <v>0</v>
      </c>
      <c r="AO31" s="95">
        <v>16418400</v>
      </c>
      <c r="AP31" s="96">
        <v>260000</v>
      </c>
      <c r="AQ31" s="96">
        <v>370206.01</v>
      </c>
      <c r="AR31" s="96">
        <v>22000</v>
      </c>
      <c r="AS31" s="97">
        <v>652206.01</v>
      </c>
      <c r="AT31" s="94">
        <v>0</v>
      </c>
      <c r="AU31" s="94">
        <v>1500</v>
      </c>
      <c r="AV31" s="94"/>
      <c r="AW31" s="94"/>
      <c r="AX31" s="94"/>
      <c r="AY31" s="94"/>
      <c r="AZ31" s="94"/>
      <c r="BA31" s="94"/>
      <c r="BB31" s="94"/>
      <c r="BC31" s="94"/>
      <c r="BD31" s="94"/>
      <c r="BE31" s="94"/>
      <c r="BF31" s="94"/>
      <c r="BG31" s="94"/>
      <c r="BH31" s="94"/>
      <c r="BI31" s="94"/>
      <c r="BJ31" s="94"/>
      <c r="BK31" s="94"/>
      <c r="BL31" s="94">
        <v>0</v>
      </c>
      <c r="BM31" s="94"/>
      <c r="BN31" s="94"/>
      <c r="BO31" s="94"/>
      <c r="BP31" s="98"/>
      <c r="BQ31" s="89"/>
      <c r="BR31" s="89"/>
      <c r="BS31" s="99">
        <v>0.10100000000000001</v>
      </c>
      <c r="BT31" s="99">
        <v>7.0000000000000001E-3</v>
      </c>
      <c r="BU31" s="99">
        <v>0</v>
      </c>
      <c r="BV31" s="99">
        <v>1.3999999999999999E-2</v>
      </c>
      <c r="BW31" s="99">
        <v>0.1</v>
      </c>
      <c r="BX31" s="99">
        <v>0</v>
      </c>
      <c r="BY31" s="99">
        <v>0</v>
      </c>
      <c r="BZ31" s="99">
        <v>0.158</v>
      </c>
      <c r="CA31" s="99">
        <v>5.0000000000000001E-3</v>
      </c>
      <c r="CB31" s="99">
        <v>0</v>
      </c>
      <c r="CC31" s="99">
        <v>0.38500000000000001</v>
      </c>
      <c r="CD31" s="100">
        <v>194.13</v>
      </c>
      <c r="CE31" s="99">
        <v>0.74386629002702154</v>
      </c>
      <c r="CF31" s="101"/>
      <c r="CG31" s="94"/>
      <c r="CH31" s="94"/>
      <c r="CI31" s="94"/>
      <c r="CJ31" s="102"/>
      <c r="CK31" s="103" t="s">
        <v>188</v>
      </c>
      <c r="CL31" s="104" t="s">
        <v>258</v>
      </c>
      <c r="CM31" s="105">
        <v>4081941500</v>
      </c>
      <c r="CN31" s="106">
        <v>3200556</v>
      </c>
      <c r="CO31" s="42">
        <v>7.9000000000000001E-2</v>
      </c>
    </row>
    <row r="32" spans="1:93" s="4" customFormat="1" ht="17.25" customHeight="1" x14ac:dyDescent="0.3">
      <c r="A32" s="30" t="s">
        <v>171</v>
      </c>
      <c r="B32" s="31" t="s">
        <v>172</v>
      </c>
      <c r="C32" s="78">
        <v>4108488000</v>
      </c>
      <c r="D32" s="78">
        <v>3317499600</v>
      </c>
      <c r="E32" s="79">
        <v>7425987600</v>
      </c>
      <c r="F32" s="49">
        <v>1205500</v>
      </c>
      <c r="G32" s="49">
        <v>7424782100</v>
      </c>
      <c r="H32" s="80">
        <v>0</v>
      </c>
      <c r="I32" s="79">
        <v>7424782100</v>
      </c>
      <c r="J32" s="81">
        <v>1.5529999999999999</v>
      </c>
      <c r="K32" s="82">
        <v>101.14</v>
      </c>
      <c r="L32" s="83"/>
      <c r="M32" s="80"/>
      <c r="N32" s="84">
        <v>68703108</v>
      </c>
      <c r="O32" s="85">
        <v>0</v>
      </c>
      <c r="P32" s="79">
        <v>7356078992</v>
      </c>
      <c r="Q32" s="86">
        <v>14287608.799999999</v>
      </c>
      <c r="R32" s="86"/>
      <c r="S32" s="86"/>
      <c r="T32" s="88">
        <v>315.52</v>
      </c>
      <c r="U32" s="88">
        <v>0</v>
      </c>
      <c r="V32" s="16">
        <v>14287293.279999999</v>
      </c>
      <c r="W32" s="89"/>
      <c r="X32" s="90">
        <v>14287293.279999999</v>
      </c>
      <c r="Y32" s="91">
        <v>0</v>
      </c>
      <c r="Z32" s="91">
        <v>0</v>
      </c>
      <c r="AA32" s="92">
        <v>2024161.85</v>
      </c>
      <c r="AB32" s="93">
        <v>52520412</v>
      </c>
      <c r="AC32" s="93">
        <v>0</v>
      </c>
      <c r="AD32" s="93"/>
      <c r="AE32" s="93">
        <v>44036238.649999999</v>
      </c>
      <c r="AF32" s="93">
        <v>0</v>
      </c>
      <c r="AG32" s="93">
        <v>2422302.73</v>
      </c>
      <c r="AH32" s="50">
        <v>115290408.51000001</v>
      </c>
      <c r="AI32" s="94">
        <v>153100400</v>
      </c>
      <c r="AJ32" s="94">
        <v>30778200</v>
      </c>
      <c r="AK32" s="94">
        <v>277519800</v>
      </c>
      <c r="AL32" s="94">
        <v>176233000</v>
      </c>
      <c r="AM32" s="94">
        <v>0</v>
      </c>
      <c r="AN32" s="94">
        <v>473250300</v>
      </c>
      <c r="AO32" s="95">
        <v>1110881700</v>
      </c>
      <c r="AP32" s="96">
        <v>5000000</v>
      </c>
      <c r="AQ32" s="96">
        <v>16458697.91</v>
      </c>
      <c r="AR32" s="96">
        <v>1828346.8</v>
      </c>
      <c r="AS32" s="97">
        <v>23287044.710000001</v>
      </c>
      <c r="AT32" s="94">
        <v>12500</v>
      </c>
      <c r="AU32" s="94">
        <v>57750</v>
      </c>
      <c r="AV32" s="94"/>
      <c r="AW32" s="94"/>
      <c r="AX32" s="94"/>
      <c r="AY32" s="94"/>
      <c r="AZ32" s="94"/>
      <c r="BA32" s="94"/>
      <c r="BB32" s="94"/>
      <c r="BC32" s="94"/>
      <c r="BD32" s="94"/>
      <c r="BE32" s="94">
        <v>1205500</v>
      </c>
      <c r="BF32" s="94"/>
      <c r="BG32" s="94"/>
      <c r="BH32" s="94"/>
      <c r="BI32" s="94"/>
      <c r="BJ32" s="94"/>
      <c r="BK32" s="94"/>
      <c r="BL32" s="94">
        <v>1205500</v>
      </c>
      <c r="BM32" s="94"/>
      <c r="BN32" s="94"/>
      <c r="BO32" s="94"/>
      <c r="BP32" s="98"/>
      <c r="BQ32" s="89"/>
      <c r="BR32" s="89"/>
      <c r="BS32" s="99">
        <v>0.193</v>
      </c>
      <c r="BT32" s="99">
        <v>0</v>
      </c>
      <c r="BU32" s="99">
        <v>0</v>
      </c>
      <c r="BV32" s="99">
        <v>2.7E-2</v>
      </c>
      <c r="BW32" s="99">
        <v>0.70699999999999996</v>
      </c>
      <c r="BX32" s="99">
        <v>0</v>
      </c>
      <c r="BY32" s="99">
        <v>0</v>
      </c>
      <c r="BZ32" s="99">
        <v>0.59299999999999997</v>
      </c>
      <c r="CA32" s="99">
        <v>0</v>
      </c>
      <c r="CB32" s="99">
        <v>3.3000000000000002E-2</v>
      </c>
      <c r="CC32" s="99">
        <v>1.5529999999999999</v>
      </c>
      <c r="CD32" s="100">
        <v>101.14</v>
      </c>
      <c r="CE32" s="99">
        <v>1.5672807297934466</v>
      </c>
      <c r="CF32" s="101"/>
      <c r="CG32" s="94"/>
      <c r="CH32" s="94"/>
      <c r="CI32" s="94"/>
      <c r="CJ32" s="102"/>
      <c r="CK32" s="103" t="s">
        <v>188</v>
      </c>
      <c r="CL32" s="104" t="s">
        <v>259</v>
      </c>
      <c r="CM32" s="105">
        <v>1609806700</v>
      </c>
      <c r="CN32" s="106">
        <v>752162</v>
      </c>
      <c r="CO32" s="42">
        <v>4.7E-2</v>
      </c>
    </row>
    <row r="33" spans="1:93" s="4" customFormat="1" ht="17.25" customHeight="1" x14ac:dyDescent="0.3">
      <c r="A33" s="30" t="s">
        <v>173</v>
      </c>
      <c r="B33" s="31" t="s">
        <v>174</v>
      </c>
      <c r="C33" s="78">
        <v>3629180000</v>
      </c>
      <c r="D33" s="78">
        <v>5809409400</v>
      </c>
      <c r="E33" s="79">
        <v>9438589400</v>
      </c>
      <c r="F33" s="49">
        <v>0</v>
      </c>
      <c r="G33" s="49">
        <v>9438589400</v>
      </c>
      <c r="H33" s="80">
        <v>0</v>
      </c>
      <c r="I33" s="79">
        <v>9438589400</v>
      </c>
      <c r="J33" s="81">
        <v>1.6269999999999998</v>
      </c>
      <c r="K33" s="82">
        <v>105.94</v>
      </c>
      <c r="L33" s="83"/>
      <c r="M33" s="80"/>
      <c r="N33" s="84">
        <v>523366075</v>
      </c>
      <c r="O33" s="85">
        <v>0</v>
      </c>
      <c r="P33" s="79">
        <v>8915223325</v>
      </c>
      <c r="Q33" s="86">
        <v>17315912.919999998</v>
      </c>
      <c r="R33" s="86"/>
      <c r="S33" s="86"/>
      <c r="T33" s="88">
        <v>19710.68</v>
      </c>
      <c r="U33" s="88">
        <v>0</v>
      </c>
      <c r="V33" s="16">
        <v>17296202.239999998</v>
      </c>
      <c r="W33" s="89"/>
      <c r="X33" s="90">
        <v>17296202.239999998</v>
      </c>
      <c r="Y33" s="91">
        <v>1251215.8600000001</v>
      </c>
      <c r="Z33" s="91">
        <v>0</v>
      </c>
      <c r="AA33" s="92">
        <v>2450806.7799999998</v>
      </c>
      <c r="AB33" s="93">
        <v>71763018</v>
      </c>
      <c r="AC33" s="93">
        <v>31942162</v>
      </c>
      <c r="AD33" s="93"/>
      <c r="AE33" s="93">
        <v>26880401.960000001</v>
      </c>
      <c r="AF33" s="93">
        <v>1887717.88</v>
      </c>
      <c r="AG33" s="93">
        <v>0</v>
      </c>
      <c r="AH33" s="50">
        <v>153471524.72</v>
      </c>
      <c r="AI33" s="94">
        <v>113286000</v>
      </c>
      <c r="AJ33" s="94">
        <v>0</v>
      </c>
      <c r="AK33" s="94">
        <v>157263500</v>
      </c>
      <c r="AL33" s="94">
        <v>46880200</v>
      </c>
      <c r="AM33" s="94">
        <v>3684900</v>
      </c>
      <c r="AN33" s="94">
        <v>45305000</v>
      </c>
      <c r="AO33" s="95">
        <v>366419600</v>
      </c>
      <c r="AP33" s="96">
        <v>4500000</v>
      </c>
      <c r="AQ33" s="96">
        <v>9020575.8499999996</v>
      </c>
      <c r="AR33" s="96">
        <v>1140000</v>
      </c>
      <c r="AS33" s="97">
        <v>14660575.85</v>
      </c>
      <c r="AT33" s="94">
        <v>29000</v>
      </c>
      <c r="AU33" s="94">
        <v>122000</v>
      </c>
      <c r="AV33" s="94"/>
      <c r="AW33" s="94"/>
      <c r="AX33" s="94"/>
      <c r="AY33" s="94"/>
      <c r="AZ33" s="94"/>
      <c r="BA33" s="94"/>
      <c r="BB33" s="94"/>
      <c r="BC33" s="94"/>
      <c r="BD33" s="94"/>
      <c r="BE33" s="94"/>
      <c r="BF33" s="94"/>
      <c r="BG33" s="94"/>
      <c r="BH33" s="94"/>
      <c r="BI33" s="94"/>
      <c r="BJ33" s="94"/>
      <c r="BK33" s="94"/>
      <c r="BL33" s="94">
        <v>0</v>
      </c>
      <c r="BM33" s="94"/>
      <c r="BN33" s="94"/>
      <c r="BO33" s="94"/>
      <c r="BP33" s="98"/>
      <c r="BQ33" s="89"/>
      <c r="BR33" s="89"/>
      <c r="BS33" s="99">
        <v>0.183</v>
      </c>
      <c r="BT33" s="99">
        <v>1.2999999999999999E-2</v>
      </c>
      <c r="BU33" s="99">
        <v>0</v>
      </c>
      <c r="BV33" s="99">
        <v>2.6000000000000002E-2</v>
      </c>
      <c r="BW33" s="99">
        <v>0.76100000000000001</v>
      </c>
      <c r="BX33" s="99">
        <v>0.33900000000000002</v>
      </c>
      <c r="BY33" s="99">
        <v>0</v>
      </c>
      <c r="BZ33" s="99">
        <v>0.28499999999999998</v>
      </c>
      <c r="CA33" s="99">
        <v>0.02</v>
      </c>
      <c r="CB33" s="99">
        <v>0</v>
      </c>
      <c r="CC33" s="99">
        <v>1.6269999999999998</v>
      </c>
      <c r="CD33" s="100">
        <v>105.94</v>
      </c>
      <c r="CE33" s="99">
        <v>1.7214546301900966</v>
      </c>
      <c r="CF33" s="101"/>
      <c r="CG33" s="94"/>
      <c r="CH33" s="94"/>
      <c r="CI33" s="94"/>
      <c r="CJ33" s="102"/>
      <c r="CK33" s="103" t="s">
        <v>253</v>
      </c>
      <c r="CL33" s="104" t="s">
        <v>258</v>
      </c>
      <c r="CM33" s="105">
        <v>5317195520</v>
      </c>
      <c r="CN33" s="106">
        <v>2034453</v>
      </c>
      <c r="CO33" s="42">
        <v>3.9E-2</v>
      </c>
    </row>
    <row r="34" spans="1:93" s="4" customFormat="1" ht="17.25" customHeight="1" x14ac:dyDescent="0.3">
      <c r="A34" s="30" t="s">
        <v>175</v>
      </c>
      <c r="B34" s="31" t="s">
        <v>176</v>
      </c>
      <c r="C34" s="78">
        <v>1245486800</v>
      </c>
      <c r="D34" s="78">
        <v>814188500</v>
      </c>
      <c r="E34" s="79">
        <v>2059675300</v>
      </c>
      <c r="F34" s="49">
        <v>0</v>
      </c>
      <c r="G34" s="49">
        <v>2059675300</v>
      </c>
      <c r="H34" s="80">
        <v>0</v>
      </c>
      <c r="I34" s="79">
        <v>2059675300</v>
      </c>
      <c r="J34" s="81">
        <v>1.6649999999999998</v>
      </c>
      <c r="K34" s="82">
        <v>66.73</v>
      </c>
      <c r="L34" s="83"/>
      <c r="M34" s="80"/>
      <c r="N34" s="84">
        <v>0</v>
      </c>
      <c r="O34" s="85">
        <v>1030527862</v>
      </c>
      <c r="P34" s="79">
        <v>3090203162</v>
      </c>
      <c r="Q34" s="86">
        <v>6002058.1500000004</v>
      </c>
      <c r="R34" s="86"/>
      <c r="S34" s="86"/>
      <c r="T34" s="88">
        <v>0</v>
      </c>
      <c r="U34" s="88">
        <v>0</v>
      </c>
      <c r="V34" s="16">
        <v>6002058.1500000004</v>
      </c>
      <c r="W34" s="89"/>
      <c r="X34" s="90">
        <v>6002058.1500000004</v>
      </c>
      <c r="Y34" s="91">
        <v>434205.99</v>
      </c>
      <c r="Z34" s="91">
        <v>119547.26</v>
      </c>
      <c r="AA34" s="92">
        <v>850342.79</v>
      </c>
      <c r="AB34" s="93">
        <v>18654289</v>
      </c>
      <c r="AC34" s="93">
        <v>0</v>
      </c>
      <c r="AD34" s="93"/>
      <c r="AE34" s="93">
        <v>8129638.3700000001</v>
      </c>
      <c r="AF34" s="93">
        <v>103070.46</v>
      </c>
      <c r="AG34" s="93">
        <v>0</v>
      </c>
      <c r="AH34" s="50">
        <v>34293152.020000003</v>
      </c>
      <c r="AI34" s="94">
        <v>25679800</v>
      </c>
      <c r="AJ34" s="94">
        <v>5501400</v>
      </c>
      <c r="AK34" s="94">
        <v>74227100</v>
      </c>
      <c r="AL34" s="94">
        <v>14623900</v>
      </c>
      <c r="AM34" s="94">
        <v>2658300</v>
      </c>
      <c r="AN34" s="94">
        <v>19545900</v>
      </c>
      <c r="AO34" s="95">
        <v>142236400</v>
      </c>
      <c r="AP34" s="96">
        <v>2280341.16</v>
      </c>
      <c r="AQ34" s="96">
        <v>2966995.62</v>
      </c>
      <c r="AR34" s="96">
        <v>235000</v>
      </c>
      <c r="AS34" s="97">
        <v>5482336.7800000003</v>
      </c>
      <c r="AT34" s="94">
        <v>2500</v>
      </c>
      <c r="AU34" s="94">
        <v>44250</v>
      </c>
      <c r="AV34" s="94"/>
      <c r="AW34" s="94"/>
      <c r="AX34" s="94"/>
      <c r="AY34" s="94"/>
      <c r="AZ34" s="94"/>
      <c r="BA34" s="94"/>
      <c r="BB34" s="94"/>
      <c r="BC34" s="94"/>
      <c r="BD34" s="94"/>
      <c r="BE34" s="94"/>
      <c r="BF34" s="94"/>
      <c r="BG34" s="94"/>
      <c r="BH34" s="94"/>
      <c r="BI34" s="94"/>
      <c r="BJ34" s="94"/>
      <c r="BK34" s="94"/>
      <c r="BL34" s="94">
        <v>0</v>
      </c>
      <c r="BM34" s="94"/>
      <c r="BN34" s="94"/>
      <c r="BO34" s="94"/>
      <c r="BP34" s="98"/>
      <c r="BQ34" s="89"/>
      <c r="BR34" s="89"/>
      <c r="BS34" s="99">
        <v>0.29099999999999998</v>
      </c>
      <c r="BT34" s="99">
        <v>2.1000000000000001E-2</v>
      </c>
      <c r="BU34" s="99">
        <v>6.0000000000000001E-3</v>
      </c>
      <c r="BV34" s="99">
        <v>4.1000000000000002E-2</v>
      </c>
      <c r="BW34" s="99">
        <v>0.90600000000000003</v>
      </c>
      <c r="BX34" s="99">
        <v>0</v>
      </c>
      <c r="BY34" s="99">
        <v>0</v>
      </c>
      <c r="BZ34" s="99">
        <v>0.39500000000000002</v>
      </c>
      <c r="CA34" s="99">
        <v>5.0000000000000001E-3</v>
      </c>
      <c r="CB34" s="99">
        <v>0</v>
      </c>
      <c r="CC34" s="99">
        <v>1.6649999999999998</v>
      </c>
      <c r="CD34" s="100">
        <v>66.73</v>
      </c>
      <c r="CE34" s="99">
        <v>1.1097377816999334</v>
      </c>
      <c r="CF34" s="101"/>
      <c r="CG34" s="94"/>
      <c r="CH34" s="94"/>
      <c r="CI34" s="94"/>
      <c r="CJ34" s="102"/>
      <c r="CK34" s="103" t="s">
        <v>253</v>
      </c>
      <c r="CL34" s="104" t="s">
        <v>259</v>
      </c>
      <c r="CM34" s="105">
        <v>2459798127</v>
      </c>
      <c r="CN34" s="106">
        <v>1647245</v>
      </c>
      <c r="CO34" s="42">
        <v>6.7000000000000004E-2</v>
      </c>
    </row>
    <row r="35" spans="1:93" s="4" customFormat="1" ht="17.25" customHeight="1" x14ac:dyDescent="0.3">
      <c r="A35" s="30" t="s">
        <v>177</v>
      </c>
      <c r="B35" s="31" t="s">
        <v>178</v>
      </c>
      <c r="C35" s="78">
        <v>2928936200</v>
      </c>
      <c r="D35" s="78">
        <v>4421244870</v>
      </c>
      <c r="E35" s="79">
        <v>7350181070</v>
      </c>
      <c r="F35" s="49">
        <v>48000</v>
      </c>
      <c r="G35" s="49">
        <v>7350133070</v>
      </c>
      <c r="H35" s="80">
        <v>0</v>
      </c>
      <c r="I35" s="79">
        <v>7350133070</v>
      </c>
      <c r="J35" s="81">
        <v>2.343</v>
      </c>
      <c r="K35" s="82">
        <v>76.92</v>
      </c>
      <c r="L35" s="83"/>
      <c r="M35" s="80"/>
      <c r="N35" s="84">
        <v>0</v>
      </c>
      <c r="O35" s="85">
        <v>2210399840</v>
      </c>
      <c r="P35" s="79">
        <v>9560532910</v>
      </c>
      <c r="Q35" s="86">
        <v>18569288.649999999</v>
      </c>
      <c r="R35" s="86"/>
      <c r="S35" s="86"/>
      <c r="T35" s="88">
        <v>3159.17</v>
      </c>
      <c r="U35" s="88">
        <v>0</v>
      </c>
      <c r="V35" s="16">
        <v>18566129.479999997</v>
      </c>
      <c r="W35" s="89"/>
      <c r="X35" s="90">
        <v>18566129.479999997</v>
      </c>
      <c r="Y35" s="91">
        <v>1343121.48</v>
      </c>
      <c r="Z35" s="91">
        <v>369792.3</v>
      </c>
      <c r="AA35" s="92">
        <v>2630430.38</v>
      </c>
      <c r="AB35" s="93">
        <v>82934189</v>
      </c>
      <c r="AC35" s="93">
        <v>35718578</v>
      </c>
      <c r="AD35" s="93"/>
      <c r="AE35" s="93">
        <v>29869564.219999999</v>
      </c>
      <c r="AF35" s="93">
        <v>735102.1</v>
      </c>
      <c r="AG35" s="93">
        <v>0</v>
      </c>
      <c r="AH35" s="50">
        <v>172166906.95999998</v>
      </c>
      <c r="AI35" s="94">
        <v>96327400</v>
      </c>
      <c r="AJ35" s="94">
        <v>7414900</v>
      </c>
      <c r="AK35" s="94">
        <v>131401100</v>
      </c>
      <c r="AL35" s="94">
        <v>51810000</v>
      </c>
      <c r="AM35" s="94">
        <v>14100700</v>
      </c>
      <c r="AN35" s="94">
        <v>63440200</v>
      </c>
      <c r="AO35" s="95">
        <v>364494300</v>
      </c>
      <c r="AP35" s="96">
        <v>6100000</v>
      </c>
      <c r="AQ35" s="96">
        <v>7602219.8700000001</v>
      </c>
      <c r="AR35" s="96">
        <v>750000</v>
      </c>
      <c r="AS35" s="97">
        <v>14452219.870000001</v>
      </c>
      <c r="AT35" s="94">
        <v>22500</v>
      </c>
      <c r="AU35" s="94">
        <v>130000</v>
      </c>
      <c r="AV35" s="94"/>
      <c r="AW35" s="94"/>
      <c r="AX35" s="94"/>
      <c r="AY35" s="94"/>
      <c r="AZ35" s="94"/>
      <c r="BA35" s="94"/>
      <c r="BB35" s="94"/>
      <c r="BC35" s="94"/>
      <c r="BD35" s="94"/>
      <c r="BE35" s="94">
        <v>48000</v>
      </c>
      <c r="BF35" s="94"/>
      <c r="BG35" s="94"/>
      <c r="BH35" s="94"/>
      <c r="BI35" s="94"/>
      <c r="BJ35" s="94"/>
      <c r="BK35" s="94"/>
      <c r="BL35" s="94">
        <v>48000</v>
      </c>
      <c r="BM35" s="94"/>
      <c r="BN35" s="94"/>
      <c r="BO35" s="94"/>
      <c r="BP35" s="98"/>
      <c r="BQ35" s="89"/>
      <c r="BR35" s="89"/>
      <c r="BS35" s="99">
        <v>0.253</v>
      </c>
      <c r="BT35" s="99">
        <v>1.7999999999999999E-2</v>
      </c>
      <c r="BU35" s="99">
        <v>5.0000000000000001E-3</v>
      </c>
      <c r="BV35" s="99">
        <v>3.6000000000000004E-2</v>
      </c>
      <c r="BW35" s="99">
        <v>1.1279999999999999</v>
      </c>
      <c r="BX35" s="99">
        <v>0.48599999999999999</v>
      </c>
      <c r="BY35" s="99">
        <v>0</v>
      </c>
      <c r="BZ35" s="99">
        <v>0.40700000000000003</v>
      </c>
      <c r="CA35" s="99">
        <v>0.01</v>
      </c>
      <c r="CB35" s="99">
        <v>0</v>
      </c>
      <c r="CC35" s="99">
        <v>2.343</v>
      </c>
      <c r="CD35" s="100">
        <v>76.92</v>
      </c>
      <c r="CE35" s="99">
        <v>1.8008086848372136</v>
      </c>
      <c r="CF35" s="101"/>
      <c r="CG35" s="94"/>
      <c r="CH35" s="94"/>
      <c r="CI35" s="94"/>
      <c r="CJ35" s="102"/>
      <c r="CK35" s="103" t="s">
        <v>254</v>
      </c>
      <c r="CL35" s="104" t="s">
        <v>261</v>
      </c>
      <c r="CM35" s="105">
        <v>144514900</v>
      </c>
      <c r="CN35" s="106">
        <v>131508.56</v>
      </c>
      <c r="CO35" s="42">
        <v>9.0999999999999998E-2</v>
      </c>
    </row>
    <row r="36" spans="1:93" s="4" customFormat="1" ht="17.25" customHeight="1" x14ac:dyDescent="0.3">
      <c r="A36" s="30" t="s">
        <v>179</v>
      </c>
      <c r="B36" s="31" t="s">
        <v>180</v>
      </c>
      <c r="C36" s="78">
        <v>819339100</v>
      </c>
      <c r="D36" s="78">
        <v>750524200</v>
      </c>
      <c r="E36" s="79">
        <v>1569863300</v>
      </c>
      <c r="F36" s="49">
        <v>45000</v>
      </c>
      <c r="G36" s="49">
        <v>1569818300</v>
      </c>
      <c r="H36" s="80">
        <v>0</v>
      </c>
      <c r="I36" s="79">
        <v>1569818300</v>
      </c>
      <c r="J36" s="81">
        <v>2.1739999999999999</v>
      </c>
      <c r="K36" s="82">
        <v>112.49</v>
      </c>
      <c r="L36" s="83"/>
      <c r="M36" s="80"/>
      <c r="N36" s="84">
        <v>172284482</v>
      </c>
      <c r="O36" s="85">
        <v>0</v>
      </c>
      <c r="P36" s="79">
        <v>1397533818</v>
      </c>
      <c r="Q36" s="86">
        <v>2714410.29</v>
      </c>
      <c r="R36" s="86"/>
      <c r="S36" s="86"/>
      <c r="T36" s="88">
        <v>1380.98</v>
      </c>
      <c r="U36" s="88">
        <v>0</v>
      </c>
      <c r="V36" s="16">
        <v>2713029.31</v>
      </c>
      <c r="W36" s="89"/>
      <c r="X36" s="90">
        <v>2713029.31</v>
      </c>
      <c r="Y36" s="91">
        <v>0</v>
      </c>
      <c r="Z36" s="91">
        <v>54038</v>
      </c>
      <c r="AA36" s="92">
        <v>384387.98</v>
      </c>
      <c r="AB36" s="93">
        <v>0</v>
      </c>
      <c r="AC36" s="93">
        <v>20419946</v>
      </c>
      <c r="AD36" s="93"/>
      <c r="AE36" s="93">
        <v>10087208.16</v>
      </c>
      <c r="AF36" s="93">
        <v>0</v>
      </c>
      <c r="AG36" s="93">
        <v>464792</v>
      </c>
      <c r="AH36" s="50">
        <v>34123401.450000003</v>
      </c>
      <c r="AI36" s="94">
        <v>4962300</v>
      </c>
      <c r="AJ36" s="94">
        <v>0</v>
      </c>
      <c r="AK36" s="94">
        <v>37015800</v>
      </c>
      <c r="AL36" s="94">
        <v>20738500</v>
      </c>
      <c r="AM36" s="94">
        <v>3256900</v>
      </c>
      <c r="AN36" s="94">
        <v>20182200</v>
      </c>
      <c r="AO36" s="95">
        <v>86155700</v>
      </c>
      <c r="AP36" s="96">
        <v>1600000</v>
      </c>
      <c r="AQ36" s="96">
        <v>2733086.59</v>
      </c>
      <c r="AR36" s="96">
        <v>50000</v>
      </c>
      <c r="AS36" s="97">
        <v>4383086.59</v>
      </c>
      <c r="AT36" s="94">
        <v>3500</v>
      </c>
      <c r="AU36" s="94">
        <v>33000</v>
      </c>
      <c r="AV36" s="94"/>
      <c r="AW36" s="94"/>
      <c r="AX36" s="94"/>
      <c r="AY36" s="94"/>
      <c r="AZ36" s="94"/>
      <c r="BA36" s="94"/>
      <c r="BB36" s="94"/>
      <c r="BC36" s="94"/>
      <c r="BD36" s="94"/>
      <c r="BE36" s="94"/>
      <c r="BF36" s="94">
        <v>45000</v>
      </c>
      <c r="BG36" s="94"/>
      <c r="BH36" s="94"/>
      <c r="BI36" s="94"/>
      <c r="BJ36" s="94"/>
      <c r="BK36" s="94"/>
      <c r="BL36" s="94">
        <v>45000</v>
      </c>
      <c r="BM36" s="94"/>
      <c r="BN36" s="94"/>
      <c r="BO36" s="94"/>
      <c r="BP36" s="98"/>
      <c r="BQ36" s="89"/>
      <c r="BR36" s="89"/>
      <c r="BS36" s="99">
        <v>0.17299999999999999</v>
      </c>
      <c r="BT36" s="99">
        <v>0</v>
      </c>
      <c r="BU36" s="99">
        <v>3.0000000000000001E-3</v>
      </c>
      <c r="BV36" s="99">
        <v>2.4E-2</v>
      </c>
      <c r="BW36" s="99">
        <v>0</v>
      </c>
      <c r="BX36" s="99">
        <v>1.3009999999999999</v>
      </c>
      <c r="BY36" s="99">
        <v>0</v>
      </c>
      <c r="BZ36" s="99">
        <v>0.64300000000000002</v>
      </c>
      <c r="CA36" s="99">
        <v>0</v>
      </c>
      <c r="CB36" s="99">
        <v>0.03</v>
      </c>
      <c r="CC36" s="99">
        <v>2.1739999999999999</v>
      </c>
      <c r="CD36" s="100">
        <v>112.49</v>
      </c>
      <c r="CE36" s="99">
        <v>2.4416869925075404</v>
      </c>
      <c r="CF36" s="101"/>
      <c r="CG36" s="94"/>
      <c r="CH36" s="94"/>
      <c r="CI36" s="94"/>
      <c r="CJ36" s="102"/>
      <c r="CK36" s="103" t="s">
        <v>254</v>
      </c>
      <c r="CL36" s="104" t="s">
        <v>262</v>
      </c>
      <c r="CM36" s="105">
        <v>110495400</v>
      </c>
      <c r="CN36" s="106">
        <v>100550.81</v>
      </c>
      <c r="CO36" s="42">
        <v>9.0999999999999998E-2</v>
      </c>
    </row>
    <row r="37" spans="1:93" s="4" customFormat="1" ht="17.25" customHeight="1" x14ac:dyDescent="0.3">
      <c r="A37" s="30" t="s">
        <v>181</v>
      </c>
      <c r="B37" s="31" t="s">
        <v>182</v>
      </c>
      <c r="C37" s="78">
        <v>7594011800</v>
      </c>
      <c r="D37" s="78">
        <v>7465057400</v>
      </c>
      <c r="E37" s="79">
        <v>15059069200</v>
      </c>
      <c r="F37" s="49">
        <v>2796400</v>
      </c>
      <c r="G37" s="49">
        <v>15056272800</v>
      </c>
      <c r="H37" s="80">
        <v>15620990</v>
      </c>
      <c r="I37" s="79">
        <v>15071893790</v>
      </c>
      <c r="J37" s="81">
        <v>1.738</v>
      </c>
      <c r="K37" s="82">
        <v>108.53</v>
      </c>
      <c r="L37" s="83"/>
      <c r="M37" s="80"/>
      <c r="N37" s="84">
        <v>1170079086</v>
      </c>
      <c r="O37" s="85">
        <v>0</v>
      </c>
      <c r="P37" s="79">
        <v>13901814704</v>
      </c>
      <c r="Q37" s="86">
        <v>27001299.239999998</v>
      </c>
      <c r="R37" s="86"/>
      <c r="S37" s="86"/>
      <c r="T37" s="88">
        <v>5971.44</v>
      </c>
      <c r="U37" s="88">
        <v>0</v>
      </c>
      <c r="V37" s="16">
        <v>26995327.799999997</v>
      </c>
      <c r="W37" s="89"/>
      <c r="X37" s="90">
        <v>26995327.799999997</v>
      </c>
      <c r="Y37" s="91">
        <v>0</v>
      </c>
      <c r="Z37" s="91">
        <v>0</v>
      </c>
      <c r="AA37" s="92">
        <v>3824685.61</v>
      </c>
      <c r="AB37" s="93">
        <v>161062781</v>
      </c>
      <c r="AC37" s="93">
        <v>0</v>
      </c>
      <c r="AD37" s="93"/>
      <c r="AE37" s="93">
        <v>60821983.149999999</v>
      </c>
      <c r="AF37" s="93">
        <v>4524903.24</v>
      </c>
      <c r="AG37" s="93">
        <v>4588444</v>
      </c>
      <c r="AH37" s="50">
        <v>261818124.80000001</v>
      </c>
      <c r="AI37" s="94">
        <v>307714300</v>
      </c>
      <c r="AJ37" s="94">
        <v>51882800</v>
      </c>
      <c r="AK37" s="94">
        <v>633928700</v>
      </c>
      <c r="AL37" s="94">
        <v>144338900</v>
      </c>
      <c r="AM37" s="94">
        <v>42010200</v>
      </c>
      <c r="AN37" s="94">
        <v>161902300</v>
      </c>
      <c r="AO37" s="95">
        <v>1341777200</v>
      </c>
      <c r="AP37" s="96">
        <v>11600000</v>
      </c>
      <c r="AQ37" s="96">
        <v>18746133.66</v>
      </c>
      <c r="AR37" s="96">
        <v>15000</v>
      </c>
      <c r="AS37" s="97">
        <v>30361133.66</v>
      </c>
      <c r="AT37" s="94">
        <v>29250</v>
      </c>
      <c r="AU37" s="94">
        <v>350750</v>
      </c>
      <c r="AV37" s="94"/>
      <c r="AW37" s="94">
        <v>2796400</v>
      </c>
      <c r="AX37" s="94"/>
      <c r="AY37" s="94"/>
      <c r="AZ37" s="94"/>
      <c r="BA37" s="94"/>
      <c r="BB37" s="94"/>
      <c r="BC37" s="94"/>
      <c r="BD37" s="94"/>
      <c r="BE37" s="94"/>
      <c r="BF37" s="94"/>
      <c r="BG37" s="94"/>
      <c r="BH37" s="94"/>
      <c r="BI37" s="94"/>
      <c r="BJ37" s="94"/>
      <c r="BK37" s="94"/>
      <c r="BL37" s="94">
        <v>2796400</v>
      </c>
      <c r="BM37" s="94"/>
      <c r="BN37" s="94"/>
      <c r="BO37" s="94"/>
      <c r="BP37" s="98"/>
      <c r="BQ37" s="89"/>
      <c r="BR37" s="89"/>
      <c r="BS37" s="99">
        <v>0.17899999999999999</v>
      </c>
      <c r="BT37" s="99">
        <v>0</v>
      </c>
      <c r="BU37" s="99">
        <v>0</v>
      </c>
      <c r="BV37" s="99">
        <v>2.5000000000000001E-2</v>
      </c>
      <c r="BW37" s="99">
        <v>1.069</v>
      </c>
      <c r="BX37" s="99">
        <v>0</v>
      </c>
      <c r="BY37" s="99">
        <v>0</v>
      </c>
      <c r="BZ37" s="99">
        <v>0.40400000000000003</v>
      </c>
      <c r="CA37" s="99">
        <v>0.03</v>
      </c>
      <c r="CB37" s="99">
        <v>3.1E-2</v>
      </c>
      <c r="CC37" s="99">
        <v>1.738</v>
      </c>
      <c r="CD37" s="100">
        <v>108.53</v>
      </c>
      <c r="CE37" s="99">
        <v>1.8833377539168787</v>
      </c>
      <c r="CF37" s="101"/>
      <c r="CG37" s="94"/>
      <c r="CH37" s="94"/>
      <c r="CI37" s="94"/>
      <c r="CJ37" s="102"/>
      <c r="CK37" s="103" t="s">
        <v>254</v>
      </c>
      <c r="CL37" s="104" t="s">
        <v>273</v>
      </c>
      <c r="CM37" s="105">
        <v>42196700</v>
      </c>
      <c r="CN37" s="106">
        <v>38399</v>
      </c>
      <c r="CO37" s="42">
        <v>9.0999999999999998E-2</v>
      </c>
    </row>
    <row r="38" spans="1:93" s="4" customFormat="1" ht="17.25" customHeight="1" x14ac:dyDescent="0.3">
      <c r="A38" s="30" t="s">
        <v>183</v>
      </c>
      <c r="B38" s="31" t="s">
        <v>184</v>
      </c>
      <c r="C38" s="78">
        <v>612441000</v>
      </c>
      <c r="D38" s="78">
        <v>1311099660</v>
      </c>
      <c r="E38" s="79">
        <v>1923540660</v>
      </c>
      <c r="F38" s="49">
        <v>0</v>
      </c>
      <c r="G38" s="49">
        <v>1923540660</v>
      </c>
      <c r="H38" s="80">
        <v>5423488</v>
      </c>
      <c r="I38" s="79">
        <v>1928964148</v>
      </c>
      <c r="J38" s="81">
        <v>2.3580000000000001</v>
      </c>
      <c r="K38" s="82">
        <v>81.3</v>
      </c>
      <c r="L38" s="83"/>
      <c r="M38" s="80"/>
      <c r="N38" s="84">
        <v>0</v>
      </c>
      <c r="O38" s="85">
        <v>444665330</v>
      </c>
      <c r="P38" s="79">
        <v>2373629478</v>
      </c>
      <c r="Q38" s="86">
        <v>4610267.16</v>
      </c>
      <c r="R38" s="86"/>
      <c r="S38" s="86"/>
      <c r="T38" s="88">
        <v>1183.92</v>
      </c>
      <c r="U38" s="88">
        <v>0</v>
      </c>
      <c r="V38" s="16">
        <v>4609083.24</v>
      </c>
      <c r="W38" s="89"/>
      <c r="X38" s="90">
        <v>4609083.24</v>
      </c>
      <c r="Y38" s="91">
        <v>333430.32</v>
      </c>
      <c r="Z38" s="91">
        <v>91801.1</v>
      </c>
      <c r="AA38" s="92">
        <v>653006.31000000006</v>
      </c>
      <c r="AB38" s="93">
        <v>34345717</v>
      </c>
      <c r="AC38" s="93">
        <v>0</v>
      </c>
      <c r="AD38" s="93"/>
      <c r="AE38" s="93">
        <v>4293015.3899999997</v>
      </c>
      <c r="AF38" s="93">
        <v>1158146.1299999999</v>
      </c>
      <c r="AG38" s="93">
        <v>0</v>
      </c>
      <c r="AH38" s="50">
        <v>45484199.490000002</v>
      </c>
      <c r="AI38" s="94">
        <v>43016600</v>
      </c>
      <c r="AJ38" s="94">
        <v>0</v>
      </c>
      <c r="AK38" s="94">
        <v>81498900</v>
      </c>
      <c r="AL38" s="94">
        <v>8084800</v>
      </c>
      <c r="AM38" s="94">
        <v>1222800</v>
      </c>
      <c r="AN38" s="94">
        <v>13313700</v>
      </c>
      <c r="AO38" s="95">
        <v>147136800</v>
      </c>
      <c r="AP38" s="96">
        <v>3000000</v>
      </c>
      <c r="AQ38" s="96">
        <v>2323139.16</v>
      </c>
      <c r="AR38" s="96">
        <v>400000</v>
      </c>
      <c r="AS38" s="97">
        <v>5723139.1600000001</v>
      </c>
      <c r="AT38" s="94">
        <v>2000</v>
      </c>
      <c r="AU38" s="94">
        <v>40500</v>
      </c>
      <c r="AV38" s="94"/>
      <c r="AW38" s="94"/>
      <c r="AX38" s="94"/>
      <c r="AY38" s="94"/>
      <c r="AZ38" s="94"/>
      <c r="BA38" s="94"/>
      <c r="BB38" s="94"/>
      <c r="BC38" s="94"/>
      <c r="BD38" s="94"/>
      <c r="BE38" s="94"/>
      <c r="BF38" s="94"/>
      <c r="BG38" s="94"/>
      <c r="BH38" s="94"/>
      <c r="BI38" s="94"/>
      <c r="BJ38" s="94"/>
      <c r="BK38" s="94"/>
      <c r="BL38" s="94">
        <v>0</v>
      </c>
      <c r="BM38" s="94"/>
      <c r="BN38" s="94"/>
      <c r="BO38" s="94"/>
      <c r="BP38" s="98"/>
      <c r="BQ38" s="89"/>
      <c r="BR38" s="89"/>
      <c r="BS38" s="99">
        <v>0.23899999999999999</v>
      </c>
      <c r="BT38" s="99">
        <v>1.7000000000000001E-2</v>
      </c>
      <c r="BU38" s="99">
        <v>5.0000000000000001E-3</v>
      </c>
      <c r="BV38" s="99">
        <v>3.4000000000000002E-2</v>
      </c>
      <c r="BW38" s="99">
        <v>1.78</v>
      </c>
      <c r="BX38" s="99">
        <v>0</v>
      </c>
      <c r="BY38" s="99">
        <v>0</v>
      </c>
      <c r="BZ38" s="99">
        <v>0.223</v>
      </c>
      <c r="CA38" s="99">
        <v>0.06</v>
      </c>
      <c r="CB38" s="99">
        <v>0</v>
      </c>
      <c r="CC38" s="99">
        <v>2.3580000000000001</v>
      </c>
      <c r="CD38" s="100">
        <v>81.3</v>
      </c>
      <c r="CE38" s="99">
        <v>1.9162299723512282</v>
      </c>
      <c r="CF38" s="101"/>
      <c r="CG38" s="94"/>
      <c r="CH38" s="94"/>
      <c r="CI38" s="94"/>
      <c r="CJ38" s="102"/>
      <c r="CK38" s="103" t="s">
        <v>254</v>
      </c>
      <c r="CL38" s="104" t="s">
        <v>272</v>
      </c>
      <c r="CM38" s="105">
        <v>6621100</v>
      </c>
      <c r="CN38" s="106">
        <v>6025.2</v>
      </c>
      <c r="CO38" s="42">
        <v>9.0999999999999998E-2</v>
      </c>
    </row>
    <row r="39" spans="1:93" s="4" customFormat="1" ht="17.25" customHeight="1" x14ac:dyDescent="0.3">
      <c r="A39" s="30" t="s">
        <v>185</v>
      </c>
      <c r="B39" s="31" t="s">
        <v>186</v>
      </c>
      <c r="C39" s="78">
        <v>1324161900</v>
      </c>
      <c r="D39" s="78">
        <v>744007300</v>
      </c>
      <c r="E39" s="79">
        <v>2068169200</v>
      </c>
      <c r="F39" s="49">
        <v>0</v>
      </c>
      <c r="G39" s="49">
        <v>2068169200</v>
      </c>
      <c r="H39" s="80">
        <v>0</v>
      </c>
      <c r="I39" s="79">
        <v>2068169200</v>
      </c>
      <c r="J39" s="81">
        <v>1.0299999999999998</v>
      </c>
      <c r="K39" s="82">
        <v>101.53</v>
      </c>
      <c r="L39" s="83"/>
      <c r="M39" s="80"/>
      <c r="N39" s="84">
        <v>30482132</v>
      </c>
      <c r="O39" s="85">
        <v>0</v>
      </c>
      <c r="P39" s="79">
        <v>2037687068</v>
      </c>
      <c r="Q39" s="86">
        <v>3957770.94</v>
      </c>
      <c r="R39" s="86"/>
      <c r="S39" s="86"/>
      <c r="T39" s="88">
        <v>110.94</v>
      </c>
      <c r="U39" s="88">
        <v>0</v>
      </c>
      <c r="V39" s="16">
        <v>3957660</v>
      </c>
      <c r="W39" s="89"/>
      <c r="X39" s="90">
        <v>3957660</v>
      </c>
      <c r="Y39" s="91">
        <v>286308.17</v>
      </c>
      <c r="Z39" s="91">
        <v>0</v>
      </c>
      <c r="AA39" s="92">
        <v>560703.54</v>
      </c>
      <c r="AB39" s="93">
        <v>5565850</v>
      </c>
      <c r="AC39" s="93">
        <v>4607981</v>
      </c>
      <c r="AD39" s="93"/>
      <c r="AE39" s="93">
        <v>6309785.2800000003</v>
      </c>
      <c r="AF39" s="93">
        <v>0</v>
      </c>
      <c r="AG39" s="93">
        <v>0</v>
      </c>
      <c r="AH39" s="50">
        <v>21288287.990000002</v>
      </c>
      <c r="AI39" s="94">
        <v>7901900</v>
      </c>
      <c r="AJ39" s="94">
        <v>0</v>
      </c>
      <c r="AK39" s="94">
        <v>31005800</v>
      </c>
      <c r="AL39" s="94">
        <v>3847200</v>
      </c>
      <c r="AM39" s="94">
        <v>0</v>
      </c>
      <c r="AN39" s="94">
        <v>28234300</v>
      </c>
      <c r="AO39" s="95">
        <v>70989200</v>
      </c>
      <c r="AP39" s="96">
        <v>1230000</v>
      </c>
      <c r="AQ39" s="96">
        <v>2307732.9900000002</v>
      </c>
      <c r="AR39" s="96">
        <v>80000</v>
      </c>
      <c r="AS39" s="97">
        <v>3617732.99</v>
      </c>
      <c r="AT39" s="94">
        <v>750</v>
      </c>
      <c r="AU39" s="94">
        <v>14500</v>
      </c>
      <c r="AV39" s="94"/>
      <c r="AW39" s="94"/>
      <c r="AX39" s="94"/>
      <c r="AY39" s="94"/>
      <c r="AZ39" s="94"/>
      <c r="BA39" s="94"/>
      <c r="BB39" s="94"/>
      <c r="BC39" s="94"/>
      <c r="BD39" s="94"/>
      <c r="BE39" s="94"/>
      <c r="BF39" s="94"/>
      <c r="BG39" s="94"/>
      <c r="BH39" s="94"/>
      <c r="BI39" s="94"/>
      <c r="BJ39" s="94"/>
      <c r="BK39" s="94"/>
      <c r="BL39" s="94">
        <v>0</v>
      </c>
      <c r="BM39" s="94"/>
      <c r="BN39" s="94"/>
      <c r="BO39" s="94"/>
      <c r="BP39" s="98"/>
      <c r="BQ39" s="89"/>
      <c r="BR39" s="89"/>
      <c r="BS39" s="99">
        <v>0.192</v>
      </c>
      <c r="BT39" s="99">
        <v>1.4E-2</v>
      </c>
      <c r="BU39" s="99">
        <v>0</v>
      </c>
      <c r="BV39" s="99">
        <v>2.7E-2</v>
      </c>
      <c r="BW39" s="99">
        <v>0.26900000000000002</v>
      </c>
      <c r="BX39" s="99">
        <v>0.223</v>
      </c>
      <c r="BY39" s="99">
        <v>0</v>
      </c>
      <c r="BZ39" s="99">
        <v>0.30499999999999999</v>
      </c>
      <c r="CA39" s="99">
        <v>0</v>
      </c>
      <c r="CB39" s="99">
        <v>0</v>
      </c>
      <c r="CC39" s="99">
        <v>1.0299999999999998</v>
      </c>
      <c r="CD39" s="100">
        <v>101.53</v>
      </c>
      <c r="CE39" s="99">
        <v>1.044728031321049</v>
      </c>
      <c r="CF39" s="101"/>
      <c r="CG39" s="94"/>
      <c r="CH39" s="94"/>
      <c r="CI39" s="94"/>
      <c r="CJ39" s="102"/>
      <c r="CK39" s="103" t="s">
        <v>254</v>
      </c>
      <c r="CL39" s="104" t="s">
        <v>271</v>
      </c>
      <c r="CM39" s="105">
        <v>247148900</v>
      </c>
      <c r="CN39" s="106">
        <v>224905.5</v>
      </c>
      <c r="CO39" s="42">
        <v>9.0999999999999998E-2</v>
      </c>
    </row>
    <row r="40" spans="1:93" s="4" customFormat="1" ht="17.25" customHeight="1" x14ac:dyDescent="0.3">
      <c r="A40" s="30" t="s">
        <v>187</v>
      </c>
      <c r="B40" s="31" t="s">
        <v>188</v>
      </c>
      <c r="C40" s="78">
        <v>2912019400</v>
      </c>
      <c r="D40" s="78">
        <v>2780705600</v>
      </c>
      <c r="E40" s="79">
        <v>5692725000</v>
      </c>
      <c r="F40" s="49">
        <v>976800</v>
      </c>
      <c r="G40" s="49">
        <v>5691748200</v>
      </c>
      <c r="H40" s="80">
        <v>0</v>
      </c>
      <c r="I40" s="79">
        <v>5691748200</v>
      </c>
      <c r="J40" s="81">
        <v>1.7269999999999999</v>
      </c>
      <c r="K40" s="82">
        <v>105.7</v>
      </c>
      <c r="L40" s="83"/>
      <c r="M40" s="80"/>
      <c r="N40" s="84">
        <v>292409269</v>
      </c>
      <c r="O40" s="85">
        <v>0</v>
      </c>
      <c r="P40" s="79">
        <v>5399338931</v>
      </c>
      <c r="Q40" s="86">
        <v>10487060.090000002</v>
      </c>
      <c r="R40" s="86"/>
      <c r="S40" s="86"/>
      <c r="T40" s="88">
        <v>46990.76</v>
      </c>
      <c r="U40" s="88">
        <v>0</v>
      </c>
      <c r="V40" s="16">
        <v>10440069.330000002</v>
      </c>
      <c r="W40" s="89"/>
      <c r="X40" s="90">
        <v>10440069.330000002</v>
      </c>
      <c r="Y40" s="91">
        <v>0</v>
      </c>
      <c r="Z40" s="91">
        <v>207883.8</v>
      </c>
      <c r="AA40" s="92">
        <v>1479993.21</v>
      </c>
      <c r="AB40" s="93">
        <v>51000000</v>
      </c>
      <c r="AC40" s="93">
        <v>0</v>
      </c>
      <c r="AD40" s="93"/>
      <c r="AE40" s="93">
        <v>33359000</v>
      </c>
      <c r="AF40" s="93">
        <v>0</v>
      </c>
      <c r="AG40" s="93">
        <v>1780745</v>
      </c>
      <c r="AH40" s="50">
        <v>98267691.340000004</v>
      </c>
      <c r="AI40" s="94">
        <v>123239000</v>
      </c>
      <c r="AJ40" s="94">
        <v>16936000</v>
      </c>
      <c r="AK40" s="94">
        <v>125269900</v>
      </c>
      <c r="AL40" s="94">
        <v>63047300</v>
      </c>
      <c r="AM40" s="94">
        <v>8677400</v>
      </c>
      <c r="AN40" s="94">
        <v>493104500</v>
      </c>
      <c r="AO40" s="95">
        <v>830274100</v>
      </c>
      <c r="AP40" s="96">
        <v>3753107.83</v>
      </c>
      <c r="AQ40" s="96">
        <v>12188436.470000001</v>
      </c>
      <c r="AR40" s="96">
        <v>770539.21</v>
      </c>
      <c r="AS40" s="97">
        <v>16712083.510000002</v>
      </c>
      <c r="AT40" s="94">
        <v>31500</v>
      </c>
      <c r="AU40" s="94">
        <v>113500</v>
      </c>
      <c r="AV40" s="94"/>
      <c r="AW40" s="94">
        <v>976800</v>
      </c>
      <c r="AX40" s="94"/>
      <c r="AY40" s="94"/>
      <c r="AZ40" s="94"/>
      <c r="BA40" s="94"/>
      <c r="BB40" s="94"/>
      <c r="BC40" s="94"/>
      <c r="BD40" s="94"/>
      <c r="BE40" s="94"/>
      <c r="BF40" s="94"/>
      <c r="BG40" s="94"/>
      <c r="BH40" s="94"/>
      <c r="BI40" s="94"/>
      <c r="BJ40" s="94"/>
      <c r="BK40" s="94"/>
      <c r="BL40" s="94">
        <v>976800</v>
      </c>
      <c r="BM40" s="94"/>
      <c r="BN40" s="94"/>
      <c r="BO40" s="94"/>
      <c r="BP40" s="98"/>
      <c r="BQ40" s="89"/>
      <c r="BR40" s="89"/>
      <c r="BS40" s="99">
        <v>0.184</v>
      </c>
      <c r="BT40" s="99">
        <v>0</v>
      </c>
      <c r="BU40" s="99">
        <v>4.0000000000000001E-3</v>
      </c>
      <c r="BV40" s="99">
        <v>2.5999999999999999E-2</v>
      </c>
      <c r="BW40" s="99">
        <v>0.89600000000000002</v>
      </c>
      <c r="BX40" s="99">
        <v>0</v>
      </c>
      <c r="BY40" s="99">
        <v>0</v>
      </c>
      <c r="BZ40" s="99">
        <v>0.58599999999999997</v>
      </c>
      <c r="CA40" s="99">
        <v>0</v>
      </c>
      <c r="CB40" s="99">
        <v>3.1E-2</v>
      </c>
      <c r="CC40" s="99">
        <v>1.7269999999999999</v>
      </c>
      <c r="CD40" s="100">
        <v>105.7</v>
      </c>
      <c r="CE40" s="99">
        <v>1.8199948659603788</v>
      </c>
      <c r="CF40" s="101"/>
      <c r="CG40" s="94"/>
      <c r="CH40" s="94"/>
      <c r="CI40" s="94"/>
      <c r="CJ40" s="102"/>
      <c r="CK40" s="103" t="s">
        <v>254</v>
      </c>
      <c r="CL40" s="104" t="s">
        <v>270</v>
      </c>
      <c r="CM40" s="105">
        <v>61720700</v>
      </c>
      <c r="CN40" s="106">
        <v>79619.7</v>
      </c>
      <c r="CO40" s="42">
        <v>0.129</v>
      </c>
    </row>
    <row r="41" spans="1:93" s="4" customFormat="1" ht="17.25" customHeight="1" x14ac:dyDescent="0.3">
      <c r="A41" s="30" t="s">
        <v>189</v>
      </c>
      <c r="B41" s="31" t="s">
        <v>190</v>
      </c>
      <c r="C41" s="78">
        <v>362358600</v>
      </c>
      <c r="D41" s="78">
        <v>466917300</v>
      </c>
      <c r="E41" s="79">
        <v>829275900</v>
      </c>
      <c r="F41" s="49">
        <v>0</v>
      </c>
      <c r="G41" s="49">
        <v>829275900</v>
      </c>
      <c r="H41" s="80">
        <v>0</v>
      </c>
      <c r="I41" s="79">
        <v>829275900</v>
      </c>
      <c r="J41" s="81">
        <v>1.9279999999999999</v>
      </c>
      <c r="K41" s="82">
        <v>98.97</v>
      </c>
      <c r="L41" s="83"/>
      <c r="M41" s="80"/>
      <c r="N41" s="84">
        <v>0</v>
      </c>
      <c r="O41" s="85">
        <v>12085823</v>
      </c>
      <c r="P41" s="79">
        <v>841361723</v>
      </c>
      <c r="Q41" s="86">
        <v>1634165.05</v>
      </c>
      <c r="R41" s="86"/>
      <c r="S41" s="86"/>
      <c r="T41" s="88">
        <v>5.86</v>
      </c>
      <c r="U41" s="88">
        <v>0</v>
      </c>
      <c r="V41" s="16">
        <v>1634159.19</v>
      </c>
      <c r="W41" s="89"/>
      <c r="X41" s="90">
        <v>1634159.19</v>
      </c>
      <c r="Y41" s="91">
        <v>118219.72</v>
      </c>
      <c r="Z41" s="91">
        <v>32548.69</v>
      </c>
      <c r="AA41" s="92">
        <v>231519.89</v>
      </c>
      <c r="AB41" s="93">
        <v>7938246</v>
      </c>
      <c r="AC41" s="93">
        <v>0</v>
      </c>
      <c r="AD41" s="93"/>
      <c r="AE41" s="93">
        <v>6028497.1900000004</v>
      </c>
      <c r="AF41" s="93">
        <v>0</v>
      </c>
      <c r="AG41" s="93">
        <v>0</v>
      </c>
      <c r="AH41" s="50">
        <v>15983190.68</v>
      </c>
      <c r="AI41" s="94">
        <v>7474600</v>
      </c>
      <c r="AJ41" s="94">
        <v>0</v>
      </c>
      <c r="AK41" s="94">
        <v>23898600</v>
      </c>
      <c r="AL41" s="94">
        <v>858000</v>
      </c>
      <c r="AM41" s="94">
        <v>79800</v>
      </c>
      <c r="AN41" s="94">
        <v>5293600</v>
      </c>
      <c r="AO41" s="95">
        <v>37604600</v>
      </c>
      <c r="AP41" s="96">
        <v>880000</v>
      </c>
      <c r="AQ41" s="96">
        <v>1452351.52</v>
      </c>
      <c r="AR41" s="96">
        <v>390000</v>
      </c>
      <c r="AS41" s="97">
        <v>2722351.52</v>
      </c>
      <c r="AT41" s="94">
        <v>5500</v>
      </c>
      <c r="AU41" s="94">
        <v>30250</v>
      </c>
      <c r="AV41" s="94"/>
      <c r="AW41" s="94"/>
      <c r="AX41" s="94"/>
      <c r="AY41" s="94"/>
      <c r="AZ41" s="94"/>
      <c r="BA41" s="94"/>
      <c r="BB41" s="94"/>
      <c r="BC41" s="94"/>
      <c r="BD41" s="94"/>
      <c r="BE41" s="94"/>
      <c r="BF41" s="94"/>
      <c r="BG41" s="94"/>
      <c r="BH41" s="94"/>
      <c r="BI41" s="94"/>
      <c r="BJ41" s="94"/>
      <c r="BK41" s="94"/>
      <c r="BL41" s="94">
        <v>0</v>
      </c>
      <c r="BM41" s="94"/>
      <c r="BN41" s="94"/>
      <c r="BO41" s="94"/>
      <c r="BP41" s="98"/>
      <c r="BQ41" s="89"/>
      <c r="BR41" s="89"/>
      <c r="BS41" s="99">
        <v>0.19700000000000001</v>
      </c>
      <c r="BT41" s="99">
        <v>1.4999999999999999E-2</v>
      </c>
      <c r="BU41" s="99">
        <v>4.0000000000000001E-3</v>
      </c>
      <c r="BV41" s="99">
        <v>2.8000000000000001E-2</v>
      </c>
      <c r="BW41" s="99">
        <v>0.95699999999999996</v>
      </c>
      <c r="BX41" s="99">
        <v>0</v>
      </c>
      <c r="BY41" s="99">
        <v>0</v>
      </c>
      <c r="BZ41" s="99">
        <v>0.72699999999999998</v>
      </c>
      <c r="CA41" s="99">
        <v>0</v>
      </c>
      <c r="CB41" s="99">
        <v>0</v>
      </c>
      <c r="CC41" s="99">
        <v>1.9279999999999999</v>
      </c>
      <c r="CD41" s="100">
        <v>98.97</v>
      </c>
      <c r="CE41" s="99">
        <v>1.8996812242669612</v>
      </c>
      <c r="CF41" s="101"/>
      <c r="CG41" s="94"/>
      <c r="CH41" s="94"/>
      <c r="CI41" s="94"/>
      <c r="CJ41" s="102"/>
      <c r="CK41" s="103" t="s">
        <v>255</v>
      </c>
      <c r="CL41" s="104" t="s">
        <v>263</v>
      </c>
      <c r="CM41" s="105">
        <v>74027800</v>
      </c>
      <c r="CN41" s="106">
        <v>55520.85</v>
      </c>
      <c r="CO41" s="42">
        <v>7.4999999999999997E-2</v>
      </c>
    </row>
    <row r="42" spans="1:93" s="4" customFormat="1" ht="17.25" customHeight="1" x14ac:dyDescent="0.3">
      <c r="A42" s="30" t="s">
        <v>191</v>
      </c>
      <c r="B42" s="31" t="s">
        <v>192</v>
      </c>
      <c r="C42" s="78">
        <v>4562717300</v>
      </c>
      <c r="D42" s="78">
        <v>3230168690</v>
      </c>
      <c r="E42" s="79">
        <v>7792885990</v>
      </c>
      <c r="F42" s="49">
        <v>421743</v>
      </c>
      <c r="G42" s="49">
        <v>7792464247</v>
      </c>
      <c r="H42" s="80">
        <v>5121851</v>
      </c>
      <c r="I42" s="79">
        <v>7797586098</v>
      </c>
      <c r="J42" s="81">
        <v>1.49</v>
      </c>
      <c r="K42" s="82">
        <v>98.71</v>
      </c>
      <c r="L42" s="83"/>
      <c r="M42" s="80"/>
      <c r="N42" s="84">
        <v>0</v>
      </c>
      <c r="O42" s="85">
        <v>110667882</v>
      </c>
      <c r="P42" s="79">
        <v>7908253980</v>
      </c>
      <c r="Q42" s="86">
        <v>15360090.52</v>
      </c>
      <c r="R42" s="86"/>
      <c r="S42" s="86"/>
      <c r="T42" s="88">
        <v>16644.46</v>
      </c>
      <c r="U42" s="88">
        <v>0</v>
      </c>
      <c r="V42" s="16">
        <v>15343446.059999999</v>
      </c>
      <c r="W42" s="89"/>
      <c r="X42" s="90">
        <v>15343446.059999999</v>
      </c>
      <c r="Y42" s="91">
        <v>1109928.9099999999</v>
      </c>
      <c r="Z42" s="91">
        <v>305937.84000000003</v>
      </c>
      <c r="AA42" s="92">
        <v>2174059.0299999998</v>
      </c>
      <c r="AB42" s="93">
        <v>71358083</v>
      </c>
      <c r="AC42" s="93">
        <v>0</v>
      </c>
      <c r="AD42" s="93"/>
      <c r="AE42" s="93">
        <v>25090904.390000001</v>
      </c>
      <c r="AF42" s="93">
        <v>781259.04</v>
      </c>
      <c r="AG42" s="93">
        <v>0</v>
      </c>
      <c r="AH42" s="50">
        <v>116163618.27000001</v>
      </c>
      <c r="AI42" s="94">
        <v>86986000</v>
      </c>
      <c r="AJ42" s="94">
        <v>25814000</v>
      </c>
      <c r="AK42" s="94">
        <v>144467000</v>
      </c>
      <c r="AL42" s="94">
        <v>94041400</v>
      </c>
      <c r="AM42" s="94">
        <v>734800</v>
      </c>
      <c r="AN42" s="94">
        <v>37416800</v>
      </c>
      <c r="AO42" s="95">
        <v>389460000</v>
      </c>
      <c r="AP42" s="96">
        <v>7560000</v>
      </c>
      <c r="AQ42" s="96">
        <v>8745558.3699999992</v>
      </c>
      <c r="AR42" s="96">
        <v>900000</v>
      </c>
      <c r="AS42" s="97">
        <v>17205558.369999997</v>
      </c>
      <c r="AT42" s="94">
        <v>7000</v>
      </c>
      <c r="AU42" s="94">
        <v>128250</v>
      </c>
      <c r="AV42" s="94"/>
      <c r="AW42" s="94">
        <v>421743</v>
      </c>
      <c r="AX42" s="94"/>
      <c r="AY42" s="94"/>
      <c r="AZ42" s="94"/>
      <c r="BA42" s="94"/>
      <c r="BB42" s="94"/>
      <c r="BC42" s="94"/>
      <c r="BD42" s="94"/>
      <c r="BE42" s="94"/>
      <c r="BF42" s="94"/>
      <c r="BG42" s="94"/>
      <c r="BH42" s="94"/>
      <c r="BI42" s="94"/>
      <c r="BJ42" s="94"/>
      <c r="BK42" s="94"/>
      <c r="BL42" s="94">
        <v>421743</v>
      </c>
      <c r="BM42" s="94"/>
      <c r="BN42" s="94"/>
      <c r="BO42" s="94"/>
      <c r="BP42" s="98"/>
      <c r="BQ42" s="89"/>
      <c r="BR42" s="89"/>
      <c r="BS42" s="99">
        <v>0.19700000000000001</v>
      </c>
      <c r="BT42" s="99">
        <v>1.4E-2</v>
      </c>
      <c r="BU42" s="99">
        <v>4.0000000000000001E-3</v>
      </c>
      <c r="BV42" s="99">
        <v>2.8000000000000001E-2</v>
      </c>
      <c r="BW42" s="99">
        <v>0.91500000000000004</v>
      </c>
      <c r="BX42" s="99">
        <v>0</v>
      </c>
      <c r="BY42" s="99">
        <v>0</v>
      </c>
      <c r="BZ42" s="99">
        <v>0.32200000000000001</v>
      </c>
      <c r="CA42" s="99">
        <v>0.01</v>
      </c>
      <c r="CB42" s="99">
        <v>0</v>
      </c>
      <c r="CC42" s="99">
        <v>1.49</v>
      </c>
      <c r="CD42" s="100">
        <v>98.71</v>
      </c>
      <c r="CE42" s="99">
        <v>1.468890839416364</v>
      </c>
      <c r="CF42" s="101"/>
      <c r="CG42" s="94"/>
      <c r="CH42" s="94"/>
      <c r="CI42" s="94"/>
      <c r="CJ42" s="102"/>
      <c r="CK42" s="103" t="s">
        <v>255</v>
      </c>
      <c r="CL42" s="104" t="s">
        <v>275</v>
      </c>
      <c r="CM42" s="105">
        <v>27806100</v>
      </c>
      <c r="CN42" s="106">
        <v>10566.32</v>
      </c>
      <c r="CO42" s="42">
        <v>3.7999999999999999E-2</v>
      </c>
    </row>
    <row r="43" spans="1:93" s="4" customFormat="1" ht="17.25" customHeight="1" x14ac:dyDescent="0.3">
      <c r="A43" s="30" t="s">
        <v>193</v>
      </c>
      <c r="B43" s="31" t="s">
        <v>194</v>
      </c>
      <c r="C43" s="78">
        <v>952845200</v>
      </c>
      <c r="D43" s="78">
        <v>784622600</v>
      </c>
      <c r="E43" s="79">
        <v>1737467800</v>
      </c>
      <c r="F43" s="49">
        <v>0</v>
      </c>
      <c r="G43" s="49">
        <v>1737467800</v>
      </c>
      <c r="H43" s="80">
        <v>1990499</v>
      </c>
      <c r="I43" s="79">
        <v>1739458299</v>
      </c>
      <c r="J43" s="81">
        <v>1.6639999999999999</v>
      </c>
      <c r="K43" s="82">
        <v>98.99</v>
      </c>
      <c r="L43" s="83"/>
      <c r="M43" s="80"/>
      <c r="N43" s="84">
        <v>0</v>
      </c>
      <c r="O43" s="85">
        <v>22211715</v>
      </c>
      <c r="P43" s="79">
        <v>1761670014</v>
      </c>
      <c r="Q43" s="86">
        <v>3421666.9</v>
      </c>
      <c r="R43" s="86"/>
      <c r="S43" s="86"/>
      <c r="T43" s="88">
        <v>31381.49</v>
      </c>
      <c r="U43" s="88">
        <v>0</v>
      </c>
      <c r="V43" s="16">
        <v>3390285.4099999997</v>
      </c>
      <c r="W43" s="89"/>
      <c r="X43" s="90">
        <v>3390285.4099999997</v>
      </c>
      <c r="Y43" s="91">
        <v>245213.63</v>
      </c>
      <c r="Z43" s="91">
        <v>67469.56</v>
      </c>
      <c r="AA43" s="92">
        <v>480944.99</v>
      </c>
      <c r="AB43" s="93">
        <v>11999842</v>
      </c>
      <c r="AC43" s="93">
        <v>4546411</v>
      </c>
      <c r="AD43" s="93"/>
      <c r="AE43" s="93">
        <v>7860783.21</v>
      </c>
      <c r="AF43" s="93">
        <v>347891</v>
      </c>
      <c r="AG43" s="93">
        <v>0</v>
      </c>
      <c r="AH43" s="50">
        <v>28938840.800000001</v>
      </c>
      <c r="AI43" s="94">
        <v>15546500</v>
      </c>
      <c r="AJ43" s="94">
        <v>0</v>
      </c>
      <c r="AK43" s="94">
        <v>70118600</v>
      </c>
      <c r="AL43" s="94">
        <v>2876800</v>
      </c>
      <c r="AM43" s="94">
        <v>13640200</v>
      </c>
      <c r="AN43" s="94">
        <v>86462600</v>
      </c>
      <c r="AO43" s="95">
        <v>188644700</v>
      </c>
      <c r="AP43" s="96">
        <v>2135000</v>
      </c>
      <c r="AQ43" s="96">
        <v>2714112.35</v>
      </c>
      <c r="AR43" s="96">
        <v>230000</v>
      </c>
      <c r="AS43" s="97">
        <v>5079112.3499999996</v>
      </c>
      <c r="AT43" s="94">
        <v>4000</v>
      </c>
      <c r="AU43" s="94">
        <v>33000</v>
      </c>
      <c r="AV43" s="94"/>
      <c r="AW43" s="94"/>
      <c r="AX43" s="94"/>
      <c r="AY43" s="94"/>
      <c r="AZ43" s="94"/>
      <c r="BA43" s="94"/>
      <c r="BB43" s="94"/>
      <c r="BC43" s="94"/>
      <c r="BD43" s="94"/>
      <c r="BE43" s="94"/>
      <c r="BF43" s="94"/>
      <c r="BG43" s="94"/>
      <c r="BH43" s="94"/>
      <c r="BI43" s="94"/>
      <c r="BJ43" s="94"/>
      <c r="BK43" s="94"/>
      <c r="BL43" s="94">
        <v>0</v>
      </c>
      <c r="BM43" s="94"/>
      <c r="BN43" s="94"/>
      <c r="BO43" s="94"/>
      <c r="BP43" s="98"/>
      <c r="BQ43" s="89"/>
      <c r="BR43" s="89"/>
      <c r="BS43" s="99">
        <v>0.19500000000000001</v>
      </c>
      <c r="BT43" s="99">
        <v>1.4E-2</v>
      </c>
      <c r="BU43" s="99">
        <v>4.0000000000000001E-3</v>
      </c>
      <c r="BV43" s="99">
        <v>2.8000000000000001E-2</v>
      </c>
      <c r="BW43" s="99">
        <v>0.69</v>
      </c>
      <c r="BX43" s="99">
        <v>0.26100000000000001</v>
      </c>
      <c r="BY43" s="99">
        <v>0</v>
      </c>
      <c r="BZ43" s="99">
        <v>0.45200000000000001</v>
      </c>
      <c r="CA43" s="99">
        <v>0.02</v>
      </c>
      <c r="CB43" s="99">
        <v>0</v>
      </c>
      <c r="CC43" s="99">
        <v>1.6639999999999999</v>
      </c>
      <c r="CD43" s="100">
        <v>98.99</v>
      </c>
      <c r="CE43" s="99">
        <v>1.6426936128799887</v>
      </c>
      <c r="CF43" s="101"/>
      <c r="CG43" s="94"/>
      <c r="CH43" s="94"/>
      <c r="CI43" s="94"/>
      <c r="CJ43" s="102"/>
      <c r="CK43" s="103" t="s">
        <v>255</v>
      </c>
      <c r="CL43" s="104" t="s">
        <v>274</v>
      </c>
      <c r="CM43" s="105">
        <v>61919500</v>
      </c>
      <c r="CN43" s="106">
        <v>16718.27</v>
      </c>
      <c r="CO43" s="42">
        <v>2.7E-2</v>
      </c>
    </row>
    <row r="44" spans="1:93" s="4" customFormat="1" ht="17.25" customHeight="1" x14ac:dyDescent="0.3">
      <c r="A44" s="30" t="s">
        <v>195</v>
      </c>
      <c r="B44" s="31" t="s">
        <v>196</v>
      </c>
      <c r="C44" s="78">
        <v>1272197400</v>
      </c>
      <c r="D44" s="78">
        <v>1622420900</v>
      </c>
      <c r="E44" s="79">
        <v>2894618300</v>
      </c>
      <c r="F44" s="49">
        <v>0</v>
      </c>
      <c r="G44" s="49">
        <v>2894618300</v>
      </c>
      <c r="H44" s="80">
        <v>9814013</v>
      </c>
      <c r="I44" s="79">
        <v>2904432313</v>
      </c>
      <c r="J44" s="81">
        <v>1.9109999999999998</v>
      </c>
      <c r="K44" s="82">
        <v>101.01</v>
      </c>
      <c r="L44" s="83"/>
      <c r="M44" s="80"/>
      <c r="N44" s="84">
        <v>13155396</v>
      </c>
      <c r="O44" s="85">
        <v>0</v>
      </c>
      <c r="P44" s="79">
        <v>2891276917</v>
      </c>
      <c r="Q44" s="86">
        <v>5615686.5</v>
      </c>
      <c r="R44" s="86"/>
      <c r="S44" s="86"/>
      <c r="T44" s="88">
        <v>3596</v>
      </c>
      <c r="U44" s="88">
        <v>0</v>
      </c>
      <c r="V44" s="16">
        <v>5612090.5</v>
      </c>
      <c r="W44" s="89"/>
      <c r="X44" s="90">
        <v>5612090.5</v>
      </c>
      <c r="Y44" s="91">
        <v>0</v>
      </c>
      <c r="Z44" s="91">
        <v>111781.2</v>
      </c>
      <c r="AA44" s="92">
        <v>795159.2</v>
      </c>
      <c r="AB44" s="93">
        <v>19579822</v>
      </c>
      <c r="AC44" s="93">
        <v>13865341</v>
      </c>
      <c r="AD44" s="93"/>
      <c r="AE44" s="93">
        <v>14574278.24</v>
      </c>
      <c r="AF44" s="93">
        <v>0</v>
      </c>
      <c r="AG44" s="93">
        <v>949912.17</v>
      </c>
      <c r="AH44" s="50">
        <v>55488384.310000002</v>
      </c>
      <c r="AI44" s="94">
        <v>43354700</v>
      </c>
      <c r="AJ44" s="94">
        <v>0</v>
      </c>
      <c r="AK44" s="94">
        <v>76470800</v>
      </c>
      <c r="AL44" s="94">
        <v>239574600</v>
      </c>
      <c r="AM44" s="94">
        <v>0</v>
      </c>
      <c r="AN44" s="94">
        <v>127105500</v>
      </c>
      <c r="AO44" s="95">
        <v>486505600</v>
      </c>
      <c r="AP44" s="96">
        <v>3080500</v>
      </c>
      <c r="AQ44" s="96">
        <v>6706865.8300000001</v>
      </c>
      <c r="AR44" s="96">
        <v>600000</v>
      </c>
      <c r="AS44" s="97">
        <v>10387365.83</v>
      </c>
      <c r="AT44" s="94">
        <v>5500</v>
      </c>
      <c r="AU44" s="94">
        <v>29000</v>
      </c>
      <c r="AV44" s="94"/>
      <c r="AW44" s="94"/>
      <c r="AX44" s="94"/>
      <c r="AY44" s="94"/>
      <c r="AZ44" s="94"/>
      <c r="BA44" s="94"/>
      <c r="BB44" s="94"/>
      <c r="BC44" s="94"/>
      <c r="BD44" s="94"/>
      <c r="BE44" s="94"/>
      <c r="BF44" s="94"/>
      <c r="BG44" s="94"/>
      <c r="BH44" s="94"/>
      <c r="BI44" s="94"/>
      <c r="BJ44" s="94"/>
      <c r="BK44" s="94"/>
      <c r="BL44" s="94">
        <v>0</v>
      </c>
      <c r="BM44" s="94"/>
      <c r="BN44" s="94"/>
      <c r="BO44" s="94"/>
      <c r="BP44" s="98"/>
      <c r="BQ44" s="89"/>
      <c r="BR44" s="89"/>
      <c r="BS44" s="99">
        <v>0.193</v>
      </c>
      <c r="BT44" s="99">
        <v>0</v>
      </c>
      <c r="BU44" s="99">
        <v>4.0000000000000001E-3</v>
      </c>
      <c r="BV44" s="99">
        <v>2.7E-2</v>
      </c>
      <c r="BW44" s="99">
        <v>0.67400000000000004</v>
      </c>
      <c r="BX44" s="99">
        <v>0.47799999999999998</v>
      </c>
      <c r="BY44" s="99">
        <v>0</v>
      </c>
      <c r="BZ44" s="99">
        <v>0.502</v>
      </c>
      <c r="CA44" s="99">
        <v>0</v>
      </c>
      <c r="CB44" s="99">
        <v>3.3000000000000002E-2</v>
      </c>
      <c r="CC44" s="99">
        <v>1.9109999999999998</v>
      </c>
      <c r="CD44" s="100">
        <v>101.01</v>
      </c>
      <c r="CE44" s="99">
        <v>1.919165334311006</v>
      </c>
      <c r="CF44" s="101"/>
      <c r="CG44" s="94"/>
      <c r="CH44" s="94"/>
      <c r="CI44" s="94"/>
      <c r="CJ44" s="102"/>
      <c r="CK44" s="103" t="s">
        <v>256</v>
      </c>
      <c r="CL44" s="104" t="s">
        <v>258</v>
      </c>
      <c r="CM44" s="105">
        <v>2938185500</v>
      </c>
      <c r="CN44" s="106">
        <v>1325684</v>
      </c>
      <c r="CO44" s="42">
        <v>4.5999999999999999E-2</v>
      </c>
    </row>
    <row r="45" spans="1:93" s="4" customFormat="1" ht="17.25" customHeight="1" x14ac:dyDescent="0.3">
      <c r="A45" s="30" t="s">
        <v>197</v>
      </c>
      <c r="B45" s="31" t="s">
        <v>198</v>
      </c>
      <c r="C45" s="78">
        <v>41745300</v>
      </c>
      <c r="D45" s="78">
        <v>63191000</v>
      </c>
      <c r="E45" s="79">
        <v>104936300</v>
      </c>
      <c r="F45" s="49">
        <v>0</v>
      </c>
      <c r="G45" s="49">
        <v>104936300</v>
      </c>
      <c r="H45" s="80">
        <v>121604</v>
      </c>
      <c r="I45" s="79">
        <v>105057904</v>
      </c>
      <c r="J45" s="81">
        <v>2.85</v>
      </c>
      <c r="K45" s="82">
        <v>99.7</v>
      </c>
      <c r="L45" s="83"/>
      <c r="M45" s="80"/>
      <c r="N45" s="84">
        <v>0</v>
      </c>
      <c r="O45" s="85">
        <v>469582</v>
      </c>
      <c r="P45" s="79">
        <v>105527486</v>
      </c>
      <c r="Q45" s="86">
        <v>204964.55</v>
      </c>
      <c r="R45" s="86"/>
      <c r="S45" s="86"/>
      <c r="T45" s="88">
        <v>0</v>
      </c>
      <c r="U45" s="88">
        <v>1301.94</v>
      </c>
      <c r="V45" s="16">
        <v>206266.49</v>
      </c>
      <c r="W45" s="89"/>
      <c r="X45" s="90">
        <v>206266.49</v>
      </c>
      <c r="Y45" s="91">
        <v>14920.35</v>
      </c>
      <c r="Z45" s="91">
        <v>4108.1499999999996</v>
      </c>
      <c r="AA45" s="92">
        <v>29182.48</v>
      </c>
      <c r="AB45" s="93">
        <v>1908627</v>
      </c>
      <c r="AC45" s="93">
        <v>0</v>
      </c>
      <c r="AD45" s="93"/>
      <c r="AE45" s="93">
        <v>830772</v>
      </c>
      <c r="AF45" s="93">
        <v>0</v>
      </c>
      <c r="AG45" s="93">
        <v>0</v>
      </c>
      <c r="AH45" s="50">
        <v>2993876.47</v>
      </c>
      <c r="AI45" s="94">
        <v>2804300</v>
      </c>
      <c r="AJ45" s="94">
        <v>0</v>
      </c>
      <c r="AK45" s="94">
        <v>32235600</v>
      </c>
      <c r="AL45" s="94">
        <v>663200</v>
      </c>
      <c r="AM45" s="94">
        <v>248200</v>
      </c>
      <c r="AN45" s="94">
        <v>1239700</v>
      </c>
      <c r="AO45" s="95">
        <v>37191000</v>
      </c>
      <c r="AP45" s="96">
        <v>366000</v>
      </c>
      <c r="AQ45" s="96">
        <v>170638.5</v>
      </c>
      <c r="AR45" s="96">
        <v>30000</v>
      </c>
      <c r="AS45" s="97">
        <v>566638.5</v>
      </c>
      <c r="AT45" s="94">
        <v>0</v>
      </c>
      <c r="AU45" s="94">
        <v>4000</v>
      </c>
      <c r="AV45" s="94"/>
      <c r="AW45" s="94"/>
      <c r="AX45" s="94"/>
      <c r="AY45" s="94"/>
      <c r="AZ45" s="94"/>
      <c r="BA45" s="94"/>
      <c r="BB45" s="94"/>
      <c r="BC45" s="94"/>
      <c r="BD45" s="94"/>
      <c r="BE45" s="94"/>
      <c r="BF45" s="94"/>
      <c r="BG45" s="94"/>
      <c r="BH45" s="94"/>
      <c r="BI45" s="94"/>
      <c r="BJ45" s="94"/>
      <c r="BK45" s="94"/>
      <c r="BL45" s="94">
        <v>0</v>
      </c>
      <c r="BM45" s="94"/>
      <c r="BN45" s="94"/>
      <c r="BO45" s="94"/>
      <c r="BP45" s="98"/>
      <c r="BQ45" s="89"/>
      <c r="BR45" s="89"/>
      <c r="BS45" s="99">
        <v>0.19600000000000001</v>
      </c>
      <c r="BT45" s="99">
        <v>1.4E-2</v>
      </c>
      <c r="BU45" s="99">
        <v>4.0000000000000001E-3</v>
      </c>
      <c r="BV45" s="99">
        <v>2.8000000000000001E-2</v>
      </c>
      <c r="BW45" s="99">
        <v>1.8169999999999999</v>
      </c>
      <c r="BX45" s="99">
        <v>0</v>
      </c>
      <c r="BY45" s="99">
        <v>0</v>
      </c>
      <c r="BZ45" s="99">
        <v>0.79100000000000004</v>
      </c>
      <c r="CA45" s="99">
        <v>0</v>
      </c>
      <c r="CB45" s="99">
        <v>0</v>
      </c>
      <c r="CC45" s="99">
        <v>2.85</v>
      </c>
      <c r="CD45" s="100">
        <v>99.7</v>
      </c>
      <c r="CE45" s="99">
        <v>2.8370584607691689</v>
      </c>
      <c r="CF45" s="101"/>
      <c r="CG45" s="94"/>
      <c r="CH45" s="94"/>
      <c r="CI45" s="94"/>
      <c r="CJ45" s="102"/>
      <c r="CK45" s="103" t="s">
        <v>256</v>
      </c>
      <c r="CL45" s="104" t="s">
        <v>259</v>
      </c>
      <c r="CM45" s="105">
        <v>1861536300</v>
      </c>
      <c r="CN45" s="106">
        <v>1061700</v>
      </c>
      <c r="CO45" s="42">
        <v>5.8000000000000003E-2</v>
      </c>
    </row>
    <row r="46" spans="1:93" s="4" customFormat="1" ht="17.25" customHeight="1" x14ac:dyDescent="0.3">
      <c r="A46" s="30" t="s">
        <v>199</v>
      </c>
      <c r="B46" s="31" t="s">
        <v>200</v>
      </c>
      <c r="C46" s="78">
        <v>3265617700</v>
      </c>
      <c r="D46" s="78">
        <v>1850537500</v>
      </c>
      <c r="E46" s="79">
        <v>5116155200</v>
      </c>
      <c r="F46" s="49">
        <v>0</v>
      </c>
      <c r="G46" s="49">
        <v>5116155200</v>
      </c>
      <c r="H46" s="80">
        <v>1328598</v>
      </c>
      <c r="I46" s="79">
        <v>5117483798</v>
      </c>
      <c r="J46" s="81">
        <v>1.1689999999999998</v>
      </c>
      <c r="K46" s="82">
        <v>106.32</v>
      </c>
      <c r="L46" s="83"/>
      <c r="M46" s="80"/>
      <c r="N46" s="84">
        <v>302046081</v>
      </c>
      <c r="O46" s="85">
        <v>0</v>
      </c>
      <c r="P46" s="79">
        <v>4815437717</v>
      </c>
      <c r="Q46" s="86">
        <v>9352956.9699999988</v>
      </c>
      <c r="R46" s="86"/>
      <c r="S46" s="86"/>
      <c r="T46" s="88">
        <v>26643.16</v>
      </c>
      <c r="U46" s="88">
        <v>0</v>
      </c>
      <c r="V46" s="16">
        <v>9326313.8099999987</v>
      </c>
      <c r="W46" s="89"/>
      <c r="X46" s="90">
        <v>9326313.8099999987</v>
      </c>
      <c r="Y46" s="91">
        <v>674655.47</v>
      </c>
      <c r="Z46" s="91">
        <v>0</v>
      </c>
      <c r="AA46" s="92">
        <v>1321886.96</v>
      </c>
      <c r="AB46" s="93">
        <v>19321541</v>
      </c>
      <c r="AC46" s="93">
        <v>15089072</v>
      </c>
      <c r="AD46" s="93"/>
      <c r="AE46" s="93">
        <v>14045778.52</v>
      </c>
      <c r="AF46" s="93">
        <v>0</v>
      </c>
      <c r="AG46" s="93">
        <v>0</v>
      </c>
      <c r="AH46" s="50">
        <v>59779247.75999999</v>
      </c>
      <c r="AI46" s="94">
        <v>81984000</v>
      </c>
      <c r="AJ46" s="94">
        <v>22370100</v>
      </c>
      <c r="AK46" s="94">
        <v>98834400</v>
      </c>
      <c r="AL46" s="94">
        <v>41444600</v>
      </c>
      <c r="AM46" s="94">
        <v>156800</v>
      </c>
      <c r="AN46" s="94">
        <v>11293400</v>
      </c>
      <c r="AO46" s="95">
        <v>256083300</v>
      </c>
      <c r="AP46" s="96">
        <v>3066479</v>
      </c>
      <c r="AQ46" s="96">
        <v>3410802.32</v>
      </c>
      <c r="AR46" s="96">
        <v>425000</v>
      </c>
      <c r="AS46" s="97">
        <v>6902281.3200000003</v>
      </c>
      <c r="AT46" s="94">
        <v>500</v>
      </c>
      <c r="AU46" s="94">
        <v>23000</v>
      </c>
      <c r="AV46" s="94"/>
      <c r="AW46" s="94"/>
      <c r="AX46" s="94"/>
      <c r="AY46" s="94"/>
      <c r="AZ46" s="94"/>
      <c r="BA46" s="94"/>
      <c r="BB46" s="94"/>
      <c r="BC46" s="94"/>
      <c r="BD46" s="94"/>
      <c r="BE46" s="94"/>
      <c r="BF46" s="94"/>
      <c r="BG46" s="94"/>
      <c r="BH46" s="94"/>
      <c r="BI46" s="94"/>
      <c r="BJ46" s="94"/>
      <c r="BK46" s="94"/>
      <c r="BL46" s="94">
        <v>0</v>
      </c>
      <c r="BM46" s="94"/>
      <c r="BN46" s="94"/>
      <c r="BO46" s="94"/>
      <c r="BP46" s="98"/>
      <c r="BQ46" s="89"/>
      <c r="BR46" s="89"/>
      <c r="BS46" s="99">
        <v>0.182</v>
      </c>
      <c r="BT46" s="99">
        <v>1.2999999999999999E-2</v>
      </c>
      <c r="BU46" s="99">
        <v>0</v>
      </c>
      <c r="BV46" s="99">
        <v>2.6000000000000002E-2</v>
      </c>
      <c r="BW46" s="99">
        <v>0.378</v>
      </c>
      <c r="BX46" s="99">
        <v>0.29499999999999998</v>
      </c>
      <c r="BY46" s="99">
        <v>0</v>
      </c>
      <c r="BZ46" s="99">
        <v>0.27500000000000002</v>
      </c>
      <c r="CA46" s="99">
        <v>0</v>
      </c>
      <c r="CB46" s="99">
        <v>0</v>
      </c>
      <c r="CC46" s="99">
        <v>1.1689999999999998</v>
      </c>
      <c r="CD46" s="100">
        <v>106.32</v>
      </c>
      <c r="CE46" s="99">
        <v>1.2414083884619784</v>
      </c>
      <c r="CF46" s="101"/>
      <c r="CG46" s="94"/>
      <c r="CH46" s="94"/>
      <c r="CI46" s="94"/>
      <c r="CJ46" s="102"/>
      <c r="CK46" s="103" t="s">
        <v>257</v>
      </c>
      <c r="CL46" s="104" t="s">
        <v>258</v>
      </c>
      <c r="CM46" s="105">
        <v>876278200</v>
      </c>
      <c r="CN46" s="106">
        <v>916500</v>
      </c>
      <c r="CO46" s="42">
        <v>0.105</v>
      </c>
    </row>
    <row r="47" spans="1:93" s="4" customFormat="1" ht="17.25" customHeight="1" x14ac:dyDescent="0.3">
      <c r="A47" s="30" t="s">
        <v>201</v>
      </c>
      <c r="B47" s="31" t="s">
        <v>202</v>
      </c>
      <c r="C47" s="78">
        <v>791481100</v>
      </c>
      <c r="D47" s="78">
        <v>309009600</v>
      </c>
      <c r="E47" s="79">
        <v>1100490700</v>
      </c>
      <c r="F47" s="49">
        <v>0</v>
      </c>
      <c r="G47" s="49">
        <v>1100490700</v>
      </c>
      <c r="H47" s="80">
        <v>643326</v>
      </c>
      <c r="I47" s="79">
        <v>1101134026</v>
      </c>
      <c r="J47" s="81">
        <v>1.0239999999999998</v>
      </c>
      <c r="K47" s="82">
        <v>95.53</v>
      </c>
      <c r="L47" s="83"/>
      <c r="M47" s="80"/>
      <c r="N47" s="84">
        <v>0</v>
      </c>
      <c r="O47" s="85">
        <v>54652997</v>
      </c>
      <c r="P47" s="79">
        <v>1155787023</v>
      </c>
      <c r="Q47" s="86">
        <v>2244868.88</v>
      </c>
      <c r="R47" s="86"/>
      <c r="S47" s="86"/>
      <c r="T47" s="88">
        <v>1496.88</v>
      </c>
      <c r="U47" s="88">
        <v>0</v>
      </c>
      <c r="V47" s="16">
        <v>2243372</v>
      </c>
      <c r="W47" s="89"/>
      <c r="X47" s="90">
        <v>2243372</v>
      </c>
      <c r="Y47" s="91">
        <v>162289.32999999999</v>
      </c>
      <c r="Z47" s="91">
        <v>0</v>
      </c>
      <c r="AA47" s="92">
        <v>317863.61</v>
      </c>
      <c r="AB47" s="93">
        <v>889680</v>
      </c>
      <c r="AC47" s="93">
        <v>2619625</v>
      </c>
      <c r="AD47" s="93"/>
      <c r="AE47" s="93">
        <v>5035000</v>
      </c>
      <c r="AF47" s="93">
        <v>0</v>
      </c>
      <c r="AG47" s="93">
        <v>0</v>
      </c>
      <c r="AH47" s="50">
        <v>11267829.939999999</v>
      </c>
      <c r="AI47" s="94">
        <v>0</v>
      </c>
      <c r="AJ47" s="94">
        <v>0</v>
      </c>
      <c r="AK47" s="94">
        <v>51466200</v>
      </c>
      <c r="AL47" s="94">
        <v>3918600</v>
      </c>
      <c r="AM47" s="94">
        <v>0</v>
      </c>
      <c r="AN47" s="94">
        <v>4110500</v>
      </c>
      <c r="AO47" s="95">
        <v>59495300</v>
      </c>
      <c r="AP47" s="96">
        <v>663747.85</v>
      </c>
      <c r="AQ47" s="96">
        <v>1548538.78</v>
      </c>
      <c r="AR47" s="96">
        <v>209505.85</v>
      </c>
      <c r="AS47" s="97">
        <v>2421792.48</v>
      </c>
      <c r="AT47" s="94">
        <v>750</v>
      </c>
      <c r="AU47" s="94">
        <v>8750</v>
      </c>
      <c r="AV47" s="94"/>
      <c r="AW47" s="94"/>
      <c r="AX47" s="94"/>
      <c r="AY47" s="94"/>
      <c r="AZ47" s="94"/>
      <c r="BA47" s="94"/>
      <c r="BB47" s="94"/>
      <c r="BC47" s="94"/>
      <c r="BD47" s="94"/>
      <c r="BE47" s="94"/>
      <c r="BF47" s="94"/>
      <c r="BG47" s="94"/>
      <c r="BH47" s="94"/>
      <c r="BI47" s="94"/>
      <c r="BJ47" s="94"/>
      <c r="BK47" s="94"/>
      <c r="BL47" s="94">
        <v>0</v>
      </c>
      <c r="BM47" s="94"/>
      <c r="BN47" s="94"/>
      <c r="BO47" s="94"/>
      <c r="BP47" s="98"/>
      <c r="BQ47" s="89"/>
      <c r="BR47" s="89"/>
      <c r="BS47" s="99">
        <v>0.20399999999999999</v>
      </c>
      <c r="BT47" s="99">
        <v>1.4999999999999999E-2</v>
      </c>
      <c r="BU47" s="99">
        <v>0</v>
      </c>
      <c r="BV47" s="99">
        <v>2.9000000000000001E-2</v>
      </c>
      <c r="BW47" s="99">
        <v>8.1000000000000003E-2</v>
      </c>
      <c r="BX47" s="99">
        <v>0.23799999999999999</v>
      </c>
      <c r="BY47" s="99">
        <v>0</v>
      </c>
      <c r="BZ47" s="99">
        <v>0.45700000000000002</v>
      </c>
      <c r="CA47" s="99">
        <v>0</v>
      </c>
      <c r="CB47" s="99">
        <v>0</v>
      </c>
      <c r="CC47" s="99">
        <v>1.0239999999999998</v>
      </c>
      <c r="CD47" s="100">
        <v>95.53</v>
      </c>
      <c r="CE47" s="99">
        <v>0.97490538618030498</v>
      </c>
      <c r="CF47" s="101"/>
      <c r="CG47" s="94"/>
      <c r="CH47" s="94"/>
      <c r="CI47" s="94"/>
      <c r="CJ47" s="102"/>
      <c r="CK47" s="103" t="s">
        <v>257</v>
      </c>
      <c r="CL47" s="104" t="s">
        <v>259</v>
      </c>
      <c r="CM47" s="105">
        <v>2447946000</v>
      </c>
      <c r="CN47" s="106">
        <v>2056000</v>
      </c>
      <c r="CO47" s="42">
        <v>8.4000000000000005E-2</v>
      </c>
    </row>
    <row r="48" spans="1:93" s="4" customFormat="1" ht="17.25" customHeight="1" x14ac:dyDescent="0.3">
      <c r="A48" s="30" t="s">
        <v>203</v>
      </c>
      <c r="B48" s="31" t="s">
        <v>204</v>
      </c>
      <c r="C48" s="78">
        <v>2611326900</v>
      </c>
      <c r="D48" s="78">
        <v>1058146700</v>
      </c>
      <c r="E48" s="79">
        <v>3669473600</v>
      </c>
      <c r="F48" s="49">
        <v>0</v>
      </c>
      <c r="G48" s="49">
        <v>3669473600</v>
      </c>
      <c r="H48" s="80">
        <v>0</v>
      </c>
      <c r="I48" s="79">
        <v>3669473600</v>
      </c>
      <c r="J48" s="81">
        <v>0.501</v>
      </c>
      <c r="K48" s="82">
        <v>116.69</v>
      </c>
      <c r="L48" s="83"/>
      <c r="M48" s="80"/>
      <c r="N48" s="84">
        <v>523314332</v>
      </c>
      <c r="O48" s="85">
        <v>0</v>
      </c>
      <c r="P48" s="79">
        <v>3146159268</v>
      </c>
      <c r="Q48" s="86">
        <v>6110740.9100000001</v>
      </c>
      <c r="R48" s="86"/>
      <c r="S48" s="86"/>
      <c r="T48" s="88">
        <v>4030.77</v>
      </c>
      <c r="U48" s="88">
        <v>0</v>
      </c>
      <c r="V48" s="16">
        <v>6106710.1400000006</v>
      </c>
      <c r="W48" s="89"/>
      <c r="X48" s="90">
        <v>6106710.1400000006</v>
      </c>
      <c r="Y48" s="91">
        <v>0</v>
      </c>
      <c r="Z48" s="91">
        <v>0</v>
      </c>
      <c r="AA48" s="92">
        <v>865277.32</v>
      </c>
      <c r="AB48" s="93">
        <v>4941938</v>
      </c>
      <c r="AC48" s="93">
        <v>0</v>
      </c>
      <c r="AD48" s="93"/>
      <c r="AE48" s="93">
        <v>5410308.0499999998</v>
      </c>
      <c r="AF48" s="93">
        <v>0</v>
      </c>
      <c r="AG48" s="93">
        <v>1035171</v>
      </c>
      <c r="AH48" s="50">
        <v>18359404.510000002</v>
      </c>
      <c r="AI48" s="94">
        <v>10144400</v>
      </c>
      <c r="AJ48" s="94">
        <v>0</v>
      </c>
      <c r="AK48" s="94">
        <v>408894400</v>
      </c>
      <c r="AL48" s="94">
        <v>15203800</v>
      </c>
      <c r="AM48" s="94">
        <v>0</v>
      </c>
      <c r="AN48" s="94">
        <v>1392500</v>
      </c>
      <c r="AO48" s="95">
        <v>435635100</v>
      </c>
      <c r="AP48" s="96">
        <v>1100000</v>
      </c>
      <c r="AQ48" s="96">
        <v>858822.47</v>
      </c>
      <c r="AR48" s="96">
        <v>95000</v>
      </c>
      <c r="AS48" s="97">
        <v>2053822.47</v>
      </c>
      <c r="AT48" s="94">
        <v>0</v>
      </c>
      <c r="AU48" s="94">
        <v>12250</v>
      </c>
      <c r="AV48" s="94"/>
      <c r="AW48" s="94"/>
      <c r="AX48" s="94"/>
      <c r="AY48" s="94"/>
      <c r="AZ48" s="94"/>
      <c r="BA48" s="94"/>
      <c r="BB48" s="94"/>
      <c r="BC48" s="94"/>
      <c r="BD48" s="94"/>
      <c r="BE48" s="94"/>
      <c r="BF48" s="94"/>
      <c r="BG48" s="94"/>
      <c r="BH48" s="94"/>
      <c r="BI48" s="94"/>
      <c r="BJ48" s="94"/>
      <c r="BK48" s="94"/>
      <c r="BL48" s="94">
        <v>0</v>
      </c>
      <c r="BM48" s="94"/>
      <c r="BN48" s="94"/>
      <c r="BO48" s="94"/>
      <c r="BP48" s="98"/>
      <c r="BQ48" s="89"/>
      <c r="BR48" s="89"/>
      <c r="BS48" s="99">
        <v>0.16600000000000001</v>
      </c>
      <c r="BT48" s="99">
        <v>0</v>
      </c>
      <c r="BU48" s="99">
        <v>0</v>
      </c>
      <c r="BV48" s="99">
        <v>2.4E-2</v>
      </c>
      <c r="BW48" s="99">
        <v>0.13500000000000001</v>
      </c>
      <c r="BX48" s="99">
        <v>0</v>
      </c>
      <c r="BY48" s="99">
        <v>0</v>
      </c>
      <c r="BZ48" s="99">
        <v>0.14799999999999999</v>
      </c>
      <c r="CA48" s="99">
        <v>0</v>
      </c>
      <c r="CB48" s="99">
        <v>2.8000000000000001E-2</v>
      </c>
      <c r="CC48" s="99">
        <v>0.501</v>
      </c>
      <c r="CD48" s="100">
        <v>116.69</v>
      </c>
      <c r="CE48" s="99">
        <v>0.58354974895059897</v>
      </c>
      <c r="CF48" s="101"/>
      <c r="CG48" s="94"/>
      <c r="CH48" s="94"/>
      <c r="CI48" s="94"/>
      <c r="CJ48" s="102"/>
      <c r="CK48" s="103" t="s">
        <v>257</v>
      </c>
      <c r="CL48" s="104" t="s">
        <v>276</v>
      </c>
      <c r="CM48" s="105">
        <v>2900264800</v>
      </c>
      <c r="CN48" s="106">
        <v>1812500</v>
      </c>
      <c r="CO48" s="15">
        <v>6.3E-2</v>
      </c>
    </row>
    <row r="49" spans="1:99" s="4" customFormat="1" ht="17.25" customHeight="1" x14ac:dyDescent="0.3">
      <c r="A49" s="30" t="s">
        <v>205</v>
      </c>
      <c r="B49" s="31" t="s">
        <v>206</v>
      </c>
      <c r="C49" s="78">
        <v>574025500</v>
      </c>
      <c r="D49" s="78">
        <v>918199525</v>
      </c>
      <c r="E49" s="79">
        <v>1492225025</v>
      </c>
      <c r="F49" s="49">
        <v>0</v>
      </c>
      <c r="G49" s="49">
        <v>1492225025</v>
      </c>
      <c r="H49" s="80">
        <v>1313916</v>
      </c>
      <c r="I49" s="79">
        <v>1493538941</v>
      </c>
      <c r="J49" s="81">
        <v>1.8839999999999999</v>
      </c>
      <c r="K49" s="82">
        <v>99.9</v>
      </c>
      <c r="L49" s="83"/>
      <c r="M49" s="80"/>
      <c r="N49" s="84">
        <v>0</v>
      </c>
      <c r="O49" s="85">
        <v>6046167</v>
      </c>
      <c r="P49" s="79">
        <v>1499585108</v>
      </c>
      <c r="Q49" s="86">
        <v>2912623.07</v>
      </c>
      <c r="R49" s="86"/>
      <c r="S49" s="86"/>
      <c r="T49" s="88">
        <v>41.3</v>
      </c>
      <c r="U49" s="88">
        <v>0</v>
      </c>
      <c r="V49" s="16">
        <v>2912581.77</v>
      </c>
      <c r="W49" s="89"/>
      <c r="X49" s="90">
        <v>2912581.77</v>
      </c>
      <c r="Y49" s="91">
        <v>210704.36</v>
      </c>
      <c r="Z49" s="91">
        <v>58012.01</v>
      </c>
      <c r="AA49" s="92">
        <v>412641.06</v>
      </c>
      <c r="AB49" s="93">
        <v>10559382</v>
      </c>
      <c r="AC49" s="93">
        <v>6109235</v>
      </c>
      <c r="AD49" s="93"/>
      <c r="AE49" s="93">
        <v>7718699</v>
      </c>
      <c r="AF49" s="93">
        <v>149340</v>
      </c>
      <c r="AG49" s="93">
        <v>0</v>
      </c>
      <c r="AH49" s="50">
        <v>28130595.199999999</v>
      </c>
      <c r="AI49" s="94">
        <v>7656800</v>
      </c>
      <c r="AJ49" s="94">
        <v>1736300</v>
      </c>
      <c r="AK49" s="94">
        <v>28327500</v>
      </c>
      <c r="AL49" s="94">
        <v>9673500</v>
      </c>
      <c r="AM49" s="94">
        <v>0</v>
      </c>
      <c r="AN49" s="94">
        <v>15856200</v>
      </c>
      <c r="AO49" s="95">
        <v>63250300</v>
      </c>
      <c r="AP49" s="96">
        <v>700000</v>
      </c>
      <c r="AQ49" s="96">
        <v>1208930.03</v>
      </c>
      <c r="AR49" s="96">
        <v>70000</v>
      </c>
      <c r="AS49" s="97">
        <v>1978930.03</v>
      </c>
      <c r="AT49" s="94">
        <v>750</v>
      </c>
      <c r="AU49" s="94">
        <v>18500</v>
      </c>
      <c r="AV49" s="94"/>
      <c r="AW49" s="94"/>
      <c r="AX49" s="94"/>
      <c r="AY49" s="94"/>
      <c r="AZ49" s="94"/>
      <c r="BA49" s="94"/>
      <c r="BB49" s="94"/>
      <c r="BC49" s="94"/>
      <c r="BD49" s="94"/>
      <c r="BE49" s="94"/>
      <c r="BF49" s="94"/>
      <c r="BG49" s="94"/>
      <c r="BH49" s="94"/>
      <c r="BI49" s="94"/>
      <c r="BJ49" s="94"/>
      <c r="BK49" s="94"/>
      <c r="BL49" s="94">
        <v>0</v>
      </c>
      <c r="BM49" s="94"/>
      <c r="BN49" s="94"/>
      <c r="BO49" s="94"/>
      <c r="BP49" s="98"/>
      <c r="BQ49" s="89"/>
      <c r="BR49" s="89"/>
      <c r="BS49" s="99">
        <v>0.19500000000000001</v>
      </c>
      <c r="BT49" s="99">
        <v>1.4E-2</v>
      </c>
      <c r="BU49" s="99">
        <v>4.0000000000000001E-3</v>
      </c>
      <c r="BV49" s="99">
        <v>2.8000000000000001E-2</v>
      </c>
      <c r="BW49" s="99">
        <v>0.70699999999999996</v>
      </c>
      <c r="BX49" s="99">
        <v>0.40899999999999997</v>
      </c>
      <c r="BY49" s="99">
        <v>0</v>
      </c>
      <c r="BZ49" s="99">
        <v>0.51700000000000002</v>
      </c>
      <c r="CA49" s="99">
        <v>0.01</v>
      </c>
      <c r="CB49" s="99">
        <v>0</v>
      </c>
      <c r="CC49" s="99">
        <v>1.8839999999999999</v>
      </c>
      <c r="CD49" s="100">
        <v>99.9</v>
      </c>
      <c r="CE49" s="99">
        <v>1.8758918750212077</v>
      </c>
      <c r="CF49" s="101"/>
      <c r="CG49" s="94"/>
      <c r="CH49" s="94"/>
      <c r="CI49" s="94"/>
      <c r="CJ49" s="102"/>
      <c r="CK49" s="103"/>
      <c r="CL49" s="104"/>
      <c r="CM49" s="105"/>
      <c r="CN49" s="105"/>
      <c r="CO49" s="15"/>
    </row>
    <row r="50" spans="1:99" s="4" customFormat="1" ht="17.25" customHeight="1" x14ac:dyDescent="0.3">
      <c r="A50" s="30" t="s">
        <v>207</v>
      </c>
      <c r="B50" s="31" t="s">
        <v>208</v>
      </c>
      <c r="C50" s="78">
        <v>51026900</v>
      </c>
      <c r="D50" s="78">
        <v>42763100</v>
      </c>
      <c r="E50" s="79">
        <v>93790000</v>
      </c>
      <c r="F50" s="49">
        <v>0</v>
      </c>
      <c r="G50" s="49">
        <v>93790000</v>
      </c>
      <c r="H50" s="80">
        <v>430134</v>
      </c>
      <c r="I50" s="79">
        <v>94220134</v>
      </c>
      <c r="J50" s="81">
        <v>1.7939999999999998</v>
      </c>
      <c r="K50" s="82">
        <v>141.83000000000001</v>
      </c>
      <c r="L50" s="83"/>
      <c r="M50" s="80"/>
      <c r="N50" s="84">
        <v>27633464</v>
      </c>
      <c r="O50" s="85">
        <v>0</v>
      </c>
      <c r="P50" s="79">
        <v>66586670</v>
      </c>
      <c r="Q50" s="86">
        <v>129330.35</v>
      </c>
      <c r="R50" s="86"/>
      <c r="S50" s="86"/>
      <c r="T50" s="88">
        <v>0</v>
      </c>
      <c r="U50" s="88">
        <v>0</v>
      </c>
      <c r="V50" s="16">
        <v>129330.35</v>
      </c>
      <c r="W50" s="89"/>
      <c r="X50" s="90">
        <v>129330.35</v>
      </c>
      <c r="Y50" s="91">
        <v>9356.1299999999992</v>
      </c>
      <c r="Z50" s="91">
        <v>2575.96</v>
      </c>
      <c r="AA50" s="92">
        <v>18322.900000000001</v>
      </c>
      <c r="AB50" s="93">
        <v>407119</v>
      </c>
      <c r="AC50" s="93">
        <v>230378</v>
      </c>
      <c r="AD50" s="93"/>
      <c r="AE50" s="93">
        <v>892662.48</v>
      </c>
      <c r="AF50" s="93">
        <v>0</v>
      </c>
      <c r="AG50" s="93">
        <v>0</v>
      </c>
      <c r="AH50" s="50">
        <v>1689744.8199999998</v>
      </c>
      <c r="AI50" s="94">
        <v>0</v>
      </c>
      <c r="AJ50" s="94">
        <v>0</v>
      </c>
      <c r="AK50" s="94">
        <v>2010500</v>
      </c>
      <c r="AL50" s="94">
        <v>0</v>
      </c>
      <c r="AM50" s="94">
        <v>0</v>
      </c>
      <c r="AN50" s="94">
        <v>0</v>
      </c>
      <c r="AO50" s="95">
        <v>2010500</v>
      </c>
      <c r="AP50" s="96">
        <v>193500</v>
      </c>
      <c r="AQ50" s="96">
        <v>109000.02</v>
      </c>
      <c r="AR50" s="96">
        <v>2800</v>
      </c>
      <c r="AS50" s="97">
        <v>305300.02</v>
      </c>
      <c r="AT50" s="94">
        <v>1250</v>
      </c>
      <c r="AU50" s="94">
        <v>2000</v>
      </c>
      <c r="AV50" s="94"/>
      <c r="AW50" s="94"/>
      <c r="AX50" s="94"/>
      <c r="AY50" s="94"/>
      <c r="AZ50" s="94"/>
      <c r="BA50" s="94"/>
      <c r="BB50" s="94"/>
      <c r="BC50" s="94"/>
      <c r="BD50" s="94"/>
      <c r="BE50" s="94"/>
      <c r="BF50" s="94"/>
      <c r="BG50" s="94"/>
      <c r="BH50" s="94"/>
      <c r="BI50" s="94"/>
      <c r="BJ50" s="94"/>
      <c r="BK50" s="94"/>
      <c r="BL50" s="94">
        <v>0</v>
      </c>
      <c r="BM50" s="94"/>
      <c r="BN50" s="94"/>
      <c r="BO50" s="94"/>
      <c r="BP50" s="98"/>
      <c r="BQ50" s="89"/>
      <c r="BR50" s="89"/>
      <c r="BS50" s="99">
        <v>0.13700000000000001</v>
      </c>
      <c r="BT50" s="99">
        <v>0.01</v>
      </c>
      <c r="BU50" s="99">
        <v>3.0000000000000001E-3</v>
      </c>
      <c r="BV50" s="99">
        <v>0.02</v>
      </c>
      <c r="BW50" s="99">
        <v>0.432</v>
      </c>
      <c r="BX50" s="99">
        <v>0.245</v>
      </c>
      <c r="BY50" s="99">
        <v>0</v>
      </c>
      <c r="BZ50" s="99">
        <v>0.94699999999999995</v>
      </c>
      <c r="CA50" s="99">
        <v>0</v>
      </c>
      <c r="CB50" s="99">
        <v>0</v>
      </c>
      <c r="CC50" s="99">
        <v>1.7939999999999998</v>
      </c>
      <c r="CD50" s="100">
        <v>141.83000000000001</v>
      </c>
      <c r="CE50" s="99">
        <v>2.5376622978743342</v>
      </c>
      <c r="CF50" s="101"/>
      <c r="CG50" s="94"/>
      <c r="CH50" s="94"/>
      <c r="CI50" s="94"/>
      <c r="CJ50" s="102"/>
      <c r="CK50" s="104"/>
      <c r="CL50" s="104"/>
      <c r="CM50" s="105"/>
      <c r="CN50" s="105"/>
      <c r="CO50" s="15"/>
    </row>
    <row r="51" spans="1:99" s="4" customFormat="1" ht="17.25" customHeight="1" x14ac:dyDescent="0.3">
      <c r="A51" s="30" t="s">
        <v>209</v>
      </c>
      <c r="B51" s="31" t="s">
        <v>210</v>
      </c>
      <c r="C51" s="78">
        <v>460963900</v>
      </c>
      <c r="D51" s="78">
        <v>208127900</v>
      </c>
      <c r="E51" s="79">
        <v>669091800</v>
      </c>
      <c r="F51" s="49">
        <v>0</v>
      </c>
      <c r="G51" s="49">
        <v>669091800</v>
      </c>
      <c r="H51" s="80">
        <v>0</v>
      </c>
      <c r="I51" s="79">
        <v>669091800</v>
      </c>
      <c r="J51" s="81">
        <v>1.1459999999999999</v>
      </c>
      <c r="K51" s="82">
        <v>117.58</v>
      </c>
      <c r="L51" s="83"/>
      <c r="M51" s="80"/>
      <c r="N51" s="84">
        <v>99404507</v>
      </c>
      <c r="O51" s="85">
        <v>0</v>
      </c>
      <c r="P51" s="79">
        <v>569687293</v>
      </c>
      <c r="Q51" s="86">
        <v>1106495.6200000001</v>
      </c>
      <c r="R51" s="86"/>
      <c r="S51" s="86"/>
      <c r="T51" s="88">
        <v>0</v>
      </c>
      <c r="U51" s="88">
        <v>0</v>
      </c>
      <c r="V51" s="16">
        <v>1106495.6200000001</v>
      </c>
      <c r="W51" s="89"/>
      <c r="X51" s="90">
        <v>1106495.6200000001</v>
      </c>
      <c r="Y51" s="91">
        <v>80047.05</v>
      </c>
      <c r="Z51" s="91">
        <v>22038.5</v>
      </c>
      <c r="AA51" s="92">
        <v>156762.99</v>
      </c>
      <c r="AB51" s="93">
        <v>3265699</v>
      </c>
      <c r="AC51" s="93">
        <v>0</v>
      </c>
      <c r="AD51" s="93"/>
      <c r="AE51" s="93">
        <v>3030148.79</v>
      </c>
      <c r="AF51" s="93">
        <v>0</v>
      </c>
      <c r="AG51" s="93">
        <v>0</v>
      </c>
      <c r="AH51" s="50">
        <v>7661191.9500000002</v>
      </c>
      <c r="AI51" s="94">
        <v>0</v>
      </c>
      <c r="AJ51" s="94">
        <v>3284900</v>
      </c>
      <c r="AK51" s="94">
        <v>6375600</v>
      </c>
      <c r="AL51" s="94">
        <v>2014400</v>
      </c>
      <c r="AM51" s="94">
        <v>0</v>
      </c>
      <c r="AN51" s="94">
        <v>1374000</v>
      </c>
      <c r="AO51" s="95">
        <v>13048900</v>
      </c>
      <c r="AP51" s="96">
        <v>550000</v>
      </c>
      <c r="AQ51" s="96">
        <v>702574.22</v>
      </c>
      <c r="AR51" s="96">
        <v>65000</v>
      </c>
      <c r="AS51" s="97">
        <v>1317574.22</v>
      </c>
      <c r="AT51" s="94">
        <v>1000</v>
      </c>
      <c r="AU51" s="94">
        <v>5250</v>
      </c>
      <c r="AV51" s="94"/>
      <c r="AW51" s="94"/>
      <c r="AX51" s="94"/>
      <c r="AY51" s="94"/>
      <c r="AZ51" s="94"/>
      <c r="BA51" s="94"/>
      <c r="BB51" s="94"/>
      <c r="BC51" s="94"/>
      <c r="BD51" s="94"/>
      <c r="BE51" s="94"/>
      <c r="BF51" s="94"/>
      <c r="BG51" s="94"/>
      <c r="BH51" s="94"/>
      <c r="BI51" s="94"/>
      <c r="BJ51" s="94"/>
      <c r="BK51" s="94"/>
      <c r="BL51" s="94">
        <v>0</v>
      </c>
      <c r="BM51" s="94"/>
      <c r="BN51" s="94"/>
      <c r="BO51" s="94"/>
      <c r="BP51" s="98"/>
      <c r="BQ51" s="89"/>
      <c r="BR51" s="89"/>
      <c r="BS51" s="99">
        <v>0.16600000000000001</v>
      </c>
      <c r="BT51" s="99">
        <v>1.2E-2</v>
      </c>
      <c r="BU51" s="99">
        <v>3.0000000000000001E-3</v>
      </c>
      <c r="BV51" s="99">
        <v>2.4E-2</v>
      </c>
      <c r="BW51" s="99">
        <v>0.48799999999999999</v>
      </c>
      <c r="BX51" s="99">
        <v>0</v>
      </c>
      <c r="BY51" s="99">
        <v>0</v>
      </c>
      <c r="BZ51" s="99">
        <v>0.45300000000000001</v>
      </c>
      <c r="CA51" s="99">
        <v>0</v>
      </c>
      <c r="CB51" s="99">
        <v>0</v>
      </c>
      <c r="CC51" s="99">
        <v>1.1459999999999999</v>
      </c>
      <c r="CD51" s="100">
        <v>117.58</v>
      </c>
      <c r="CE51" s="99">
        <v>1.3448065358199943</v>
      </c>
      <c r="CF51" s="101"/>
      <c r="CG51" s="94"/>
      <c r="CH51" s="94"/>
      <c r="CI51" s="94"/>
      <c r="CJ51" s="102"/>
      <c r="CK51" s="104"/>
      <c r="CL51" s="104"/>
      <c r="CM51" s="105"/>
      <c r="CN51" s="105"/>
      <c r="CO51" s="15"/>
    </row>
    <row r="52" spans="1:99" s="4" customFormat="1" ht="17.25" customHeight="1" x14ac:dyDescent="0.3">
      <c r="A52" s="30" t="s">
        <v>211</v>
      </c>
      <c r="B52" s="31" t="s">
        <v>212</v>
      </c>
      <c r="C52" s="78">
        <v>4328854600</v>
      </c>
      <c r="D52" s="78">
        <v>1562080400</v>
      </c>
      <c r="E52" s="79">
        <v>5890935000</v>
      </c>
      <c r="F52" s="49">
        <v>0</v>
      </c>
      <c r="G52" s="49">
        <v>5890935000</v>
      </c>
      <c r="H52" s="80">
        <v>0</v>
      </c>
      <c r="I52" s="79">
        <v>5890935000</v>
      </c>
      <c r="J52" s="81">
        <v>0.503</v>
      </c>
      <c r="K52" s="82">
        <v>97.01</v>
      </c>
      <c r="L52" s="83"/>
      <c r="M52" s="80"/>
      <c r="N52" s="84">
        <v>0</v>
      </c>
      <c r="O52" s="85">
        <v>186366547</v>
      </c>
      <c r="P52" s="79">
        <v>6077301547</v>
      </c>
      <c r="Q52" s="86">
        <v>11803857.35</v>
      </c>
      <c r="R52" s="86"/>
      <c r="S52" s="86"/>
      <c r="T52" s="88">
        <v>36.76</v>
      </c>
      <c r="U52" s="88">
        <v>0</v>
      </c>
      <c r="V52" s="16">
        <v>11803820.59</v>
      </c>
      <c r="W52" s="89"/>
      <c r="X52" s="90">
        <v>11803820.59</v>
      </c>
      <c r="Y52" s="91">
        <v>0</v>
      </c>
      <c r="Z52" s="91">
        <v>0</v>
      </c>
      <c r="AA52" s="92">
        <v>1672309.13</v>
      </c>
      <c r="AB52" s="93">
        <v>6813278</v>
      </c>
      <c r="AC52" s="93">
        <v>0</v>
      </c>
      <c r="AD52" s="93"/>
      <c r="AE52" s="93">
        <v>7285881.3200000003</v>
      </c>
      <c r="AF52" s="93">
        <v>0</v>
      </c>
      <c r="AG52" s="93">
        <v>2019671.31</v>
      </c>
      <c r="AH52" s="50">
        <v>29594960.349999998</v>
      </c>
      <c r="AI52" s="94">
        <v>23942800</v>
      </c>
      <c r="AJ52" s="94">
        <v>32654500</v>
      </c>
      <c r="AK52" s="94">
        <v>379630200</v>
      </c>
      <c r="AL52" s="94">
        <v>20043700</v>
      </c>
      <c r="AM52" s="94">
        <v>0</v>
      </c>
      <c r="AN52" s="94">
        <v>16361000</v>
      </c>
      <c r="AO52" s="95">
        <v>472632200</v>
      </c>
      <c r="AP52" s="96">
        <v>1100000</v>
      </c>
      <c r="AQ52" s="96">
        <v>4232966.5199999996</v>
      </c>
      <c r="AR52" s="96">
        <v>540000</v>
      </c>
      <c r="AS52" s="97">
        <v>5872966.5199999996</v>
      </c>
      <c r="AT52" s="94">
        <v>250</v>
      </c>
      <c r="AU52" s="94">
        <v>18250</v>
      </c>
      <c r="AV52" s="94"/>
      <c r="AW52" s="94"/>
      <c r="AX52" s="94"/>
      <c r="AY52" s="94"/>
      <c r="AZ52" s="94"/>
      <c r="BA52" s="94"/>
      <c r="BB52" s="94"/>
      <c r="BC52" s="94"/>
      <c r="BD52" s="94"/>
      <c r="BE52" s="94"/>
      <c r="BF52" s="94"/>
      <c r="BG52" s="94"/>
      <c r="BH52" s="94"/>
      <c r="BI52" s="94"/>
      <c r="BJ52" s="94"/>
      <c r="BK52" s="94"/>
      <c r="BL52" s="94">
        <v>0</v>
      </c>
      <c r="BM52" s="94"/>
      <c r="BN52" s="94"/>
      <c r="BO52" s="94"/>
      <c r="BP52" s="98"/>
      <c r="BQ52" s="89"/>
      <c r="BR52" s="89"/>
      <c r="BS52" s="99">
        <v>0.2</v>
      </c>
      <c r="BT52" s="99">
        <v>0</v>
      </c>
      <c r="BU52" s="99">
        <v>0</v>
      </c>
      <c r="BV52" s="99">
        <v>2.9000000000000001E-2</v>
      </c>
      <c r="BW52" s="99">
        <v>0.11600000000000001</v>
      </c>
      <c r="BX52" s="99">
        <v>0</v>
      </c>
      <c r="BY52" s="99">
        <v>0</v>
      </c>
      <c r="BZ52" s="99">
        <v>0.124</v>
      </c>
      <c r="CA52" s="99">
        <v>0</v>
      </c>
      <c r="CB52" s="99">
        <v>3.4000000000000002E-2</v>
      </c>
      <c r="CC52" s="99">
        <v>0.503</v>
      </c>
      <c r="CD52" s="100">
        <v>97.01</v>
      </c>
      <c r="CE52" s="99">
        <v>0.48697534787638203</v>
      </c>
      <c r="CF52" s="101"/>
      <c r="CG52" s="94"/>
      <c r="CH52" s="94"/>
      <c r="CI52" s="94"/>
      <c r="CJ52" s="102"/>
      <c r="CK52" s="104"/>
      <c r="CL52" s="104"/>
      <c r="CM52" s="105"/>
      <c r="CN52" s="105"/>
      <c r="CO52" s="15"/>
    </row>
    <row r="53" spans="1:99" s="4" customFormat="1" ht="17.25" customHeight="1" x14ac:dyDescent="0.3">
      <c r="A53" s="30" t="s">
        <v>213</v>
      </c>
      <c r="B53" s="31" t="s">
        <v>214</v>
      </c>
      <c r="C53" s="78">
        <v>1120557000</v>
      </c>
      <c r="D53" s="78">
        <v>689635600</v>
      </c>
      <c r="E53" s="79">
        <v>1810192600</v>
      </c>
      <c r="F53" s="49">
        <v>0</v>
      </c>
      <c r="G53" s="49">
        <v>1810192600</v>
      </c>
      <c r="H53" s="80">
        <v>0</v>
      </c>
      <c r="I53" s="79">
        <v>1810192600</v>
      </c>
      <c r="J53" s="81">
        <v>1.1199999999999999</v>
      </c>
      <c r="K53" s="82">
        <v>108.3</v>
      </c>
      <c r="L53" s="83"/>
      <c r="M53" s="80"/>
      <c r="N53" s="84">
        <v>136642684</v>
      </c>
      <c r="O53" s="85">
        <v>0</v>
      </c>
      <c r="P53" s="79">
        <v>1673549916</v>
      </c>
      <c r="Q53" s="86">
        <v>3250512.4699999997</v>
      </c>
      <c r="R53" s="86"/>
      <c r="S53" s="86"/>
      <c r="T53" s="88">
        <v>0</v>
      </c>
      <c r="U53" s="88">
        <v>0</v>
      </c>
      <c r="V53" s="16">
        <v>3250512.4699999997</v>
      </c>
      <c r="W53" s="89"/>
      <c r="X53" s="90">
        <v>3250512.4699999997</v>
      </c>
      <c r="Y53" s="91">
        <v>235151.34</v>
      </c>
      <c r="Z53" s="91">
        <v>0</v>
      </c>
      <c r="AA53" s="92">
        <v>460517.01</v>
      </c>
      <c r="AB53" s="93">
        <v>9807630</v>
      </c>
      <c r="AC53" s="93">
        <v>0</v>
      </c>
      <c r="AD53" s="93"/>
      <c r="AE53" s="93">
        <v>6322205.6600000001</v>
      </c>
      <c r="AF53" s="93">
        <v>181312.67</v>
      </c>
      <c r="AG53" s="93">
        <v>0</v>
      </c>
      <c r="AH53" s="50">
        <v>20257329.150000002</v>
      </c>
      <c r="AI53" s="94">
        <v>11411600</v>
      </c>
      <c r="AJ53" s="94">
        <v>0</v>
      </c>
      <c r="AK53" s="94">
        <v>29401800</v>
      </c>
      <c r="AL53" s="94">
        <v>3627000</v>
      </c>
      <c r="AM53" s="94">
        <v>1660800</v>
      </c>
      <c r="AN53" s="94">
        <v>9016200</v>
      </c>
      <c r="AO53" s="95">
        <v>55117400</v>
      </c>
      <c r="AP53" s="96">
        <v>100000</v>
      </c>
      <c r="AQ53" s="96">
        <v>1506784.87</v>
      </c>
      <c r="AR53" s="96">
        <v>150000</v>
      </c>
      <c r="AS53" s="97">
        <v>1756784.87</v>
      </c>
      <c r="AT53" s="94">
        <v>2000</v>
      </c>
      <c r="AU53" s="94">
        <v>38750</v>
      </c>
      <c r="AV53" s="94"/>
      <c r="AW53" s="94"/>
      <c r="AX53" s="94"/>
      <c r="AY53" s="94"/>
      <c r="AZ53" s="94"/>
      <c r="BA53" s="94"/>
      <c r="BB53" s="94"/>
      <c r="BC53" s="94"/>
      <c r="BD53" s="94"/>
      <c r="BE53" s="94"/>
      <c r="BF53" s="94"/>
      <c r="BG53" s="94"/>
      <c r="BH53" s="94"/>
      <c r="BI53" s="94"/>
      <c r="BJ53" s="94"/>
      <c r="BK53" s="94"/>
      <c r="BL53" s="94">
        <v>0</v>
      </c>
      <c r="BM53" s="94"/>
      <c r="BN53" s="94"/>
      <c r="BO53" s="94"/>
      <c r="BP53" s="98"/>
      <c r="BQ53" s="89"/>
      <c r="BR53" s="89"/>
      <c r="BS53" s="99">
        <v>0.18</v>
      </c>
      <c r="BT53" s="99">
        <v>1.2999999999999999E-2</v>
      </c>
      <c r="BU53" s="99">
        <v>0</v>
      </c>
      <c r="BV53" s="99">
        <v>2.6000000000000002E-2</v>
      </c>
      <c r="BW53" s="99">
        <v>0.54200000000000004</v>
      </c>
      <c r="BX53" s="99">
        <v>0</v>
      </c>
      <c r="BY53" s="99">
        <v>0</v>
      </c>
      <c r="BZ53" s="99">
        <v>0.34899999999999998</v>
      </c>
      <c r="CA53" s="99">
        <v>0.01</v>
      </c>
      <c r="CB53" s="99">
        <v>0</v>
      </c>
      <c r="CC53" s="99">
        <v>1.1199999999999999</v>
      </c>
      <c r="CD53" s="100">
        <v>108.3</v>
      </c>
      <c r="CE53" s="99">
        <v>1.2104406899566897</v>
      </c>
      <c r="CF53" s="101"/>
      <c r="CG53" s="94"/>
      <c r="CH53" s="94"/>
      <c r="CI53" s="94"/>
      <c r="CJ53" s="102"/>
      <c r="CK53" s="104"/>
      <c r="CL53" s="104"/>
      <c r="CM53" s="105"/>
      <c r="CN53" s="105"/>
      <c r="CO53" s="15"/>
    </row>
    <row r="54" spans="1:99" s="4" customFormat="1" ht="17.25" customHeight="1" x14ac:dyDescent="0.3">
      <c r="A54" s="30" t="s">
        <v>215</v>
      </c>
      <c r="B54" s="31" t="s">
        <v>216</v>
      </c>
      <c r="C54" s="78">
        <v>1959449300</v>
      </c>
      <c r="D54" s="78">
        <v>2842046600</v>
      </c>
      <c r="E54" s="79">
        <v>4801495900</v>
      </c>
      <c r="F54" s="49">
        <v>1801100</v>
      </c>
      <c r="G54" s="49">
        <v>4799694800</v>
      </c>
      <c r="H54" s="80">
        <v>3956868</v>
      </c>
      <c r="I54" s="79">
        <v>4803651668</v>
      </c>
      <c r="J54" s="81">
        <v>1.48</v>
      </c>
      <c r="K54" s="82">
        <v>103.08</v>
      </c>
      <c r="L54" s="83"/>
      <c r="M54" s="80"/>
      <c r="N54" s="84">
        <v>132978755</v>
      </c>
      <c r="O54" s="85">
        <v>0</v>
      </c>
      <c r="P54" s="79">
        <v>4670672913</v>
      </c>
      <c r="Q54" s="86">
        <v>9071782.3300000001</v>
      </c>
      <c r="R54" s="86"/>
      <c r="S54" s="86"/>
      <c r="T54" s="88">
        <v>5635.77</v>
      </c>
      <c r="U54" s="88">
        <v>0</v>
      </c>
      <c r="V54" s="16">
        <v>9066146.5600000005</v>
      </c>
      <c r="W54" s="89"/>
      <c r="X54" s="90">
        <v>9066146.5600000005</v>
      </c>
      <c r="Y54" s="91">
        <v>655856.82999999996</v>
      </c>
      <c r="Z54" s="91">
        <v>0</v>
      </c>
      <c r="AA54" s="92">
        <v>1284550.56</v>
      </c>
      <c r="AB54" s="93">
        <v>28106529</v>
      </c>
      <c r="AC54" s="93">
        <v>13976260</v>
      </c>
      <c r="AD54" s="93"/>
      <c r="AE54" s="93">
        <v>16923125.600000001</v>
      </c>
      <c r="AF54" s="93">
        <v>1080821</v>
      </c>
      <c r="AG54" s="93">
        <v>0</v>
      </c>
      <c r="AH54" s="50">
        <v>71093289.550000012</v>
      </c>
      <c r="AI54" s="94">
        <v>85553000</v>
      </c>
      <c r="AJ54" s="94">
        <v>50201900</v>
      </c>
      <c r="AK54" s="94">
        <v>451221600</v>
      </c>
      <c r="AL54" s="94">
        <v>35401000</v>
      </c>
      <c r="AM54" s="94">
        <v>12071300</v>
      </c>
      <c r="AN54" s="94">
        <v>143580900</v>
      </c>
      <c r="AO54" s="95">
        <v>778029700</v>
      </c>
      <c r="AP54" s="96">
        <v>4200000</v>
      </c>
      <c r="AQ54" s="96">
        <v>7410496.71</v>
      </c>
      <c r="AR54" s="96">
        <v>500000</v>
      </c>
      <c r="AS54" s="97">
        <v>12110496.710000001</v>
      </c>
      <c r="AT54" s="94">
        <v>10000</v>
      </c>
      <c r="AU54" s="94">
        <v>123250</v>
      </c>
      <c r="AV54" s="94"/>
      <c r="AW54" s="94">
        <v>1801100</v>
      </c>
      <c r="AX54" s="94"/>
      <c r="AY54" s="94"/>
      <c r="AZ54" s="94"/>
      <c r="BA54" s="94"/>
      <c r="BB54" s="94"/>
      <c r="BC54" s="94"/>
      <c r="BD54" s="94"/>
      <c r="BE54" s="94"/>
      <c r="BF54" s="94"/>
      <c r="BG54" s="94"/>
      <c r="BH54" s="94"/>
      <c r="BI54" s="94"/>
      <c r="BJ54" s="94"/>
      <c r="BK54" s="94"/>
      <c r="BL54" s="94">
        <v>1801100</v>
      </c>
      <c r="BM54" s="94"/>
      <c r="BN54" s="94"/>
      <c r="BO54" s="94"/>
      <c r="BP54" s="98"/>
      <c r="BQ54" s="89"/>
      <c r="BR54" s="89"/>
      <c r="BS54" s="99">
        <v>0.189</v>
      </c>
      <c r="BT54" s="99">
        <v>1.4E-2</v>
      </c>
      <c r="BU54" s="99">
        <v>0</v>
      </c>
      <c r="BV54" s="99">
        <v>2.7E-2</v>
      </c>
      <c r="BW54" s="99">
        <v>0.58499999999999996</v>
      </c>
      <c r="BX54" s="99">
        <v>0.29099999999999998</v>
      </c>
      <c r="BY54" s="99">
        <v>0</v>
      </c>
      <c r="BZ54" s="99">
        <v>0.35199999999999998</v>
      </c>
      <c r="CA54" s="99">
        <v>2.1999999999999999E-2</v>
      </c>
      <c r="CB54" s="99">
        <v>0</v>
      </c>
      <c r="CC54" s="99">
        <v>1.48</v>
      </c>
      <c r="CD54" s="100">
        <v>103.08</v>
      </c>
      <c r="CE54" s="99">
        <v>1.5221209207804789</v>
      </c>
      <c r="CF54" s="101"/>
      <c r="CG54" s="94"/>
      <c r="CH54" s="94"/>
      <c r="CI54" s="94"/>
      <c r="CJ54" s="102"/>
      <c r="CK54" s="104"/>
      <c r="CL54" s="104"/>
      <c r="CM54" s="105"/>
      <c r="CN54" s="105"/>
      <c r="CO54" s="15"/>
    </row>
    <row r="55" spans="1:99" s="4" customFormat="1" ht="17.25" customHeight="1" x14ac:dyDescent="0.3">
      <c r="A55" s="30" t="s">
        <v>217</v>
      </c>
      <c r="B55" s="31" t="s">
        <v>218</v>
      </c>
      <c r="C55" s="78">
        <v>382538400</v>
      </c>
      <c r="D55" s="78">
        <v>543317800</v>
      </c>
      <c r="E55" s="79">
        <v>925856200</v>
      </c>
      <c r="F55" s="49">
        <v>0</v>
      </c>
      <c r="G55" s="49">
        <v>925856200</v>
      </c>
      <c r="H55" s="80">
        <v>528047</v>
      </c>
      <c r="I55" s="79">
        <v>926384247</v>
      </c>
      <c r="J55" s="81">
        <v>2.1399999999999997</v>
      </c>
      <c r="K55" s="82">
        <v>107.87</v>
      </c>
      <c r="L55" s="83"/>
      <c r="M55" s="80"/>
      <c r="N55" s="84">
        <v>63876623</v>
      </c>
      <c r="O55" s="85">
        <v>0</v>
      </c>
      <c r="P55" s="79">
        <v>862507624</v>
      </c>
      <c r="Q55" s="86">
        <v>1675236.43</v>
      </c>
      <c r="R55" s="86"/>
      <c r="S55" s="86"/>
      <c r="T55" s="88">
        <v>0</v>
      </c>
      <c r="U55" s="88">
        <v>0</v>
      </c>
      <c r="V55" s="16">
        <v>1675236.43</v>
      </c>
      <c r="W55" s="89"/>
      <c r="X55" s="90">
        <v>1675236.43</v>
      </c>
      <c r="Y55" s="91">
        <v>121191.38</v>
      </c>
      <c r="Z55" s="91">
        <v>33366.879999999997</v>
      </c>
      <c r="AA55" s="92">
        <v>237339.2</v>
      </c>
      <c r="AB55" s="93">
        <v>7673124</v>
      </c>
      <c r="AC55" s="93">
        <v>0</v>
      </c>
      <c r="AD55" s="93"/>
      <c r="AE55" s="93">
        <v>10075831.199999999</v>
      </c>
      <c r="AF55" s="93">
        <v>0</v>
      </c>
      <c r="AG55" s="93">
        <v>0</v>
      </c>
      <c r="AH55" s="50">
        <v>19816089.09</v>
      </c>
      <c r="AI55" s="94">
        <v>12732600</v>
      </c>
      <c r="AJ55" s="94">
        <v>0</v>
      </c>
      <c r="AK55" s="94">
        <v>46306600</v>
      </c>
      <c r="AL55" s="94">
        <v>7515700</v>
      </c>
      <c r="AM55" s="94">
        <v>0</v>
      </c>
      <c r="AN55" s="94">
        <v>6595700</v>
      </c>
      <c r="AO55" s="95">
        <v>73150600</v>
      </c>
      <c r="AP55" s="96">
        <v>625000</v>
      </c>
      <c r="AQ55" s="96">
        <v>1588859.6</v>
      </c>
      <c r="AR55" s="96">
        <v>265000</v>
      </c>
      <c r="AS55" s="97">
        <v>2478859.6</v>
      </c>
      <c r="AT55" s="94">
        <v>5750</v>
      </c>
      <c r="AU55" s="94">
        <v>28750</v>
      </c>
      <c r="AV55" s="94"/>
      <c r="AW55" s="94"/>
      <c r="AX55" s="94"/>
      <c r="AY55" s="94"/>
      <c r="AZ55" s="94"/>
      <c r="BA55" s="94"/>
      <c r="BB55" s="94"/>
      <c r="BC55" s="94"/>
      <c r="BD55" s="94"/>
      <c r="BE55" s="94"/>
      <c r="BF55" s="94"/>
      <c r="BG55" s="94"/>
      <c r="BH55" s="94"/>
      <c r="BI55" s="94"/>
      <c r="BJ55" s="94"/>
      <c r="BK55" s="94"/>
      <c r="BL55" s="94">
        <v>0</v>
      </c>
      <c r="BM55" s="94"/>
      <c r="BN55" s="94"/>
      <c r="BO55" s="94"/>
      <c r="BP55" s="98"/>
      <c r="BQ55" s="89"/>
      <c r="BR55" s="89"/>
      <c r="BS55" s="99">
        <v>0.18099999999999999</v>
      </c>
      <c r="BT55" s="99">
        <v>1.2999999999999999E-2</v>
      </c>
      <c r="BU55" s="99">
        <v>4.0000000000000001E-3</v>
      </c>
      <c r="BV55" s="99">
        <v>2.6000000000000002E-2</v>
      </c>
      <c r="BW55" s="99">
        <v>0.82799999999999996</v>
      </c>
      <c r="BX55" s="99">
        <v>0</v>
      </c>
      <c r="BY55" s="99">
        <v>0</v>
      </c>
      <c r="BZ55" s="99">
        <v>1.0880000000000001</v>
      </c>
      <c r="CA55" s="99">
        <v>0</v>
      </c>
      <c r="CB55" s="99">
        <v>0</v>
      </c>
      <c r="CC55" s="99">
        <v>2.1399999999999997</v>
      </c>
      <c r="CD55" s="100">
        <v>107.87</v>
      </c>
      <c r="CE55" s="99">
        <v>2.297497267108215</v>
      </c>
      <c r="CF55" s="101"/>
      <c r="CG55" s="94"/>
      <c r="CH55" s="94"/>
      <c r="CI55" s="94"/>
      <c r="CJ55" s="102"/>
      <c r="CK55" s="104"/>
      <c r="CL55" s="104"/>
      <c r="CM55" s="105"/>
      <c r="CN55" s="105"/>
      <c r="CO55" s="15"/>
    </row>
    <row r="56" spans="1:99" s="4" customFormat="1" ht="17.25" customHeight="1" x14ac:dyDescent="0.3">
      <c r="A56" s="30" t="s">
        <v>219</v>
      </c>
      <c r="B56" s="31" t="s">
        <v>220</v>
      </c>
      <c r="C56" s="78">
        <v>473364700</v>
      </c>
      <c r="D56" s="78">
        <v>1117100800</v>
      </c>
      <c r="E56" s="79">
        <v>1590465500</v>
      </c>
      <c r="F56" s="49">
        <v>0</v>
      </c>
      <c r="G56" s="49">
        <v>1590465500</v>
      </c>
      <c r="H56" s="80">
        <v>0</v>
      </c>
      <c r="I56" s="79">
        <v>1590465500</v>
      </c>
      <c r="J56" s="81">
        <v>2.2210000000000001</v>
      </c>
      <c r="K56" s="82">
        <v>95.56</v>
      </c>
      <c r="L56" s="83"/>
      <c r="M56" s="80"/>
      <c r="N56" s="84">
        <v>0</v>
      </c>
      <c r="O56" s="85">
        <v>76648935</v>
      </c>
      <c r="P56" s="79">
        <v>1667114435</v>
      </c>
      <c r="Q56" s="86">
        <v>3238012.3</v>
      </c>
      <c r="R56" s="86"/>
      <c r="S56" s="86"/>
      <c r="T56" s="88">
        <v>370.42</v>
      </c>
      <c r="U56" s="88">
        <v>0</v>
      </c>
      <c r="V56" s="16">
        <v>3237641.88</v>
      </c>
      <c r="W56" s="89"/>
      <c r="X56" s="90">
        <v>3237641.88</v>
      </c>
      <c r="Y56" s="91">
        <v>234219.41</v>
      </c>
      <c r="Z56" s="91">
        <v>64486.12</v>
      </c>
      <c r="AA56" s="92">
        <v>458701.56</v>
      </c>
      <c r="AB56" s="93">
        <v>0</v>
      </c>
      <c r="AC56" s="93">
        <v>26569599</v>
      </c>
      <c r="AD56" s="93"/>
      <c r="AE56" s="93">
        <v>3796992.48</v>
      </c>
      <c r="AF56" s="93">
        <v>954951</v>
      </c>
      <c r="AG56" s="93">
        <v>0</v>
      </c>
      <c r="AH56" s="50">
        <v>35316591.449999996</v>
      </c>
      <c r="AI56" s="94">
        <v>51201500</v>
      </c>
      <c r="AJ56" s="94">
        <v>0</v>
      </c>
      <c r="AK56" s="94">
        <v>155477100</v>
      </c>
      <c r="AL56" s="94">
        <v>5288200</v>
      </c>
      <c r="AM56" s="94">
        <v>1299500</v>
      </c>
      <c r="AN56" s="94">
        <v>9636000</v>
      </c>
      <c r="AO56" s="95">
        <v>222902300</v>
      </c>
      <c r="AP56" s="96">
        <v>825000</v>
      </c>
      <c r="AQ56" s="96">
        <v>1471878.52</v>
      </c>
      <c r="AR56" s="96">
        <v>225000</v>
      </c>
      <c r="AS56" s="97">
        <v>2521878.52</v>
      </c>
      <c r="AT56" s="94">
        <v>1000</v>
      </c>
      <c r="AU56" s="94">
        <v>40000</v>
      </c>
      <c r="AV56" s="94"/>
      <c r="AW56" s="94"/>
      <c r="AX56" s="94"/>
      <c r="AY56" s="94"/>
      <c r="AZ56" s="94"/>
      <c r="BA56" s="94"/>
      <c r="BB56" s="94"/>
      <c r="BC56" s="94"/>
      <c r="BD56" s="94"/>
      <c r="BE56" s="94"/>
      <c r="BF56" s="94"/>
      <c r="BG56" s="94"/>
      <c r="BH56" s="94"/>
      <c r="BI56" s="94"/>
      <c r="BJ56" s="94"/>
      <c r="BK56" s="94"/>
      <c r="BL56" s="94">
        <v>0</v>
      </c>
      <c r="BM56" s="94"/>
      <c r="BN56" s="94"/>
      <c r="BO56" s="94"/>
      <c r="BP56" s="98"/>
      <c r="BQ56" s="89"/>
      <c r="BR56" s="89"/>
      <c r="BS56" s="99">
        <v>0.20399999999999999</v>
      </c>
      <c r="BT56" s="99">
        <v>1.4999999999999999E-2</v>
      </c>
      <c r="BU56" s="99">
        <v>4.0000000000000001E-3</v>
      </c>
      <c r="BV56" s="99">
        <v>2.9000000000000001E-2</v>
      </c>
      <c r="BW56" s="99">
        <v>0</v>
      </c>
      <c r="BX56" s="99">
        <v>1.6700000000000002</v>
      </c>
      <c r="BY56" s="99">
        <v>0</v>
      </c>
      <c r="BZ56" s="99">
        <v>0.23899999999999999</v>
      </c>
      <c r="CA56" s="99">
        <v>0.06</v>
      </c>
      <c r="CB56" s="99">
        <v>0</v>
      </c>
      <c r="CC56" s="99">
        <v>2.2210000000000001</v>
      </c>
      <c r="CD56" s="100">
        <v>95.56</v>
      </c>
      <c r="CE56" s="99">
        <v>2.1184263484587964</v>
      </c>
      <c r="CF56" s="101"/>
      <c r="CG56" s="94"/>
      <c r="CH56" s="94"/>
      <c r="CI56" s="94"/>
      <c r="CJ56" s="102"/>
      <c r="CK56" s="104"/>
      <c r="CL56" s="104"/>
      <c r="CM56" s="105"/>
      <c r="CN56" s="105"/>
      <c r="CO56" s="15"/>
    </row>
    <row r="57" spans="1:99" s="4" customFormat="1" ht="17.25" customHeight="1" x14ac:dyDescent="0.3">
      <c r="A57" s="30" t="s">
        <v>221</v>
      </c>
      <c r="B57" s="31" t="s">
        <v>222</v>
      </c>
      <c r="C57" s="78">
        <v>2690659900</v>
      </c>
      <c r="D57" s="78">
        <v>3540701400</v>
      </c>
      <c r="E57" s="79">
        <v>6231361300</v>
      </c>
      <c r="F57" s="49">
        <v>100000</v>
      </c>
      <c r="G57" s="49">
        <v>6231261300</v>
      </c>
      <c r="H57" s="80">
        <v>0</v>
      </c>
      <c r="I57" s="79">
        <v>6231261300</v>
      </c>
      <c r="J57" s="81">
        <v>1.984</v>
      </c>
      <c r="K57" s="82">
        <v>76</v>
      </c>
      <c r="L57" s="83"/>
      <c r="M57" s="80"/>
      <c r="N57" s="84">
        <v>0</v>
      </c>
      <c r="O57" s="85">
        <v>1979925173</v>
      </c>
      <c r="P57" s="79">
        <v>8211186473</v>
      </c>
      <c r="Q57" s="86">
        <v>15948472.040000001</v>
      </c>
      <c r="R57" s="86"/>
      <c r="S57" s="86"/>
      <c r="T57" s="88">
        <v>0</v>
      </c>
      <c r="U57" s="88">
        <v>5486.46</v>
      </c>
      <c r="V57" s="16">
        <v>15953958.500000002</v>
      </c>
      <c r="W57" s="89"/>
      <c r="X57" s="90">
        <v>15953958.500000002</v>
      </c>
      <c r="Y57" s="91">
        <v>1154155.53</v>
      </c>
      <c r="Z57" s="91">
        <v>0</v>
      </c>
      <c r="AA57" s="92">
        <v>2260074.4900000002</v>
      </c>
      <c r="AB57" s="93">
        <v>73889788</v>
      </c>
      <c r="AC57" s="93">
        <v>0</v>
      </c>
      <c r="AD57" s="93"/>
      <c r="AE57" s="93">
        <v>30313750.850000001</v>
      </c>
      <c r="AF57" s="93">
        <v>0</v>
      </c>
      <c r="AG57" s="93">
        <v>0</v>
      </c>
      <c r="AH57" s="50">
        <v>123571727.37</v>
      </c>
      <c r="AI57" s="94">
        <v>95366000</v>
      </c>
      <c r="AJ57" s="94">
        <v>14269400</v>
      </c>
      <c r="AK57" s="94">
        <v>342295600</v>
      </c>
      <c r="AL57" s="94">
        <v>29814500</v>
      </c>
      <c r="AM57" s="94">
        <v>18719000</v>
      </c>
      <c r="AN57" s="94">
        <v>111305100</v>
      </c>
      <c r="AO57" s="95">
        <v>611769600</v>
      </c>
      <c r="AP57" s="96">
        <v>7212199.6600000001</v>
      </c>
      <c r="AQ57" s="96">
        <v>8208152.2300000004</v>
      </c>
      <c r="AR57" s="96">
        <v>1150000</v>
      </c>
      <c r="AS57" s="97">
        <v>16570351.890000001</v>
      </c>
      <c r="AT57" s="94">
        <v>13250</v>
      </c>
      <c r="AU57" s="94">
        <v>162750</v>
      </c>
      <c r="AV57" s="94"/>
      <c r="AW57" s="94">
        <v>100000</v>
      </c>
      <c r="AX57" s="94"/>
      <c r="AY57" s="94"/>
      <c r="AZ57" s="94"/>
      <c r="BA57" s="94"/>
      <c r="BB57" s="94"/>
      <c r="BC57" s="94"/>
      <c r="BD57" s="94"/>
      <c r="BE57" s="94"/>
      <c r="BF57" s="94"/>
      <c r="BG57" s="94"/>
      <c r="BH57" s="94"/>
      <c r="BI57" s="94"/>
      <c r="BJ57" s="94"/>
      <c r="BK57" s="94"/>
      <c r="BL57" s="94">
        <v>100000</v>
      </c>
      <c r="BM57" s="94"/>
      <c r="BN57" s="94"/>
      <c r="BO57" s="94"/>
      <c r="BP57" s="98"/>
      <c r="BQ57" s="89"/>
      <c r="BR57" s="89"/>
      <c r="BS57" s="99">
        <v>0.25600000000000001</v>
      </c>
      <c r="BT57" s="99">
        <v>1.9E-2</v>
      </c>
      <c r="BU57" s="99">
        <v>0</v>
      </c>
      <c r="BV57" s="99">
        <v>3.5999999999999997E-2</v>
      </c>
      <c r="BW57" s="99">
        <v>1.1859999999999999</v>
      </c>
      <c r="BX57" s="99">
        <v>0</v>
      </c>
      <c r="BY57" s="99">
        <v>0</v>
      </c>
      <c r="BZ57" s="99">
        <v>0.48699999999999999</v>
      </c>
      <c r="CA57" s="99">
        <v>0</v>
      </c>
      <c r="CB57" s="99">
        <v>0</v>
      </c>
      <c r="CC57" s="99">
        <v>1.984</v>
      </c>
      <c r="CD57" s="100">
        <v>76</v>
      </c>
      <c r="CE57" s="99">
        <v>1.5049192680781054</v>
      </c>
      <c r="CF57" s="101"/>
      <c r="CG57" s="94"/>
      <c r="CH57" s="94"/>
      <c r="CI57" s="94"/>
      <c r="CJ57" s="102"/>
      <c r="CK57" s="104"/>
      <c r="CL57" s="104"/>
      <c r="CM57" s="105"/>
      <c r="CN57" s="105"/>
      <c r="CO57" s="15"/>
    </row>
    <row r="58" spans="1:99" s="4" customFormat="1" ht="17.25" customHeight="1" x14ac:dyDescent="0.3">
      <c r="A58" s="30" t="s">
        <v>223</v>
      </c>
      <c r="B58" s="31" t="s">
        <v>224</v>
      </c>
      <c r="C58" s="78">
        <v>1257514200</v>
      </c>
      <c r="D58" s="78">
        <v>1112821400</v>
      </c>
      <c r="E58" s="79">
        <v>2370335600</v>
      </c>
      <c r="F58" s="49">
        <v>691100</v>
      </c>
      <c r="G58" s="49">
        <v>2369644500</v>
      </c>
      <c r="H58" s="80">
        <v>4035423</v>
      </c>
      <c r="I58" s="79">
        <v>2373679923</v>
      </c>
      <c r="J58" s="81">
        <v>1.3969999999999998</v>
      </c>
      <c r="K58" s="82">
        <v>112.13</v>
      </c>
      <c r="L58" s="83"/>
      <c r="M58" s="80"/>
      <c r="N58" s="84">
        <v>249485215</v>
      </c>
      <c r="O58" s="85">
        <v>0</v>
      </c>
      <c r="P58" s="79">
        <v>2124194708</v>
      </c>
      <c r="Q58" s="86">
        <v>4125793.52</v>
      </c>
      <c r="R58" s="86"/>
      <c r="S58" s="86"/>
      <c r="T58" s="88">
        <v>125.22</v>
      </c>
      <c r="U58" s="88">
        <v>0</v>
      </c>
      <c r="V58" s="16">
        <v>4125668.3</v>
      </c>
      <c r="W58" s="89"/>
      <c r="X58" s="90">
        <v>4125668.3</v>
      </c>
      <c r="Y58" s="91">
        <v>298462.03000000003</v>
      </c>
      <c r="Z58" s="91">
        <v>82176.36</v>
      </c>
      <c r="AA58" s="92">
        <v>584506.11</v>
      </c>
      <c r="AB58" s="93">
        <v>11164705</v>
      </c>
      <c r="AC58" s="93">
        <v>6142185</v>
      </c>
      <c r="AD58" s="93"/>
      <c r="AE58" s="93">
        <v>10758323.59</v>
      </c>
      <c r="AF58" s="93">
        <v>0</v>
      </c>
      <c r="AG58" s="93">
        <v>0</v>
      </c>
      <c r="AH58" s="50">
        <v>33156026.390000001</v>
      </c>
      <c r="AI58" s="94">
        <v>38912700</v>
      </c>
      <c r="AJ58" s="94">
        <v>207703900</v>
      </c>
      <c r="AK58" s="94">
        <v>36050700</v>
      </c>
      <c r="AL58" s="94">
        <v>26758200</v>
      </c>
      <c r="AM58" s="94">
        <v>13474500</v>
      </c>
      <c r="AN58" s="94">
        <v>31592700</v>
      </c>
      <c r="AO58" s="95">
        <v>354492700</v>
      </c>
      <c r="AP58" s="96">
        <v>947600</v>
      </c>
      <c r="AQ58" s="96">
        <v>1425901.61</v>
      </c>
      <c r="AR58" s="96">
        <v>390459.15</v>
      </c>
      <c r="AS58" s="97">
        <v>2763960.7600000002</v>
      </c>
      <c r="AT58" s="94">
        <v>2250</v>
      </c>
      <c r="AU58" s="94">
        <v>30000</v>
      </c>
      <c r="AV58" s="94"/>
      <c r="AW58" s="94"/>
      <c r="AX58" s="94"/>
      <c r="AY58" s="94"/>
      <c r="AZ58" s="94"/>
      <c r="BA58" s="94"/>
      <c r="BB58" s="94"/>
      <c r="BC58" s="94"/>
      <c r="BD58" s="94"/>
      <c r="BE58" s="94">
        <v>691100</v>
      </c>
      <c r="BF58" s="94"/>
      <c r="BG58" s="94"/>
      <c r="BH58" s="94"/>
      <c r="BI58" s="94"/>
      <c r="BJ58" s="94"/>
      <c r="BK58" s="94"/>
      <c r="BL58" s="94">
        <v>691100</v>
      </c>
      <c r="BM58" s="94"/>
      <c r="BN58" s="94"/>
      <c r="BO58" s="94"/>
      <c r="BP58" s="98"/>
      <c r="BQ58" s="89"/>
      <c r="BR58" s="89"/>
      <c r="BS58" s="99">
        <v>0.17399999999999999</v>
      </c>
      <c r="BT58" s="99">
        <v>1.2999999999999999E-2</v>
      </c>
      <c r="BU58" s="99">
        <v>3.0000000000000001E-3</v>
      </c>
      <c r="BV58" s="99">
        <v>2.5000000000000001E-2</v>
      </c>
      <c r="BW58" s="99">
        <v>0.47</v>
      </c>
      <c r="BX58" s="99">
        <v>0.25900000000000001</v>
      </c>
      <c r="BY58" s="99">
        <v>0</v>
      </c>
      <c r="BZ58" s="99">
        <v>0.45300000000000001</v>
      </c>
      <c r="CA58" s="99">
        <v>0</v>
      </c>
      <c r="CB58" s="99">
        <v>0</v>
      </c>
      <c r="CC58" s="99">
        <v>1.3969999999999998</v>
      </c>
      <c r="CD58" s="100">
        <v>112.13</v>
      </c>
      <c r="CE58" s="99">
        <v>1.5608751055225771</v>
      </c>
      <c r="CF58" s="101"/>
      <c r="CG58" s="94"/>
      <c r="CH58" s="94"/>
      <c r="CI58" s="94"/>
      <c r="CJ58" s="102"/>
      <c r="CK58" s="104"/>
      <c r="CL58" s="104"/>
      <c r="CM58" s="105"/>
      <c r="CN58" s="105"/>
      <c r="CO58" s="15"/>
    </row>
    <row r="59" spans="1:99" ht="17.25" customHeight="1" x14ac:dyDescent="0.25">
      <c r="A59" s="19"/>
      <c r="B59" s="19"/>
      <c r="C59" s="51">
        <v>84515951100</v>
      </c>
      <c r="D59" s="51">
        <v>81297291745</v>
      </c>
      <c r="E59" s="51">
        <v>165813242845</v>
      </c>
      <c r="F59" s="51">
        <v>16999112</v>
      </c>
      <c r="G59" s="51">
        <v>165796243733</v>
      </c>
      <c r="H59" s="51">
        <v>80528400</v>
      </c>
      <c r="I59" s="52">
        <v>165876772133</v>
      </c>
      <c r="J59" s="51"/>
      <c r="K59" s="51"/>
      <c r="L59" s="51">
        <v>0</v>
      </c>
      <c r="M59" s="51">
        <v>0</v>
      </c>
      <c r="N59" s="51">
        <v>6559123071</v>
      </c>
      <c r="O59" s="51">
        <v>7359352723</v>
      </c>
      <c r="P59" s="51">
        <v>166677001785</v>
      </c>
      <c r="Q59" s="53">
        <v>323734396.45999998</v>
      </c>
      <c r="R59" s="54">
        <v>0</v>
      </c>
      <c r="S59" s="54">
        <v>0</v>
      </c>
      <c r="T59" s="54">
        <v>241862.36999999997</v>
      </c>
      <c r="U59" s="54">
        <v>7465.91</v>
      </c>
      <c r="V59" s="109">
        <v>323500000</v>
      </c>
      <c r="W59" s="51">
        <v>0</v>
      </c>
      <c r="X59" s="53">
        <v>323500000</v>
      </c>
      <c r="Y59" s="53">
        <v>15850000.000000004</v>
      </c>
      <c r="Z59" s="53">
        <v>3139962.9999999991</v>
      </c>
      <c r="AA59" s="53">
        <v>45836175.490000017</v>
      </c>
      <c r="AB59" s="53">
        <v>1217031451</v>
      </c>
      <c r="AC59" s="53">
        <v>347791888</v>
      </c>
      <c r="AD59" s="53">
        <v>0</v>
      </c>
      <c r="AE59" s="53">
        <v>660006900.5999999</v>
      </c>
      <c r="AF59" s="53">
        <v>20754849.93</v>
      </c>
      <c r="AG59" s="53">
        <v>17751236.050000001</v>
      </c>
      <c r="AH59" s="53">
        <v>2651662464.0700002</v>
      </c>
      <c r="AI59" s="51">
        <v>2352947100</v>
      </c>
      <c r="AJ59" s="51">
        <v>546838100</v>
      </c>
      <c r="AK59" s="51">
        <v>7419830200</v>
      </c>
      <c r="AL59" s="51">
        <v>1647169900</v>
      </c>
      <c r="AM59" s="51">
        <v>192590500</v>
      </c>
      <c r="AN59" s="51">
        <v>4321374400</v>
      </c>
      <c r="AO59" s="51">
        <v>16480750200</v>
      </c>
      <c r="AP59" s="76">
        <v>136267342.66</v>
      </c>
      <c r="AQ59" s="76">
        <v>263488309.41000003</v>
      </c>
      <c r="AR59" s="76">
        <v>20286125.670000002</v>
      </c>
      <c r="AS59" s="76">
        <v>420041777.74000001</v>
      </c>
      <c r="AT59" s="51">
        <v>350500</v>
      </c>
      <c r="AU59" s="51">
        <v>2627500</v>
      </c>
      <c r="AV59" s="51">
        <v>0</v>
      </c>
      <c r="AW59" s="51">
        <v>6989392</v>
      </c>
      <c r="AX59" s="51">
        <v>0</v>
      </c>
      <c r="AY59" s="51">
        <v>0</v>
      </c>
      <c r="AZ59" s="51">
        <v>0</v>
      </c>
      <c r="BA59" s="51">
        <v>0</v>
      </c>
      <c r="BB59" s="51">
        <v>0</v>
      </c>
      <c r="BC59" s="51">
        <v>0</v>
      </c>
      <c r="BD59" s="51">
        <v>0</v>
      </c>
      <c r="BE59" s="51">
        <v>3049100</v>
      </c>
      <c r="BF59" s="51">
        <v>839620</v>
      </c>
      <c r="BG59" s="51">
        <v>4504900</v>
      </c>
      <c r="BH59" s="51">
        <v>1562100</v>
      </c>
      <c r="BI59" s="51">
        <v>0</v>
      </c>
      <c r="BJ59" s="51">
        <v>0</v>
      </c>
      <c r="BK59" s="51">
        <v>54000</v>
      </c>
      <c r="BL59" s="110">
        <v>16999112</v>
      </c>
      <c r="BM59" s="51">
        <v>0</v>
      </c>
      <c r="BN59" s="51">
        <v>0</v>
      </c>
      <c r="BO59" s="51">
        <v>0</v>
      </c>
      <c r="BP59" s="55"/>
      <c r="BQ59" s="51">
        <v>0</v>
      </c>
      <c r="BR59" s="51">
        <v>0</v>
      </c>
      <c r="BS59" s="51"/>
      <c r="BT59" s="51"/>
      <c r="BU59" s="51"/>
      <c r="BV59" s="51"/>
      <c r="BW59" s="51"/>
      <c r="BX59" s="51"/>
      <c r="BY59" s="51"/>
      <c r="BZ59" s="51"/>
      <c r="CA59" s="51"/>
      <c r="CB59" s="51"/>
      <c r="CC59" s="51"/>
      <c r="CD59" s="51"/>
      <c r="CE59" s="51"/>
      <c r="CF59" s="56"/>
      <c r="CG59" s="23">
        <v>0</v>
      </c>
      <c r="CH59" s="23">
        <v>0</v>
      </c>
      <c r="CI59" s="23">
        <v>0</v>
      </c>
    </row>
    <row r="60" spans="1:99" ht="17.25" customHeight="1" x14ac:dyDescent="0.25">
      <c r="C60" s="57"/>
      <c r="D60" s="57"/>
      <c r="E60" s="58"/>
      <c r="F60" s="58"/>
      <c r="G60" s="58"/>
      <c r="H60" s="58"/>
      <c r="I60" s="58"/>
      <c r="J60" s="59"/>
      <c r="K60" s="60"/>
      <c r="L60" s="58"/>
      <c r="M60" s="58"/>
      <c r="N60" s="58"/>
      <c r="O60" s="58"/>
      <c r="P60" s="58"/>
      <c r="Q60" s="61"/>
      <c r="R60" s="61"/>
      <c r="S60" s="61"/>
      <c r="T60" s="62"/>
      <c r="U60" s="62"/>
      <c r="V60" s="62"/>
      <c r="W60" s="62"/>
      <c r="X60" s="62"/>
      <c r="Y60" s="62"/>
      <c r="Z60" s="62"/>
      <c r="AA60" s="62"/>
      <c r="AB60" s="62"/>
      <c r="AC60" s="62"/>
      <c r="AD60" s="62"/>
      <c r="AE60" s="62"/>
      <c r="AF60" s="62"/>
      <c r="AG60" s="62"/>
      <c r="AH60" s="62"/>
      <c r="AI60" s="58"/>
      <c r="AJ60" s="58"/>
      <c r="AK60" s="58"/>
      <c r="AL60" s="58"/>
      <c r="AM60" s="58"/>
      <c r="AN60" s="58"/>
      <c r="AO60" s="58"/>
      <c r="AP60" s="62"/>
      <c r="AQ60" s="62"/>
      <c r="AR60" s="62"/>
      <c r="AS60" s="62"/>
      <c r="AT60" s="62"/>
      <c r="AU60" s="62"/>
      <c r="AV60" s="63"/>
      <c r="AW60" s="63"/>
      <c r="AX60" s="63"/>
      <c r="AY60" s="63"/>
      <c r="AZ60" s="63"/>
      <c r="BA60" s="63"/>
      <c r="BB60" s="63"/>
      <c r="BC60" s="63"/>
      <c r="BD60" s="63"/>
      <c r="BE60" s="63"/>
      <c r="BF60" s="63"/>
      <c r="BG60" s="63"/>
      <c r="BH60" s="63"/>
      <c r="BI60" s="63"/>
      <c r="BJ60" s="63"/>
      <c r="BK60" s="63"/>
      <c r="BL60" s="63"/>
      <c r="BM60" s="62"/>
      <c r="BN60" s="62"/>
      <c r="BO60" s="62"/>
      <c r="BP60" s="64"/>
      <c r="BQ60" s="62"/>
      <c r="BR60" s="12"/>
      <c r="BS60" s="63"/>
      <c r="BT60" s="63"/>
      <c r="BU60" s="63"/>
      <c r="BV60" s="63"/>
      <c r="BW60" s="63"/>
      <c r="BX60" s="63"/>
      <c r="BY60" s="63"/>
      <c r="BZ60" s="63"/>
      <c r="CA60" s="63"/>
      <c r="CB60" s="63"/>
      <c r="CC60" s="63"/>
      <c r="CD60" s="63"/>
      <c r="CE60" s="60"/>
      <c r="CF60" s="65"/>
      <c r="CG60" s="63"/>
      <c r="CH60" s="12"/>
      <c r="CI60" s="12"/>
      <c r="CJ60" s="12"/>
      <c r="CQ60" s="12"/>
      <c r="CR60" s="12"/>
      <c r="CS60" s="12"/>
      <c r="CT60" s="12"/>
      <c r="CU60" s="12"/>
    </row>
    <row r="61" spans="1:99" ht="17.25" customHeight="1" x14ac:dyDescent="0.25">
      <c r="C61" s="66"/>
      <c r="D61" s="66"/>
      <c r="E61" s="67"/>
      <c r="F61" s="67"/>
      <c r="G61" s="67"/>
      <c r="H61" s="67"/>
      <c r="I61" s="67"/>
      <c r="J61" s="68"/>
      <c r="K61" s="69"/>
      <c r="L61" s="67"/>
      <c r="M61" s="67"/>
      <c r="N61" s="67"/>
      <c r="O61" s="67"/>
      <c r="P61" s="67"/>
      <c r="Q61" s="70"/>
      <c r="R61" s="70"/>
      <c r="S61" s="70"/>
      <c r="T61" s="70"/>
      <c r="U61" s="70"/>
      <c r="V61" s="70"/>
      <c r="W61" s="70"/>
      <c r="X61" s="70"/>
      <c r="Y61" s="70"/>
      <c r="Z61" s="70"/>
      <c r="AA61" s="70"/>
      <c r="AB61" s="70"/>
      <c r="AC61" s="70"/>
      <c r="AD61" s="70"/>
      <c r="AE61" s="70"/>
      <c r="AF61" s="70"/>
      <c r="AG61" s="70"/>
      <c r="AH61" s="70"/>
      <c r="AI61" s="70"/>
      <c r="AJ61" s="70"/>
      <c r="AK61" s="67"/>
      <c r="AL61" s="67"/>
      <c r="AM61" s="67"/>
      <c r="AN61" s="67"/>
      <c r="AO61" s="67"/>
      <c r="AP61" s="67"/>
      <c r="AQ61" s="67"/>
      <c r="AR61" s="70"/>
      <c r="AS61" s="70"/>
      <c r="AT61" s="70"/>
      <c r="AU61" s="70"/>
      <c r="AV61" s="70"/>
      <c r="AW61" s="70"/>
      <c r="AX61" s="71"/>
      <c r="AY61" s="71"/>
      <c r="AZ61" s="71"/>
      <c r="BA61" s="71"/>
      <c r="BB61" s="71"/>
      <c r="BC61" s="71"/>
      <c r="BD61" s="71"/>
      <c r="BE61" s="71"/>
      <c r="BF61" s="71"/>
      <c r="BG61" s="71"/>
      <c r="BH61" s="71"/>
      <c r="BI61" s="71"/>
      <c r="BJ61" s="71"/>
      <c r="BK61" s="71"/>
      <c r="BL61" s="71"/>
      <c r="BM61" s="70"/>
      <c r="BN61" s="70"/>
      <c r="BO61" s="70"/>
      <c r="BP61" s="72"/>
      <c r="BQ61" s="70"/>
      <c r="BR61" s="71"/>
      <c r="BS61" s="71"/>
      <c r="BT61" s="71"/>
      <c r="BU61" s="71"/>
      <c r="BV61" s="71"/>
      <c r="BW61" s="71"/>
      <c r="BX61" s="71"/>
      <c r="BY61" s="71"/>
      <c r="BZ61" s="71"/>
      <c r="CA61" s="71"/>
      <c r="CB61" s="71"/>
      <c r="CC61" s="71"/>
      <c r="CD61" s="71"/>
      <c r="CE61" s="69"/>
      <c r="CF61" s="73"/>
      <c r="CG61" s="71"/>
      <c r="CH61" s="71"/>
      <c r="CI61" s="71"/>
      <c r="CJ61" s="71"/>
    </row>
    <row r="62" spans="1:99" ht="17.25" customHeight="1" x14ac:dyDescent="0.25">
      <c r="C62" s="66"/>
      <c r="D62" s="66"/>
      <c r="E62" s="5"/>
      <c r="F62" s="5"/>
      <c r="G62" s="5"/>
      <c r="H62" s="5"/>
      <c r="I62" s="5"/>
      <c r="J62" s="6"/>
      <c r="K62" s="7"/>
      <c r="L62" s="5"/>
      <c r="M62" s="5"/>
      <c r="N62" s="5"/>
      <c r="O62" s="5"/>
      <c r="P62" s="5"/>
      <c r="Q62" s="8"/>
      <c r="R62" s="8"/>
      <c r="S62" s="8"/>
      <c r="T62" s="8"/>
      <c r="U62" s="8"/>
      <c r="V62" s="8"/>
      <c r="W62" s="8"/>
      <c r="X62" s="8"/>
      <c r="Y62" s="8"/>
      <c r="Z62" s="8"/>
      <c r="AA62" s="8"/>
      <c r="AB62" s="8"/>
      <c r="AC62" s="8"/>
      <c r="AD62" s="8"/>
      <c r="AE62" s="8"/>
      <c r="AF62" s="8"/>
      <c r="AG62" s="8"/>
      <c r="AH62" s="8"/>
      <c r="AI62" s="8"/>
      <c r="AJ62" s="8"/>
      <c r="AK62" s="5"/>
      <c r="AL62" s="5"/>
      <c r="AM62" s="5"/>
      <c r="AN62" s="5"/>
      <c r="AO62" s="5"/>
      <c r="AP62" s="5"/>
      <c r="AQ62" s="5"/>
      <c r="AR62" s="8"/>
      <c r="AS62" s="8"/>
      <c r="AT62" s="8"/>
      <c r="AU62" s="8"/>
      <c r="AV62" s="8"/>
      <c r="AW62" s="8"/>
      <c r="AX62" s="9"/>
      <c r="AY62" s="9"/>
      <c r="AZ62" s="9"/>
      <c r="BA62" s="9"/>
      <c r="BB62" s="9"/>
      <c r="BC62" s="9"/>
      <c r="BD62" s="9"/>
      <c r="BE62" s="9"/>
      <c r="BF62" s="9"/>
      <c r="BG62" s="9"/>
      <c r="BH62" s="9"/>
      <c r="BI62" s="9"/>
      <c r="BJ62" s="9"/>
      <c r="BK62" s="9"/>
      <c r="BL62" s="9"/>
      <c r="BM62" s="8"/>
      <c r="BN62" s="8"/>
      <c r="BO62" s="8"/>
      <c r="BP62" s="20"/>
      <c r="BQ62" s="8"/>
      <c r="BR62" s="9"/>
      <c r="BS62" s="9"/>
      <c r="BT62" s="9"/>
      <c r="BU62" s="9"/>
      <c r="BV62" s="9"/>
      <c r="BW62" s="9"/>
      <c r="BX62" s="9"/>
      <c r="BY62" s="9"/>
      <c r="BZ62" s="9"/>
      <c r="CA62" s="9"/>
      <c r="CB62" s="9"/>
      <c r="CC62" s="9"/>
      <c r="CD62" s="9"/>
      <c r="CE62" s="7"/>
      <c r="CF62" s="65"/>
      <c r="CG62" s="9"/>
      <c r="CH62" s="9"/>
      <c r="CI62" s="9"/>
      <c r="CJ62" s="9"/>
    </row>
    <row r="63" spans="1:99" ht="17.25" customHeight="1" x14ac:dyDescent="0.25">
      <c r="C63" s="74"/>
      <c r="D63" s="74"/>
      <c r="E63" s="10"/>
      <c r="F63" s="10"/>
      <c r="G63" s="10"/>
      <c r="H63" s="10"/>
      <c r="I63" s="10"/>
      <c r="J63" s="11"/>
      <c r="K63" s="13"/>
      <c r="L63" s="10"/>
      <c r="M63" s="10"/>
      <c r="N63" s="10"/>
      <c r="O63" s="10"/>
      <c r="P63" s="10"/>
      <c r="Q63" s="14"/>
      <c r="R63" s="14"/>
      <c r="S63" s="14"/>
      <c r="T63" s="14"/>
      <c r="U63" s="14"/>
      <c r="V63" s="14"/>
      <c r="W63" s="14"/>
      <c r="X63" s="14"/>
      <c r="Y63" s="14"/>
      <c r="Z63" s="14"/>
      <c r="AA63" s="14"/>
      <c r="AB63" s="14"/>
      <c r="AC63" s="14"/>
      <c r="AD63" s="14"/>
      <c r="AE63" s="14"/>
      <c r="AF63" s="14"/>
      <c r="AG63" s="14"/>
      <c r="AH63" s="14"/>
      <c r="AI63" s="14"/>
      <c r="AJ63" s="14"/>
      <c r="AK63" s="10"/>
      <c r="AL63" s="10"/>
      <c r="AM63" s="10"/>
      <c r="AN63" s="10"/>
      <c r="AO63" s="10"/>
      <c r="AP63" s="10"/>
      <c r="AQ63" s="10"/>
      <c r="AR63" s="14"/>
      <c r="AS63" s="14"/>
      <c r="AT63" s="14"/>
      <c r="AU63" s="14"/>
      <c r="AV63" s="14"/>
      <c r="AW63" s="14"/>
      <c r="BM63" s="14"/>
      <c r="BN63" s="14"/>
      <c r="BO63" s="14"/>
      <c r="BP63" s="21"/>
      <c r="BQ63" s="14"/>
      <c r="CE63" s="13"/>
      <c r="CF63" s="73"/>
    </row>
  </sheetData>
  <sheetProtection selectLockedCells="1"/>
  <mergeCells count="115">
    <mergeCell ref="AP1:AS1"/>
    <mergeCell ref="AP2:AS2"/>
    <mergeCell ref="AP3:AP5"/>
    <mergeCell ref="AQ3:AQ5"/>
    <mergeCell ref="AR3:AR5"/>
    <mergeCell ref="AS3:AS5"/>
    <mergeCell ref="O4:O5"/>
    <mergeCell ref="CK2:CK5"/>
    <mergeCell ref="AH2:AH5"/>
    <mergeCell ref="BZ2:BZ5"/>
    <mergeCell ref="CA2:CA5"/>
    <mergeCell ref="CB2:CB5"/>
    <mergeCell ref="BQ1:BQ5"/>
    <mergeCell ref="BR1:BR5"/>
    <mergeCell ref="BS1:CE1"/>
    <mergeCell ref="BS2:BS5"/>
    <mergeCell ref="BT2:BT5"/>
    <mergeCell ref="AE1:AG1"/>
    <mergeCell ref="AE2:AG2"/>
    <mergeCell ref="AE3:AG3"/>
    <mergeCell ref="AE4:AE5"/>
    <mergeCell ref="AF4:AF5"/>
    <mergeCell ref="AG4:AG5"/>
    <mergeCell ref="AB1:AD1"/>
    <mergeCell ref="F2:F5"/>
    <mergeCell ref="G2:G5"/>
    <mergeCell ref="H2:H5"/>
    <mergeCell ref="I2:I5"/>
    <mergeCell ref="K2:K5"/>
    <mergeCell ref="L4:L5"/>
    <mergeCell ref="C1:D1"/>
    <mergeCell ref="C2:D2"/>
    <mergeCell ref="J2:J5"/>
    <mergeCell ref="B4:B5"/>
    <mergeCell ref="C4:C5"/>
    <mergeCell ref="D4:D5"/>
    <mergeCell ref="E2:E5"/>
    <mergeCell ref="Y1:AA1"/>
    <mergeCell ref="Y2:Y5"/>
    <mergeCell ref="Z2:Z5"/>
    <mergeCell ref="AA2:AA5"/>
    <mergeCell ref="P2:P5"/>
    <mergeCell ref="L1:M1"/>
    <mergeCell ref="W3:W5"/>
    <mergeCell ref="Q1:X1"/>
    <mergeCell ref="R2:U2"/>
    <mergeCell ref="R4:S4"/>
    <mergeCell ref="T4:U4"/>
    <mergeCell ref="R3:U3"/>
    <mergeCell ref="Q3:Q5"/>
    <mergeCell ref="X3:X5"/>
    <mergeCell ref="M4:M5"/>
    <mergeCell ref="N4:N5"/>
    <mergeCell ref="L2:M2"/>
    <mergeCell ref="N1:O1"/>
    <mergeCell ref="N2:O2"/>
    <mergeCell ref="V3:V5"/>
    <mergeCell ref="AB3:AD3"/>
    <mergeCell ref="AB4:AB5"/>
    <mergeCell ref="AC4:AC5"/>
    <mergeCell ref="AD4:AD5"/>
    <mergeCell ref="AB2:AD2"/>
    <mergeCell ref="AI1:AO1"/>
    <mergeCell ref="AI2:AO2"/>
    <mergeCell ref="AI3:AI5"/>
    <mergeCell ref="AJ3:AJ5"/>
    <mergeCell ref="AK3:AK5"/>
    <mergeCell ref="AL3:AL5"/>
    <mergeCell ref="AM3:AM5"/>
    <mergeCell ref="AN3:AN5"/>
    <mergeCell ref="AO3:AO5"/>
    <mergeCell ref="AT1:AU1"/>
    <mergeCell ref="AT2:AU2"/>
    <mergeCell ref="AT3:AT5"/>
    <mergeCell ref="AU3:AU5"/>
    <mergeCell ref="AV1:BC1"/>
    <mergeCell ref="AV2:AV5"/>
    <mergeCell ref="AW2:AW5"/>
    <mergeCell ref="AX2:AX5"/>
    <mergeCell ref="AY2:AY5"/>
    <mergeCell ref="AZ2:AZ5"/>
    <mergeCell ref="BA2:BA5"/>
    <mergeCell ref="BB2:BB5"/>
    <mergeCell ref="BC2:BC5"/>
    <mergeCell ref="BD1:BL1"/>
    <mergeCell ref="BD2:BD5"/>
    <mergeCell ref="BE2:BE5"/>
    <mergeCell ref="BF2:BF5"/>
    <mergeCell ref="BG2:BG5"/>
    <mergeCell ref="BH2:BH5"/>
    <mergeCell ref="BI2:BI5"/>
    <mergeCell ref="BJ2:BJ5"/>
    <mergeCell ref="BK2:BK5"/>
    <mergeCell ref="BL2:BL5"/>
    <mergeCell ref="CC2:CC5"/>
    <mergeCell ref="CD2:CD5"/>
    <mergeCell ref="CE2:CE5"/>
    <mergeCell ref="BU2:BU5"/>
    <mergeCell ref="BM1:BO1"/>
    <mergeCell ref="BM2:BM5"/>
    <mergeCell ref="BN2:BN5"/>
    <mergeCell ref="BO2:BO5"/>
    <mergeCell ref="CL1:CO1"/>
    <mergeCell ref="CL2:CL5"/>
    <mergeCell ref="CM2:CM5"/>
    <mergeCell ref="CN2:CN5"/>
    <mergeCell ref="CO2:CO5"/>
    <mergeCell ref="BV2:BV5"/>
    <mergeCell ref="BW2:BW5"/>
    <mergeCell ref="BX2:BX5"/>
    <mergeCell ref="BY2:BY5"/>
    <mergeCell ref="CG1:CI1"/>
    <mergeCell ref="CG2:CG5"/>
    <mergeCell ref="CH2:CH5"/>
    <mergeCell ref="CI2:CI5"/>
  </mergeCells>
  <phoneticPr fontId="0" type="noConversion"/>
  <pageMargins left="0.25" right="0.25" top="0.75" bottom="0.75" header="0.5" footer="0.5"/>
  <pageSetup scale="53" orientation="landscape" horizontalDpi="4294967292" r:id="rId1"/>
  <headerFooter alignWithMargins="0">
    <oddHeader>&amp;CMonmouth County 2023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5" zoomScaleNormal="100" workbookViewId="0">
      <selection activeCell="E33" sqref="E33"/>
    </sheetView>
  </sheetViews>
  <sheetFormatPr defaultRowHeight="12.5" x14ac:dyDescent="0.25"/>
  <cols>
    <col min="4" max="4" width="14.81640625" customWidth="1"/>
    <col min="5" max="5" width="13.81640625" customWidth="1"/>
    <col min="6" max="6" width="14.7265625" customWidth="1"/>
    <col min="8" max="8" width="16" bestFit="1" customWidth="1"/>
  </cols>
  <sheetData>
    <row r="1" spans="1:12" ht="17.5" x14ac:dyDescent="0.35">
      <c r="A1" s="148" t="s">
        <v>225</v>
      </c>
      <c r="B1" s="148"/>
      <c r="C1" s="148"/>
      <c r="D1" s="148"/>
      <c r="E1" s="148"/>
      <c r="F1" s="148"/>
      <c r="G1" s="148"/>
      <c r="H1" s="148"/>
      <c r="I1" s="148"/>
      <c r="J1" s="148"/>
      <c r="K1" s="32"/>
      <c r="L1" s="32"/>
    </row>
    <row r="2" spans="1:12" x14ac:dyDescent="0.25">
      <c r="A2" s="148"/>
      <c r="B2" s="148"/>
      <c r="C2" s="148"/>
      <c r="D2" s="148"/>
      <c r="E2" s="148"/>
      <c r="F2" s="148"/>
      <c r="G2" s="148"/>
      <c r="H2" s="148"/>
      <c r="I2" s="148"/>
      <c r="J2" s="148"/>
    </row>
    <row r="4" spans="1:12" ht="33.75" customHeight="1" x14ac:dyDescent="0.25">
      <c r="A4" s="149" t="s">
        <v>226</v>
      </c>
      <c r="B4" s="149"/>
      <c r="C4" s="149"/>
      <c r="D4" s="149"/>
      <c r="E4" s="149"/>
      <c r="F4" s="149"/>
      <c r="G4" s="47"/>
      <c r="H4" s="33"/>
      <c r="I4" s="47"/>
      <c r="J4" s="47"/>
      <c r="K4" s="47"/>
      <c r="L4" s="47"/>
    </row>
    <row r="5" spans="1:12" x14ac:dyDescent="0.25">
      <c r="A5" s="47"/>
      <c r="B5" s="47"/>
      <c r="C5" s="47"/>
      <c r="D5" s="47"/>
      <c r="E5" s="47"/>
      <c r="F5" s="47"/>
      <c r="G5" s="47"/>
      <c r="H5" s="34"/>
      <c r="I5" s="47"/>
      <c r="J5" s="47"/>
      <c r="K5" s="47"/>
      <c r="L5" s="47"/>
    </row>
    <row r="6" spans="1:12" x14ac:dyDescent="0.25">
      <c r="A6" s="150" t="s">
        <v>227</v>
      </c>
      <c r="B6" s="150"/>
      <c r="C6" s="150"/>
      <c r="D6" s="150"/>
      <c r="E6" s="150"/>
      <c r="F6" s="150"/>
      <c r="G6" s="47"/>
      <c r="H6" s="35">
        <f>'Abstract of Ratables'!Q60*100</f>
        <v>0</v>
      </c>
      <c r="I6" s="47"/>
      <c r="J6" s="47"/>
      <c r="K6" s="47"/>
      <c r="L6" s="47"/>
    </row>
    <row r="7" spans="1:12" x14ac:dyDescent="0.25">
      <c r="A7" s="47"/>
      <c r="B7" s="47"/>
      <c r="C7" s="47"/>
      <c r="D7" s="47"/>
      <c r="E7" s="47"/>
      <c r="F7" s="47"/>
      <c r="G7" s="47"/>
      <c r="H7" s="34"/>
      <c r="I7" s="47"/>
      <c r="J7" s="47"/>
      <c r="K7" s="47"/>
      <c r="L7" s="47"/>
    </row>
    <row r="8" spans="1:12" x14ac:dyDescent="0.25">
      <c r="A8" s="150" t="s">
        <v>228</v>
      </c>
      <c r="B8" s="150"/>
      <c r="C8" s="150"/>
      <c r="D8" s="150"/>
      <c r="E8" s="150"/>
      <c r="F8" s="150"/>
      <c r="G8" s="47"/>
      <c r="H8" s="36">
        <f>'Abstract of Ratables'!V59</f>
        <v>323500000</v>
      </c>
      <c r="I8" s="47"/>
      <c r="J8" s="47"/>
      <c r="K8" s="47"/>
      <c r="L8" s="47"/>
    </row>
    <row r="9" spans="1:12" x14ac:dyDescent="0.25">
      <c r="A9" s="47"/>
      <c r="B9" s="47"/>
      <c r="C9" s="47"/>
      <c r="D9" s="47"/>
      <c r="E9" s="47"/>
      <c r="F9" s="47"/>
      <c r="G9" s="47"/>
      <c r="H9" s="34"/>
      <c r="I9" s="47"/>
      <c r="J9" s="47"/>
      <c r="K9" s="47"/>
      <c r="L9" s="47"/>
    </row>
    <row r="10" spans="1:12" x14ac:dyDescent="0.25">
      <c r="A10" s="150" t="s">
        <v>229</v>
      </c>
      <c r="B10" s="150"/>
      <c r="C10" s="150"/>
      <c r="D10" s="150"/>
      <c r="E10" s="150"/>
      <c r="F10" s="150"/>
      <c r="G10" s="47"/>
      <c r="H10" s="37">
        <f>'Abstract of Ratables'!T59-'Abstract of Ratables'!U59+'Abstract of Ratables'!R59-'Abstract of Ratables'!S59</f>
        <v>234396.45999999996</v>
      </c>
      <c r="I10" s="47"/>
      <c r="J10" s="47"/>
      <c r="K10" s="47"/>
      <c r="L10" s="47"/>
    </row>
    <row r="11" spans="1:12" x14ac:dyDescent="0.25">
      <c r="A11" s="47"/>
      <c r="B11" s="47"/>
      <c r="C11" s="47"/>
      <c r="D11" s="47"/>
      <c r="E11" s="47"/>
      <c r="F11" s="47"/>
      <c r="G11" s="47"/>
      <c r="H11" s="34"/>
      <c r="I11" s="47"/>
      <c r="J11" s="47"/>
      <c r="K11" s="47"/>
      <c r="L11" s="47"/>
    </row>
    <row r="12" spans="1:12" x14ac:dyDescent="0.25">
      <c r="A12" s="150" t="s">
        <v>230</v>
      </c>
      <c r="B12" s="150"/>
      <c r="C12" s="150"/>
      <c r="D12" s="150"/>
      <c r="E12" s="150"/>
      <c r="F12" s="150"/>
      <c r="G12" s="47"/>
      <c r="H12" s="34"/>
      <c r="I12" s="47"/>
      <c r="J12" s="47"/>
      <c r="K12" s="47"/>
      <c r="L12" s="47"/>
    </row>
    <row r="13" spans="1:12" x14ac:dyDescent="0.25">
      <c r="A13" s="150" t="s">
        <v>231</v>
      </c>
      <c r="B13" s="150"/>
      <c r="C13" s="150"/>
      <c r="D13" s="150"/>
      <c r="E13" s="150"/>
      <c r="F13" s="150"/>
      <c r="G13" s="47"/>
      <c r="H13" s="34"/>
      <c r="I13" s="47"/>
      <c r="J13" s="47"/>
      <c r="K13" s="47"/>
      <c r="L13" s="47"/>
    </row>
    <row r="14" spans="1:12" x14ac:dyDescent="0.25">
      <c r="A14" s="47"/>
      <c r="B14" s="47"/>
      <c r="C14" s="47"/>
      <c r="D14" s="47"/>
      <c r="E14" s="47"/>
      <c r="F14" s="47"/>
      <c r="G14" s="47"/>
      <c r="H14" s="34"/>
      <c r="I14" s="47"/>
      <c r="J14" s="47"/>
      <c r="K14" s="47"/>
      <c r="L14" s="47"/>
    </row>
    <row r="15" spans="1:12" x14ac:dyDescent="0.25">
      <c r="A15" s="150" t="s">
        <v>232</v>
      </c>
      <c r="B15" s="150"/>
      <c r="C15" s="150"/>
      <c r="D15" s="150"/>
      <c r="E15" s="150"/>
      <c r="F15" s="150"/>
      <c r="G15" s="47"/>
      <c r="H15" s="38"/>
      <c r="I15" s="47"/>
      <c r="J15" s="47"/>
      <c r="K15" s="47"/>
      <c r="L15" s="47"/>
    </row>
    <row r="16" spans="1:12" x14ac:dyDescent="0.25">
      <c r="A16" s="47"/>
      <c r="B16" s="47"/>
      <c r="C16" s="47"/>
      <c r="D16" s="47"/>
      <c r="E16" s="47"/>
      <c r="F16" s="47"/>
      <c r="G16" s="47"/>
      <c r="H16" s="34"/>
      <c r="I16" s="47"/>
      <c r="J16" s="47"/>
      <c r="K16" s="47"/>
      <c r="L16" s="47"/>
    </row>
    <row r="17" spans="1:9" x14ac:dyDescent="0.25">
      <c r="A17" s="150" t="s">
        <v>233</v>
      </c>
      <c r="B17" s="150"/>
      <c r="C17" s="150"/>
      <c r="D17" s="150"/>
      <c r="E17" s="150"/>
      <c r="F17" s="150"/>
      <c r="G17" s="47"/>
      <c r="H17" s="38"/>
      <c r="I17" s="47"/>
    </row>
    <row r="18" spans="1:9" x14ac:dyDescent="0.25">
      <c r="A18" s="47"/>
      <c r="B18" s="47"/>
      <c r="C18" s="47"/>
      <c r="D18" s="47"/>
      <c r="E18" s="47"/>
      <c r="F18" s="47"/>
      <c r="G18" s="47"/>
      <c r="H18" s="34"/>
      <c r="I18" s="47"/>
    </row>
    <row r="19" spans="1:9" x14ac:dyDescent="0.25">
      <c r="A19" s="150" t="s">
        <v>234</v>
      </c>
      <c r="B19" s="150"/>
      <c r="C19" s="150"/>
      <c r="D19" s="150"/>
      <c r="E19" s="150"/>
      <c r="F19" s="150"/>
      <c r="G19" s="47"/>
      <c r="H19" s="38"/>
      <c r="I19" s="47"/>
    </row>
    <row r="20" spans="1:9" x14ac:dyDescent="0.25">
      <c r="A20" s="47"/>
      <c r="B20" s="47"/>
      <c r="C20" s="47"/>
      <c r="D20" s="47"/>
      <c r="E20" s="47"/>
      <c r="F20" s="47"/>
      <c r="G20" s="47"/>
      <c r="H20" s="34"/>
      <c r="I20" s="47"/>
    </row>
    <row r="21" spans="1:9" x14ac:dyDescent="0.25">
      <c r="A21" s="150" t="s">
        <v>235</v>
      </c>
      <c r="B21" s="150"/>
      <c r="C21" s="150"/>
      <c r="D21" s="150"/>
      <c r="E21" s="150"/>
      <c r="F21" s="150"/>
      <c r="G21" s="47"/>
      <c r="H21" s="47"/>
      <c r="I21" s="47"/>
    </row>
    <row r="22" spans="1:9" ht="18.5" x14ac:dyDescent="0.45">
      <c r="H22" s="144" t="s">
        <v>236</v>
      </c>
      <c r="I22" s="144"/>
    </row>
    <row r="23" spans="1:9" x14ac:dyDescent="0.25">
      <c r="H23" s="143" t="s">
        <v>237</v>
      </c>
      <c r="I23" s="143"/>
    </row>
    <row r="24" spans="1:9" x14ac:dyDescent="0.25">
      <c r="H24" s="39"/>
      <c r="I24" s="39"/>
    </row>
    <row r="25" spans="1:9" ht="18.5" x14ac:dyDescent="0.45">
      <c r="H25" s="144" t="s">
        <v>236</v>
      </c>
      <c r="I25" s="144"/>
    </row>
    <row r="26" spans="1:9" x14ac:dyDescent="0.25">
      <c r="H26" s="143" t="s">
        <v>237</v>
      </c>
      <c r="I26" s="143"/>
    </row>
    <row r="27" spans="1:9" x14ac:dyDescent="0.25">
      <c r="H27" s="39"/>
      <c r="I27" s="39"/>
    </row>
    <row r="28" spans="1:9" ht="18.5" x14ac:dyDescent="0.45">
      <c r="H28" s="144" t="s">
        <v>236</v>
      </c>
      <c r="I28" s="144"/>
    </row>
    <row r="29" spans="1:9" x14ac:dyDescent="0.25">
      <c r="H29" s="143" t="s">
        <v>237</v>
      </c>
      <c r="I29" s="143"/>
    </row>
    <row r="30" spans="1:9" x14ac:dyDescent="0.25">
      <c r="H30" s="39"/>
      <c r="I30" s="39"/>
    </row>
    <row r="31" spans="1:9" ht="18.5" x14ac:dyDescent="0.45">
      <c r="H31" s="144" t="s">
        <v>236</v>
      </c>
      <c r="I31" s="144"/>
    </row>
    <row r="32" spans="1:9" x14ac:dyDescent="0.25">
      <c r="H32" s="143" t="s">
        <v>237</v>
      </c>
      <c r="I32" s="143"/>
    </row>
    <row r="33" spans="1:12" x14ac:dyDescent="0.25">
      <c r="H33" s="39"/>
      <c r="I33" s="39"/>
    </row>
    <row r="34" spans="1:12" ht="18.5" x14ac:dyDescent="0.45">
      <c r="H34" s="147" t="s">
        <v>236</v>
      </c>
      <c r="I34" s="147"/>
    </row>
    <row r="35" spans="1:12" x14ac:dyDescent="0.25">
      <c r="H35" s="143" t="s">
        <v>237</v>
      </c>
      <c r="I35" s="143"/>
    </row>
    <row r="37" spans="1:12" ht="18.5" x14ac:dyDescent="0.45">
      <c r="H37" s="144" t="s">
        <v>236</v>
      </c>
      <c r="I37" s="144"/>
    </row>
    <row r="38" spans="1:12" x14ac:dyDescent="0.25">
      <c r="H38" s="143" t="s">
        <v>237</v>
      </c>
      <c r="I38" s="143"/>
    </row>
    <row r="39" spans="1:12" ht="18.5" x14ac:dyDescent="0.45">
      <c r="A39" t="s">
        <v>238</v>
      </c>
      <c r="B39" s="147" t="s">
        <v>236</v>
      </c>
      <c r="C39" s="147"/>
    </row>
    <row r="40" spans="1:12" ht="18.5" x14ac:dyDescent="0.45">
      <c r="B40" s="143" t="s">
        <v>237</v>
      </c>
      <c r="C40" s="143"/>
      <c r="H40" s="144" t="s">
        <v>236</v>
      </c>
      <c r="I40" s="144"/>
    </row>
    <row r="41" spans="1:12" x14ac:dyDescent="0.25">
      <c r="B41" s="39"/>
      <c r="C41" s="39"/>
      <c r="H41" s="143" t="s">
        <v>237</v>
      </c>
      <c r="I41" s="143"/>
    </row>
    <row r="42" spans="1:12" x14ac:dyDescent="0.25">
      <c r="B42" s="39"/>
      <c r="C42" s="39"/>
      <c r="H42" s="39"/>
      <c r="I42" s="39"/>
    </row>
    <row r="44" spans="1:12" ht="27.65" customHeight="1" x14ac:dyDescent="0.25">
      <c r="A44" s="146" t="s">
        <v>239</v>
      </c>
      <c r="B44" s="146"/>
      <c r="C44" s="146"/>
      <c r="D44" s="146"/>
      <c r="E44" s="146"/>
      <c r="F44" s="146"/>
      <c r="G44" s="146"/>
      <c r="H44" s="146"/>
      <c r="I44" s="146"/>
      <c r="J44" s="146"/>
      <c r="K44" s="40"/>
      <c r="L44" s="40"/>
    </row>
    <row r="45" spans="1:12" ht="18.5" x14ac:dyDescent="0.45">
      <c r="A45" s="41"/>
      <c r="E45" s="147" t="s">
        <v>236</v>
      </c>
      <c r="F45" s="147"/>
      <c r="G45" s="147"/>
    </row>
    <row r="46" spans="1:12" x14ac:dyDescent="0.25">
      <c r="E46" s="143" t="s">
        <v>237</v>
      </c>
      <c r="F46" s="143"/>
      <c r="G46" s="143"/>
    </row>
    <row r="47" spans="1:12" x14ac:dyDescent="0.25">
      <c r="E47" s="145" t="s">
        <v>240</v>
      </c>
      <c r="F47" s="145"/>
      <c r="G47" s="145"/>
    </row>
  </sheetData>
  <mergeCells count="31">
    <mergeCell ref="H22:I22"/>
    <mergeCell ref="A1:J2"/>
    <mergeCell ref="A4:F4"/>
    <mergeCell ref="A6:F6"/>
    <mergeCell ref="A8:F8"/>
    <mergeCell ref="A10:F10"/>
    <mergeCell ref="A12:F12"/>
    <mergeCell ref="A13:F13"/>
    <mergeCell ref="A15:F15"/>
    <mergeCell ref="A17:F17"/>
    <mergeCell ref="A19:F19"/>
    <mergeCell ref="A21:F21"/>
    <mergeCell ref="B39:C39"/>
    <mergeCell ref="H23:I23"/>
    <mergeCell ref="H25:I25"/>
    <mergeCell ref="H26:I26"/>
    <mergeCell ref="H28:I28"/>
    <mergeCell ref="H29:I29"/>
    <mergeCell ref="H31:I31"/>
    <mergeCell ref="H32:I32"/>
    <mergeCell ref="H34:I34"/>
    <mergeCell ref="H35:I35"/>
    <mergeCell ref="H37:I37"/>
    <mergeCell ref="H38:I38"/>
    <mergeCell ref="B40:C40"/>
    <mergeCell ref="H40:I40"/>
    <mergeCell ref="E47:G47"/>
    <mergeCell ref="H41:I41"/>
    <mergeCell ref="A44:J44"/>
    <mergeCell ref="E45:G45"/>
    <mergeCell ref="E46:G46"/>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70722CCE8C4645B9310B9869C5CAB4" ma:contentTypeVersion="4" ma:contentTypeDescription="Create a new document." ma:contentTypeScope="" ma:versionID="50f153d654ee132446e98ffac1da2e18">
  <xsd:schema xmlns:xsd="http://www.w3.org/2001/XMLSchema" xmlns:xs="http://www.w3.org/2001/XMLSchema" xmlns:p="http://schemas.microsoft.com/office/2006/metadata/properties" xmlns:ns2="7af32f85-9a37-4cfb-9785-87868e15d8e5" targetNamespace="http://schemas.microsoft.com/office/2006/metadata/properties" ma:root="true" ma:fieldsID="d7a743e1c36d9f5e630f4dbb1bf7d16d" ns2:_="">
    <xsd:import namespace="7af32f85-9a37-4cfb-9785-87868e15d8e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f32f85-9a37-4cfb-9785-87868e15d8e5"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7af32f85-9a37-4cfb-9785-87868e15d8e5">NAJ3XY57RHVF-175690973-1623</_dlc_DocId>
    <_dlc_DocIdUrl xmlns="7af32f85-9a37-4cfb-9785-87868e15d8e5">
      <Url>http://treassp19/sites/taxation/propadmin/_layouts/15/DocIdRedir.aspx?ID=NAJ3XY57RHVF-175690973-1623</Url>
      <Description>NAJ3XY57RHVF-175690973-1623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538871-8392-497B-A210-3648A76E2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f32f85-9a37-4cfb-9785-87868e15d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10D303-BFD5-4B13-A9DF-03132BC954A4}">
  <ds:schemaRefs>
    <ds:schemaRef ds:uri="http://purl.org/dc/terms/"/>
    <ds:schemaRef ds:uri="http://schemas.openxmlformats.org/package/2006/metadata/core-properties"/>
    <ds:schemaRef ds:uri="7af32f85-9a37-4cfb-9785-87868e15d8e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1F767AD-48D3-4225-A5C0-126C620E1398}">
  <ds:schemaRefs>
    <ds:schemaRef ds:uri="http://schemas.microsoft.com/sharepoint/v3/contenttype/forms"/>
  </ds:schemaRefs>
</ds:datastoreItem>
</file>

<file path=customXml/itemProps4.xml><?xml version="1.0" encoding="utf-8"?>
<ds:datastoreItem xmlns:ds="http://schemas.openxmlformats.org/officeDocument/2006/customXml" ds:itemID="{0690CEF7-F21F-409F-B32F-996C1C0B646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Property Administration</dc:creator>
  <cp:lastModifiedBy>Serrano, Richard</cp:lastModifiedBy>
  <cp:lastPrinted>2023-10-13T18:42:38Z</cp:lastPrinted>
  <dcterms:created xsi:type="dcterms:W3CDTF">1998-11-12T18:24:45Z</dcterms:created>
  <dcterms:modified xsi:type="dcterms:W3CDTF">2023-10-13T19:14:24Z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c3ee7dc2-a9a5-4346-99b0-53845ab25283</vt:lpwstr>
  </property>
  <property fmtid="{D5CDD505-2E9C-101B-9397-08002B2CF9AE}" pid="3" name="ContentTypeId">
    <vt:lpwstr>0x010100C770722CCE8C4645B9310B9869C5CAB4</vt:lpwstr>
  </property>
</Properties>
</file>