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Ratables'!$A$1:$CO$27</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<sst xmlns="http://schemas.openxmlformats.org/spreadsheetml/2006/main" count="197" uniqueCount="177">
  <si>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</si>
  <si>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</si>
  <si>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</si>
  <si>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</si>
  <si>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</si>
  <si>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</si>
  <si>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</si>
  <si>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</si>
  <si>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</si>
  <si>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</si>
  <si>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</si>
  <si>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</si>
  <si>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</si>
  <si>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</si>
  <si>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</si>
  <si>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</si>
  <si>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</si>
  <si>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</si>
  <si>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</si>
  <si>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</si>
  <si>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</si>
  <si>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</si>
  <si>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</si>
  <si>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</si>
  <si>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</si>
  <si>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</si>
  <si>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</si>
  <si>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</si>
  <si>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</si>
  <si>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</si>
  <si>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</si>
  <si>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</si>
  <si>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</si>
  <si>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</si>
  <si>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</si>
  <si>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</si>
  <si>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</si>
  <si>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</si>
  <si>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</si>
  <si>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</si>
  <si>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</si>
  <si>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</si>
  <si>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</si>
  <si>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</si>
  <si>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</si>
  <si>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</si>
  <si>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</si>
  <si>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</si>
  <si>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</si>
  <si>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</si>
  <si>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</si>
  <si>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</si>
  <si>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</si>
  <si>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</si>
  <si>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</si>
  <si>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</si>
  <si>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</si>
  <si>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</si>
  <si>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</si>
  <si>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</si>
  <si>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</si>
  <si>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</si>
  <si>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</si>
  <si>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</si>
  <si>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</si>
  <si>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</si>
  <si>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</si>
  <si>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</si>
  <si>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</si>
  <si>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</si>
  <si>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</si>
  <si>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</si>
  <si>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</si>
  <si>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</si>
  <si>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</si>
  <si>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</si>
  <si>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</si>
  <si>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</si>
  <si>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</si>
  <si>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</si>
  <si>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</si>
  <si>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</si>
  <si>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</si>
  <si>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</si>
  <si>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</si>
  <si>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</si>
  <si>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</si>
  <si>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</si>
  <si>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</si>
  <si>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</si>
  <si>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</si>
  <si>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</si>
  <si>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</si>
  <si>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</si>
  <si>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</si>
  <si>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</si>
  <si>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</si>
  <si>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</si>
  <si>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</si>
  <si>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</si>
  <si>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</si>
  <si>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</si>
  <si>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</si>
  <si>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</si>
  <si>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</si>
  <si>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</si>
  <si>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</si>
  <si>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</si>
  <si>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</si>
  <si>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</si>
  <si>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</si>
  <si>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</si>
  <si>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</si>
  <si>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</si>
  <si>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</si>
  <si>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</si>
  <si>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2001</t>
  </si>
  <si>
    <t>BERKELEY HEIGHTS TWP</t>
  </si>
  <si>
    <t>2002</t>
  </si>
  <si>
    <t>CLARK TWP</t>
  </si>
  <si>
    <t>2003</t>
  </si>
  <si>
    <t>CRANFORD TWP</t>
  </si>
  <si>
    <t>2004</t>
  </si>
  <si>
    <t>ELIZABETH CITY</t>
  </si>
  <si>
    <t>2005</t>
  </si>
  <si>
    <t>FANWOOD BORO</t>
  </si>
  <si>
    <t>2006</t>
  </si>
  <si>
    <t>GARWOOD BORO</t>
  </si>
  <si>
    <t>2007</t>
  </si>
  <si>
    <t>HILLSIDE TWP</t>
  </si>
  <si>
    <t>2008</t>
  </si>
  <si>
    <t>KENILWORTH BORO</t>
  </si>
  <si>
    <t>2009</t>
  </si>
  <si>
    <t>LINDEN CITY</t>
  </si>
  <si>
    <t>2010</t>
  </si>
  <si>
    <t>MOUNTAINSIDE BORO</t>
  </si>
  <si>
    <t>2011</t>
  </si>
  <si>
    <t>NEW PROVIDENCE BORO</t>
  </si>
  <si>
    <t>2012</t>
  </si>
  <si>
    <t>PLAINFIELD CITY</t>
  </si>
  <si>
    <t>2013</t>
  </si>
  <si>
    <t>RAHWAY CITY</t>
  </si>
  <si>
    <t>2014</t>
  </si>
  <si>
    <t>ROSELLE BORO</t>
  </si>
  <si>
    <t>2015</t>
  </si>
  <si>
    <t>ROSELLE PARK BORO</t>
  </si>
  <si>
    <t>2016</t>
  </si>
  <si>
    <t>SCOTCH PLAINS TWP</t>
  </si>
  <si>
    <t>2017</t>
  </si>
  <si>
    <t>SPRINGFIELD TWP</t>
  </si>
  <si>
    <t>2018</t>
  </si>
  <si>
    <t>SUMMIT CITY</t>
  </si>
  <si>
    <t>2019</t>
  </si>
  <si>
    <t>UNION TWP</t>
  </si>
  <si>
    <t>2020</t>
  </si>
  <si>
    <t>WESTFIELD TOWN</t>
  </si>
  <si>
    <t>2021</t>
  </si>
  <si>
    <t>WINFIELD TWP</t>
  </si>
  <si>
    <t>(i) DISTRICT SCHOOL PURPOSES</t>
  </si>
  <si>
    <t>(15)
Mult. Dwell Abatement
N.J.S.A. 40A:21-6</t>
  </si>
  <si>
    <t>(14)
Multi. Dwell Exemption
N.J.S.A. 40A:21-6</t>
  </si>
  <si>
    <t>Cranford</t>
  </si>
  <si>
    <t xml:space="preserve">Special Improvement District </t>
  </si>
  <si>
    <t>Elizabeth City</t>
  </si>
  <si>
    <t xml:space="preserve">Elizabeth City </t>
  </si>
  <si>
    <t xml:space="preserve">Linden City </t>
  </si>
  <si>
    <t xml:space="preserve">New Providence Borough </t>
  </si>
  <si>
    <t>Plainfield City</t>
  </si>
  <si>
    <t>Rahway City</t>
  </si>
  <si>
    <t xml:space="preserve">Springfield Twp </t>
  </si>
  <si>
    <t xml:space="preserve">Summit City </t>
  </si>
  <si>
    <t>Union Twp</t>
  </si>
  <si>
    <t xml:space="preserve">Westfield Town </t>
  </si>
  <si>
    <t>Special Improvement District S01</t>
  </si>
  <si>
    <t>Special Improvement District S02</t>
  </si>
  <si>
    <t>Special Improvement District S03</t>
  </si>
  <si>
    <t>Special Improvement District S04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</si>
</sst>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3">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8"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1">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3" fontId="0" fillId="36" borderId="10" xfId="0" applyNumberFormat="1" applyFont="1" applyFill="1" applyBorder="1" applyAlignment="1">
      <alignment horizontal="right" vertical="center"/>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4" applyNumberFormat="1" applyFont="1" applyFill="1" applyBorder="1" applyAlignment="1">
      <alignment/>
    </xf>
    <xf numFmtId="3" fontId="0" fillId="36" borderId="10" xfId="0" applyNumberFormat="1" applyFont="1" applyFill="1" applyBorder="1" applyAlignment="1">
      <alignment horizontal="right"/>
    </xf>
    <xf numFmtId="3" fontId="0" fillId="36" borderId="10" xfId="59" applyNumberFormat="1" applyFill="1" applyBorder="1">
      <alignment/>
      <protection/>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3" fontId="0" fillId="36" borderId="10" xfId="0" applyNumberFormat="1" applyFill="1" applyBorder="1" applyAlignment="1">
      <alignment/>
    </xf>
    <xf numFmtId="189" fontId="0" fillId="36" borderId="10" xfId="42"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8" fontId="0" fillId="36" borderId="10" xfId="44" applyNumberFormat="1" applyFont="1" applyFill="1" applyBorder="1" applyAlignment="1">
      <alignment/>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4" applyNumberFormat="1" applyFont="1" applyFill="1" applyBorder="1" applyAlignment="1">
      <alignment horizontal="right" vertical="center"/>
    </xf>
    <xf numFmtId="4" fontId="0" fillId="36" borderId="10" xfId="59"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4"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8" fontId="0" fillId="36" borderId="10" xfId="44" applyNumberFormat="1" applyFont="1" applyFill="1" applyBorder="1" applyAlignment="1">
      <alignment horizontal="right"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4" applyNumberFormat="1" applyFont="1" applyFill="1" applyBorder="1" applyAlignment="1">
      <alignment horizontal="center" vertical="center"/>
    </xf>
    <xf numFmtId="39" fontId="1" fillId="36" borderId="10" xfId="44"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43" fontId="0" fillId="36" borderId="10" xfId="44" applyFont="1" applyFill="1" applyBorder="1" applyAlignment="1">
      <alignment/>
    </xf>
    <xf numFmtId="43" fontId="0" fillId="36" borderId="10" xfId="44" applyNumberFormat="1" applyFont="1" applyFill="1" applyBorder="1" applyAlignment="1">
      <alignment horizontal="center" vertical="center" wrapText="1"/>
    </xf>
    <xf numFmtId="0" fontId="0" fillId="36" borderId="17" xfId="0" applyFill="1" applyBorder="1" applyAlignment="1">
      <alignment horizontal="center" vertical="center" wrapText="1"/>
    </xf>
    <xf numFmtId="0" fontId="9"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Alignment="1">
      <alignment/>
    </xf>
    <xf numFmtId="0" fontId="0" fillId="36" borderId="0" xfId="0" applyFont="1" applyFill="1" applyAlignment="1">
      <alignment horizontal="right"/>
    </xf>
    <xf numFmtId="189" fontId="0" fillId="36" borderId="0" xfId="42" applyNumberFormat="1" applyFont="1" applyFill="1" applyAlignment="1">
      <alignment horizontal="right"/>
    </xf>
    <xf numFmtId="189" fontId="0" fillId="36" borderId="0" xfId="42" applyNumberFormat="1" applyFont="1" applyFill="1" applyAlignment="1">
      <alignment horizontal="right"/>
    </xf>
    <xf numFmtId="3" fontId="0" fillId="36" borderId="0" xfId="0" applyNumberFormat="1" applyFont="1" applyFill="1" applyAlignment="1">
      <alignment horizontal="right"/>
    </xf>
    <xf numFmtId="164" fontId="0" fillId="36" borderId="0" xfId="42" applyNumberFormat="1" applyFont="1" applyFill="1" applyAlignment="1">
      <alignment horizontal="right"/>
    </xf>
    <xf numFmtId="2" fontId="0" fillId="36" borderId="0" xfId="0" applyNumberFormat="1" applyFont="1" applyFill="1" applyAlignment="1">
      <alignment horizontal="right"/>
    </xf>
    <xf numFmtId="175" fontId="0" fillId="36" borderId="0" xfId="0" applyNumberFormat="1" applyFont="1" applyFill="1" applyAlignment="1">
      <alignment horizontal="right"/>
    </xf>
    <xf numFmtId="4" fontId="0" fillId="36" borderId="0" xfId="0" applyNumberFormat="1" applyFont="1" applyFill="1" applyAlignment="1">
      <alignment horizontal="right"/>
    </xf>
    <xf numFmtId="0" fontId="0" fillId="36" borderId="0" xfId="0" applyFont="1" applyFill="1" applyAlignment="1">
      <alignment horizontal="right"/>
    </xf>
    <xf numFmtId="4" fontId="0" fillId="36" borderId="0" xfId="0" applyNumberFormat="1" applyFont="1" applyFill="1" applyBorder="1" applyAlignment="1">
      <alignment horizontal="right"/>
    </xf>
    <xf numFmtId="0" fontId="0" fillId="36" borderId="0" xfId="0" applyFill="1" applyBorder="1" applyAlignment="1">
      <alignment horizontal="right"/>
    </xf>
    <xf numFmtId="0" fontId="0" fillId="36" borderId="0" xfId="0" applyFont="1" applyFill="1" applyAlignment="1" quotePrefix="1">
      <alignment horizontal="left"/>
    </xf>
    <xf numFmtId="0" fontId="0" fillId="36" borderId="0" xfId="0" applyFill="1" applyBorder="1" applyAlignment="1">
      <alignment/>
    </xf>
    <xf numFmtId="3" fontId="0" fillId="36" borderId="0" xfId="0" applyNumberFormat="1" applyFill="1" applyAlignment="1">
      <alignment/>
    </xf>
    <xf numFmtId="3" fontId="0" fillId="36" borderId="0" xfId="42" applyNumberFormat="1" applyFont="1" applyFill="1" applyAlignment="1">
      <alignment horizontal="right"/>
    </xf>
    <xf numFmtId="3" fontId="0" fillId="36" borderId="0" xfId="0" applyNumberFormat="1" applyFont="1" applyFill="1" applyAlignment="1">
      <alignment horizontal="center"/>
    </xf>
    <xf numFmtId="164" fontId="0" fillId="36" borderId="0" xfId="42" applyNumberFormat="1" applyFont="1" applyFill="1" applyAlignment="1">
      <alignment horizontal="center"/>
    </xf>
    <xf numFmtId="2" fontId="0" fillId="36" borderId="0" xfId="0" applyNumberFormat="1" applyFont="1" applyFill="1" applyAlignment="1">
      <alignment horizontal="center"/>
    </xf>
    <xf numFmtId="4" fontId="0" fillId="36" borderId="0" xfId="0" applyNumberFormat="1" applyFont="1" applyFill="1" applyAlignment="1">
      <alignment horizontal="center"/>
    </xf>
    <xf numFmtId="0" fontId="0" fillId="36" borderId="0" xfId="0" applyFont="1" applyFill="1" applyAlignment="1">
      <alignment horizontal="center"/>
    </xf>
    <xf numFmtId="4" fontId="0" fillId="36" borderId="0" xfId="0" applyNumberFormat="1" applyFont="1" applyFill="1" applyBorder="1" applyAlignment="1">
      <alignment horizontal="center"/>
    </xf>
    <xf numFmtId="0" fontId="0" fillId="36" borderId="0" xfId="0" applyFont="1" applyFill="1" applyAlignment="1">
      <alignment/>
    </xf>
    <xf numFmtId="3" fontId="0" fillId="36" borderId="0" xfId="0" applyNumberFormat="1" applyFill="1" applyAlignment="1">
      <alignment horizontal="center"/>
    </xf>
    <xf numFmtId="164" fontId="0" fillId="36" borderId="0" xfId="42" applyNumberFormat="1" applyFont="1" applyFill="1" applyAlignment="1">
      <alignment horizontal="center"/>
    </xf>
    <xf numFmtId="2" fontId="0" fillId="36" borderId="0" xfId="0" applyNumberFormat="1" applyFill="1" applyAlignment="1">
      <alignment horizontal="center"/>
    </xf>
    <xf numFmtId="4" fontId="0" fillId="36" borderId="0" xfId="0" applyNumberFormat="1" applyFill="1" applyAlignment="1">
      <alignment horizontal="center"/>
    </xf>
    <xf numFmtId="0" fontId="0" fillId="36" borderId="0" xfId="0" applyFill="1" applyAlignment="1">
      <alignment horizontal="center"/>
    </xf>
    <xf numFmtId="4" fontId="0" fillId="36" borderId="0" xfId="0" applyNumberFormat="1" applyFill="1" applyBorder="1" applyAlignment="1">
      <alignment horizontal="center"/>
    </xf>
    <xf numFmtId="3" fontId="0" fillId="36" borderId="0" xfId="42" applyNumberFormat="1" applyFont="1" applyFill="1" applyAlignment="1">
      <alignment/>
    </xf>
    <xf numFmtId="164" fontId="0" fillId="36" borderId="0" xfId="42" applyNumberFormat="1" applyFont="1" applyFill="1" applyAlignment="1">
      <alignment/>
    </xf>
    <xf numFmtId="2" fontId="0" fillId="36" borderId="0" xfId="42" applyNumberFormat="1" applyFont="1" applyFill="1" applyAlignment="1">
      <alignment horizontal="right"/>
    </xf>
    <xf numFmtId="4" fontId="0" fillId="36" borderId="0" xfId="0" applyNumberFormat="1" applyFont="1" applyFill="1" applyAlignment="1">
      <alignment/>
    </xf>
    <xf numFmtId="4" fontId="0" fillId="36" borderId="0" xfId="0" applyNumberFormat="1" applyFill="1" applyAlignment="1">
      <alignment/>
    </xf>
    <xf numFmtId="4" fontId="0" fillId="36" borderId="0" xfId="0" applyNumberFormat="1" applyFill="1" applyBorder="1" applyAlignment="1">
      <alignment/>
    </xf>
    <xf numFmtId="2" fontId="0" fillId="36" borderId="0" xfId="0" applyNumberFormat="1" applyFill="1" applyAlignment="1">
      <alignment/>
    </xf>
    <xf numFmtId="43" fontId="0" fillId="36" borderId="0" xfId="0" applyNumberFormat="1" applyFill="1" applyAlignment="1">
      <alignment/>
    </xf>
    <xf numFmtId="43" fontId="0" fillId="36" borderId="0" xfId="44" applyFont="1" applyFill="1" applyBorder="1" applyAlignment="1">
      <alignment horizontal="right" vertical="center"/>
    </xf>
    <xf numFmtId="2" fontId="0" fillId="36" borderId="0" xfId="0" applyNumberFormat="1" applyFill="1" applyAlignment="1">
      <alignment horizontal="right"/>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52"/>
  <sheetViews>
    <sheetView tabSelected="1" zoomScaleSheetLayoutView="75" workbookViewId="0" topLeftCell="A1">
      <selection activeCell="D11" sqref="D1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4.140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12">
        <v>1</v>
      </c>
      <c r="D1" s="112"/>
      <c r="E1" s="21">
        <v>2</v>
      </c>
      <c r="F1" s="22">
        <v>3</v>
      </c>
      <c r="G1" s="23">
        <v>4</v>
      </c>
      <c r="H1" s="21">
        <v>5</v>
      </c>
      <c r="I1" s="21">
        <v>6</v>
      </c>
      <c r="J1" s="21">
        <v>7</v>
      </c>
      <c r="K1" s="21">
        <v>8</v>
      </c>
      <c r="L1" s="112">
        <v>9</v>
      </c>
      <c r="M1" s="112"/>
      <c r="N1" s="112">
        <v>10</v>
      </c>
      <c r="O1" s="112"/>
      <c r="P1" s="21">
        <v>11</v>
      </c>
      <c r="Q1" s="112" t="s">
        <v>48</v>
      </c>
      <c r="R1" s="112"/>
      <c r="S1" s="112"/>
      <c r="T1" s="112"/>
      <c r="U1" s="112"/>
      <c r="V1" s="112"/>
      <c r="W1" s="112"/>
      <c r="X1" s="112"/>
      <c r="Y1" s="112" t="s">
        <v>60</v>
      </c>
      <c r="Z1" s="112"/>
      <c r="AA1" s="112"/>
      <c r="AB1" s="112" t="s">
        <v>64</v>
      </c>
      <c r="AC1" s="112"/>
      <c r="AD1" s="112"/>
      <c r="AE1" s="112" t="s">
        <v>64</v>
      </c>
      <c r="AF1" s="112"/>
      <c r="AG1" s="112"/>
      <c r="AH1" s="21" t="s">
        <v>73</v>
      </c>
      <c r="AI1" s="112" t="s">
        <v>74</v>
      </c>
      <c r="AJ1" s="112"/>
      <c r="AK1" s="112"/>
      <c r="AL1" s="112"/>
      <c r="AM1" s="112"/>
      <c r="AN1" s="112"/>
      <c r="AO1" s="112"/>
      <c r="AP1" s="112" t="s">
        <v>83</v>
      </c>
      <c r="AQ1" s="112"/>
      <c r="AR1" s="112"/>
      <c r="AS1" s="112"/>
      <c r="AT1" s="112" t="s">
        <v>89</v>
      </c>
      <c r="AU1" s="112"/>
      <c r="AV1" s="112" t="s">
        <v>93</v>
      </c>
      <c r="AW1" s="112"/>
      <c r="AX1" s="112"/>
      <c r="AY1" s="112"/>
      <c r="AZ1" s="112"/>
      <c r="BA1" s="112"/>
      <c r="BB1" s="112"/>
      <c r="BC1" s="112"/>
      <c r="BD1" s="112" t="s">
        <v>102</v>
      </c>
      <c r="BE1" s="112"/>
      <c r="BF1" s="112"/>
      <c r="BG1" s="112"/>
      <c r="BH1" s="112"/>
      <c r="BI1" s="112"/>
      <c r="BJ1" s="112"/>
      <c r="BK1" s="112"/>
      <c r="BL1" s="112"/>
      <c r="BM1" s="112" t="s">
        <v>109</v>
      </c>
      <c r="BN1" s="112"/>
      <c r="BO1" s="112"/>
      <c r="BQ1" s="109" t="s">
        <v>5</v>
      </c>
      <c r="BR1" s="111" t="s">
        <v>18</v>
      </c>
      <c r="BS1" s="112" t="s">
        <v>110</v>
      </c>
      <c r="BT1" s="112"/>
      <c r="BU1" s="112"/>
      <c r="BV1" s="112"/>
      <c r="BW1" s="112"/>
      <c r="BX1" s="112"/>
      <c r="BY1" s="112"/>
      <c r="BZ1" s="112"/>
      <c r="CA1" s="112"/>
      <c r="CB1" s="112"/>
      <c r="CC1" s="112"/>
      <c r="CD1" s="112"/>
      <c r="CE1" s="112"/>
      <c r="CG1" s="134" t="s">
        <v>111</v>
      </c>
      <c r="CH1" s="135"/>
      <c r="CI1" s="136"/>
      <c r="CK1" s="25"/>
      <c r="CL1" s="127" t="s">
        <v>112</v>
      </c>
      <c r="CM1" s="127"/>
      <c r="CN1" s="127"/>
      <c r="CO1" s="127"/>
    </row>
    <row r="2" spans="2:93" ht="22.5" customHeight="1">
      <c r="B2" s="2"/>
      <c r="C2" s="117" t="s">
        <v>46</v>
      </c>
      <c r="D2" s="118"/>
      <c r="E2" s="114" t="s">
        <v>35</v>
      </c>
      <c r="F2" s="114" t="s">
        <v>36</v>
      </c>
      <c r="G2" s="114" t="s">
        <v>37</v>
      </c>
      <c r="H2" s="114" t="s">
        <v>38</v>
      </c>
      <c r="I2" s="114" t="s">
        <v>39</v>
      </c>
      <c r="J2" s="114" t="s">
        <v>40</v>
      </c>
      <c r="K2" s="114" t="s">
        <v>41</v>
      </c>
      <c r="L2" s="112" t="s">
        <v>45</v>
      </c>
      <c r="M2" s="112"/>
      <c r="N2" s="112" t="s">
        <v>44</v>
      </c>
      <c r="O2" s="112"/>
      <c r="P2" s="114" t="s">
        <v>47</v>
      </c>
      <c r="Q2" s="21" t="s">
        <v>55</v>
      </c>
      <c r="R2" s="112" t="s">
        <v>56</v>
      </c>
      <c r="S2" s="112"/>
      <c r="T2" s="112"/>
      <c r="U2" s="112"/>
      <c r="V2" s="21" t="s">
        <v>57</v>
      </c>
      <c r="W2" s="21" t="s">
        <v>58</v>
      </c>
      <c r="X2" s="21" t="s">
        <v>59</v>
      </c>
      <c r="Y2" s="109" t="s">
        <v>61</v>
      </c>
      <c r="Z2" s="109" t="s">
        <v>62</v>
      </c>
      <c r="AA2" s="109" t="s">
        <v>63</v>
      </c>
      <c r="AB2" s="112" t="s">
        <v>65</v>
      </c>
      <c r="AC2" s="112"/>
      <c r="AD2" s="112"/>
      <c r="AE2" s="112" t="s">
        <v>65</v>
      </c>
      <c r="AF2" s="112"/>
      <c r="AG2" s="112"/>
      <c r="AH2" s="109" t="s">
        <v>29</v>
      </c>
      <c r="AI2" s="112" t="s">
        <v>75</v>
      </c>
      <c r="AJ2" s="112"/>
      <c r="AK2" s="112"/>
      <c r="AL2" s="112"/>
      <c r="AM2" s="112"/>
      <c r="AN2" s="112"/>
      <c r="AO2" s="112"/>
      <c r="AP2" s="112" t="s">
        <v>84</v>
      </c>
      <c r="AQ2" s="112"/>
      <c r="AR2" s="112"/>
      <c r="AS2" s="112"/>
      <c r="AT2" s="112" t="s">
        <v>90</v>
      </c>
      <c r="AU2" s="112"/>
      <c r="AV2" s="109" t="s">
        <v>94</v>
      </c>
      <c r="AW2" s="109" t="s">
        <v>95</v>
      </c>
      <c r="AX2" s="109" t="s">
        <v>96</v>
      </c>
      <c r="AY2" s="109" t="s">
        <v>97</v>
      </c>
      <c r="AZ2" s="109" t="s">
        <v>98</v>
      </c>
      <c r="BA2" s="124" t="s">
        <v>99</v>
      </c>
      <c r="BB2" s="109" t="s">
        <v>100</v>
      </c>
      <c r="BC2" s="109" t="s">
        <v>101</v>
      </c>
      <c r="BD2" s="109" t="s">
        <v>103</v>
      </c>
      <c r="BE2" s="109" t="s">
        <v>104</v>
      </c>
      <c r="BF2" s="109" t="s">
        <v>105</v>
      </c>
      <c r="BG2" s="109" t="s">
        <v>106</v>
      </c>
      <c r="BH2" s="124" t="s">
        <v>107</v>
      </c>
      <c r="BI2" s="109" t="s">
        <v>160</v>
      </c>
      <c r="BJ2" s="109" t="s">
        <v>159</v>
      </c>
      <c r="BK2" s="109" t="s">
        <v>108</v>
      </c>
      <c r="BL2" s="109" t="s">
        <v>115</v>
      </c>
      <c r="BM2" s="109" t="s">
        <v>113</v>
      </c>
      <c r="BN2" s="109" t="s">
        <v>27</v>
      </c>
      <c r="BO2" s="109" t="s">
        <v>17</v>
      </c>
      <c r="BQ2" s="109"/>
      <c r="BR2" s="111"/>
      <c r="BS2" s="109" t="s">
        <v>6</v>
      </c>
      <c r="BT2" s="109" t="s">
        <v>7</v>
      </c>
      <c r="BU2" s="109" t="s">
        <v>8</v>
      </c>
      <c r="BV2" s="109" t="s">
        <v>9</v>
      </c>
      <c r="BW2" s="109" t="s">
        <v>10</v>
      </c>
      <c r="BX2" s="109" t="s">
        <v>28</v>
      </c>
      <c r="BY2" s="109" t="s">
        <v>11</v>
      </c>
      <c r="BZ2" s="109" t="s">
        <v>12</v>
      </c>
      <c r="CA2" s="109" t="s">
        <v>20</v>
      </c>
      <c r="CB2" s="109" t="s">
        <v>30</v>
      </c>
      <c r="CC2" s="109" t="s">
        <v>13</v>
      </c>
      <c r="CD2" s="109" t="s">
        <v>1</v>
      </c>
      <c r="CE2" s="109" t="s">
        <v>14</v>
      </c>
      <c r="CG2" s="137" t="s">
        <v>22</v>
      </c>
      <c r="CH2" s="138" t="s">
        <v>23</v>
      </c>
      <c r="CI2" s="137" t="s">
        <v>24</v>
      </c>
      <c r="CK2" s="110" t="s">
        <v>25</v>
      </c>
      <c r="CL2" s="128" t="s">
        <v>26</v>
      </c>
      <c r="CM2" s="130" t="s">
        <v>2</v>
      </c>
      <c r="CN2" s="132" t="s">
        <v>3</v>
      </c>
      <c r="CO2" s="130" t="s">
        <v>15</v>
      </c>
    </row>
    <row r="3" spans="1:93" s="4" customFormat="1" ht="17.25" customHeight="1">
      <c r="A3" s="3"/>
      <c r="B3" s="27"/>
      <c r="C3" s="7" t="s">
        <v>33</v>
      </c>
      <c r="D3" s="7" t="s">
        <v>34</v>
      </c>
      <c r="E3" s="115"/>
      <c r="F3" s="115"/>
      <c r="G3" s="115"/>
      <c r="H3" s="115"/>
      <c r="I3" s="115"/>
      <c r="J3" s="115"/>
      <c r="K3" s="115"/>
      <c r="L3" s="20" t="s">
        <v>33</v>
      </c>
      <c r="M3" s="7" t="s">
        <v>34</v>
      </c>
      <c r="N3" s="7" t="s">
        <v>33</v>
      </c>
      <c r="O3" s="7" t="s">
        <v>34</v>
      </c>
      <c r="P3" s="115"/>
      <c r="Q3" s="114" t="s">
        <v>49</v>
      </c>
      <c r="R3" s="121" t="s">
        <v>50</v>
      </c>
      <c r="S3" s="122"/>
      <c r="T3" s="122"/>
      <c r="U3" s="123"/>
      <c r="V3" s="114" t="s">
        <v>4</v>
      </c>
      <c r="W3" s="114" t="s">
        <v>16</v>
      </c>
      <c r="X3" s="109" t="s">
        <v>21</v>
      </c>
      <c r="Y3" s="109"/>
      <c r="Z3" s="109"/>
      <c r="AA3" s="109"/>
      <c r="AB3" s="121" t="s">
        <v>158</v>
      </c>
      <c r="AC3" s="122"/>
      <c r="AD3" s="123"/>
      <c r="AE3" s="121" t="s">
        <v>69</v>
      </c>
      <c r="AF3" s="122"/>
      <c r="AG3" s="123"/>
      <c r="AH3" s="109"/>
      <c r="AI3" s="114" t="s">
        <v>76</v>
      </c>
      <c r="AJ3" s="114" t="s">
        <v>77</v>
      </c>
      <c r="AK3" s="114" t="s">
        <v>78</v>
      </c>
      <c r="AL3" s="114" t="s">
        <v>79</v>
      </c>
      <c r="AM3" s="114" t="s">
        <v>80</v>
      </c>
      <c r="AN3" s="114" t="s">
        <v>81</v>
      </c>
      <c r="AO3" s="114" t="s">
        <v>82</v>
      </c>
      <c r="AP3" s="114" t="s">
        <v>85</v>
      </c>
      <c r="AQ3" s="114" t="s">
        <v>86</v>
      </c>
      <c r="AR3" s="114" t="s">
        <v>87</v>
      </c>
      <c r="AS3" s="114" t="s">
        <v>88</v>
      </c>
      <c r="AT3" s="114" t="s">
        <v>91</v>
      </c>
      <c r="AU3" s="114" t="s">
        <v>92</v>
      </c>
      <c r="AV3" s="109"/>
      <c r="AW3" s="109"/>
      <c r="AX3" s="109"/>
      <c r="AY3" s="109"/>
      <c r="AZ3" s="109"/>
      <c r="BA3" s="125"/>
      <c r="BB3" s="109"/>
      <c r="BC3" s="109"/>
      <c r="BD3" s="109"/>
      <c r="BE3" s="109"/>
      <c r="BF3" s="109"/>
      <c r="BG3" s="109"/>
      <c r="BH3" s="125"/>
      <c r="BI3" s="109"/>
      <c r="BJ3" s="109"/>
      <c r="BK3" s="109"/>
      <c r="BL3" s="109"/>
      <c r="BM3" s="109"/>
      <c r="BN3" s="109"/>
      <c r="BO3" s="109"/>
      <c r="BP3" s="24"/>
      <c r="BQ3" s="109"/>
      <c r="BR3" s="111"/>
      <c r="BS3" s="109"/>
      <c r="BT3" s="109"/>
      <c r="BU3" s="113"/>
      <c r="BV3" s="109"/>
      <c r="BW3" s="109"/>
      <c r="BX3" s="109"/>
      <c r="BY3" s="109"/>
      <c r="BZ3" s="109"/>
      <c r="CA3" s="109"/>
      <c r="CB3" s="109"/>
      <c r="CC3" s="109"/>
      <c r="CD3" s="109"/>
      <c r="CE3" s="109"/>
      <c r="CF3" s="26"/>
      <c r="CG3" s="137"/>
      <c r="CH3" s="139"/>
      <c r="CI3" s="137"/>
      <c r="CK3" s="110"/>
      <c r="CL3" s="128"/>
      <c r="CM3" s="131"/>
      <c r="CN3" s="132"/>
      <c r="CO3" s="131"/>
    </row>
    <row r="4" spans="1:93" s="4" customFormat="1" ht="50.25" customHeight="1">
      <c r="A4" s="3"/>
      <c r="B4" s="114" t="s">
        <v>114</v>
      </c>
      <c r="C4" s="114" t="s">
        <v>0</v>
      </c>
      <c r="D4" s="114" t="s">
        <v>19</v>
      </c>
      <c r="E4" s="115"/>
      <c r="F4" s="115"/>
      <c r="G4" s="115"/>
      <c r="H4" s="115"/>
      <c r="I4" s="115"/>
      <c r="J4" s="115"/>
      <c r="K4" s="115"/>
      <c r="L4" s="114" t="s">
        <v>42</v>
      </c>
      <c r="M4" s="114" t="s">
        <v>43</v>
      </c>
      <c r="N4" s="114" t="s">
        <v>31</v>
      </c>
      <c r="O4" s="114" t="s">
        <v>32</v>
      </c>
      <c r="P4" s="115"/>
      <c r="Q4" s="115"/>
      <c r="R4" s="119" t="s">
        <v>51</v>
      </c>
      <c r="S4" s="120"/>
      <c r="T4" s="119" t="s">
        <v>52</v>
      </c>
      <c r="U4" s="120"/>
      <c r="V4" s="115"/>
      <c r="W4" s="115"/>
      <c r="X4" s="109"/>
      <c r="Y4" s="109"/>
      <c r="Z4" s="109"/>
      <c r="AA4" s="109"/>
      <c r="AB4" s="114" t="s">
        <v>66</v>
      </c>
      <c r="AC4" s="114" t="s">
        <v>67</v>
      </c>
      <c r="AD4" s="114" t="s">
        <v>68</v>
      </c>
      <c r="AE4" s="114" t="s">
        <v>70</v>
      </c>
      <c r="AF4" s="114" t="s">
        <v>71</v>
      </c>
      <c r="AG4" s="114" t="s">
        <v>72</v>
      </c>
      <c r="AH4" s="109"/>
      <c r="AI4" s="115"/>
      <c r="AJ4" s="115"/>
      <c r="AK4" s="115"/>
      <c r="AL4" s="115"/>
      <c r="AM4" s="115"/>
      <c r="AN4" s="115"/>
      <c r="AO4" s="115"/>
      <c r="AP4" s="115"/>
      <c r="AQ4" s="115"/>
      <c r="AR4" s="115"/>
      <c r="AS4" s="115"/>
      <c r="AT4" s="115"/>
      <c r="AU4" s="115"/>
      <c r="AV4" s="109"/>
      <c r="AW4" s="109"/>
      <c r="AX4" s="109"/>
      <c r="AY4" s="109"/>
      <c r="AZ4" s="109"/>
      <c r="BA4" s="125"/>
      <c r="BB4" s="109"/>
      <c r="BC4" s="109"/>
      <c r="BD4" s="109"/>
      <c r="BE4" s="109"/>
      <c r="BF4" s="109"/>
      <c r="BG4" s="109"/>
      <c r="BH4" s="125"/>
      <c r="BI4" s="109"/>
      <c r="BJ4" s="109"/>
      <c r="BK4" s="109"/>
      <c r="BL4" s="109"/>
      <c r="BM4" s="109"/>
      <c r="BN4" s="109"/>
      <c r="BO4" s="109"/>
      <c r="BQ4" s="109"/>
      <c r="BR4" s="111"/>
      <c r="BS4" s="109"/>
      <c r="BT4" s="109"/>
      <c r="BU4" s="113"/>
      <c r="BV4" s="109"/>
      <c r="BW4" s="109"/>
      <c r="BX4" s="109"/>
      <c r="BY4" s="109"/>
      <c r="BZ4" s="109"/>
      <c r="CA4" s="109"/>
      <c r="CB4" s="109"/>
      <c r="CC4" s="109"/>
      <c r="CD4" s="109"/>
      <c r="CE4" s="109"/>
      <c r="CF4" s="13"/>
      <c r="CG4" s="137"/>
      <c r="CH4" s="139"/>
      <c r="CI4" s="137"/>
      <c r="CJ4" s="16"/>
      <c r="CK4" s="110"/>
      <c r="CL4" s="128"/>
      <c r="CM4" s="131"/>
      <c r="CN4" s="132"/>
      <c r="CO4" s="131"/>
    </row>
    <row r="5" spans="1:93" s="4" customFormat="1" ht="36.75" customHeight="1">
      <c r="A5" s="3"/>
      <c r="B5" s="116"/>
      <c r="C5" s="116"/>
      <c r="D5" s="116"/>
      <c r="E5" s="116"/>
      <c r="F5" s="116"/>
      <c r="G5" s="116"/>
      <c r="H5" s="116"/>
      <c r="I5" s="116"/>
      <c r="J5" s="116"/>
      <c r="K5" s="116"/>
      <c r="L5" s="116"/>
      <c r="M5" s="116"/>
      <c r="N5" s="116"/>
      <c r="O5" s="116"/>
      <c r="P5" s="116"/>
      <c r="Q5" s="116"/>
      <c r="R5" s="19" t="s">
        <v>54</v>
      </c>
      <c r="S5" s="19" t="s">
        <v>53</v>
      </c>
      <c r="T5" s="19" t="s">
        <v>54</v>
      </c>
      <c r="U5" s="19" t="s">
        <v>53</v>
      </c>
      <c r="V5" s="116"/>
      <c r="W5" s="116"/>
      <c r="X5" s="109"/>
      <c r="Y5" s="109"/>
      <c r="Z5" s="109"/>
      <c r="AA5" s="109"/>
      <c r="AB5" s="116"/>
      <c r="AC5" s="116"/>
      <c r="AD5" s="116"/>
      <c r="AE5" s="116"/>
      <c r="AF5" s="116"/>
      <c r="AG5" s="116"/>
      <c r="AH5" s="109"/>
      <c r="AI5" s="116"/>
      <c r="AJ5" s="116"/>
      <c r="AK5" s="116"/>
      <c r="AL5" s="116"/>
      <c r="AM5" s="116"/>
      <c r="AN5" s="116"/>
      <c r="AO5" s="116"/>
      <c r="AP5" s="116"/>
      <c r="AQ5" s="116"/>
      <c r="AR5" s="116"/>
      <c r="AS5" s="116"/>
      <c r="AT5" s="116"/>
      <c r="AU5" s="116"/>
      <c r="AV5" s="109"/>
      <c r="AW5" s="109"/>
      <c r="AX5" s="109"/>
      <c r="AY5" s="109"/>
      <c r="AZ5" s="109"/>
      <c r="BA5" s="126"/>
      <c r="BB5" s="109"/>
      <c r="BC5" s="109"/>
      <c r="BD5" s="109"/>
      <c r="BE5" s="109"/>
      <c r="BF5" s="109"/>
      <c r="BG5" s="109"/>
      <c r="BH5" s="126"/>
      <c r="BI5" s="109"/>
      <c r="BJ5" s="109"/>
      <c r="BK5" s="109"/>
      <c r="BL5" s="109"/>
      <c r="BM5" s="109"/>
      <c r="BN5" s="109"/>
      <c r="BO5" s="109"/>
      <c r="BQ5" s="109"/>
      <c r="BR5" s="111"/>
      <c r="BS5" s="109"/>
      <c r="BT5" s="109"/>
      <c r="BU5" s="113"/>
      <c r="BV5" s="109"/>
      <c r="BW5" s="109"/>
      <c r="BX5" s="109"/>
      <c r="BY5" s="109"/>
      <c r="BZ5" s="109"/>
      <c r="CA5" s="109"/>
      <c r="CB5" s="109"/>
      <c r="CC5" s="109"/>
      <c r="CD5" s="109"/>
      <c r="CE5" s="109"/>
      <c r="CF5" s="13"/>
      <c r="CG5" s="137"/>
      <c r="CH5" s="140"/>
      <c r="CI5" s="137"/>
      <c r="CJ5" s="16"/>
      <c r="CK5" s="110"/>
      <c r="CL5" s="129"/>
      <c r="CM5" s="131"/>
      <c r="CN5" s="133"/>
      <c r="CO5" s="131"/>
    </row>
    <row r="6" spans="1:93" s="63" customFormat="1" ht="17.25" customHeight="1">
      <c r="A6" s="29" t="s">
        <v>116</v>
      </c>
      <c r="B6" s="30" t="s">
        <v>117</v>
      </c>
      <c r="C6" s="31">
        <v>809708670</v>
      </c>
      <c r="D6" s="31">
        <v>1001974650</v>
      </c>
      <c r="E6" s="28">
        <v>1811683320</v>
      </c>
      <c r="F6" s="32"/>
      <c r="G6" s="32">
        <v>1811683320</v>
      </c>
      <c r="H6" s="33">
        <v>961644</v>
      </c>
      <c r="I6" s="28">
        <v>1812644964</v>
      </c>
      <c r="J6" s="34">
        <v>3.969</v>
      </c>
      <c r="K6" s="35">
        <v>55.01</v>
      </c>
      <c r="L6" s="36"/>
      <c r="M6" s="37"/>
      <c r="N6" s="38"/>
      <c r="O6" s="39">
        <v>1515201256</v>
      </c>
      <c r="P6" s="28">
        <v>3327846220</v>
      </c>
      <c r="Q6" s="40">
        <v>17499188.75</v>
      </c>
      <c r="R6" s="40"/>
      <c r="S6" s="40"/>
      <c r="T6" s="41">
        <v>297031.57</v>
      </c>
      <c r="U6" s="42"/>
      <c r="V6" s="43">
        <v>17202157.18</v>
      </c>
      <c r="W6" s="44"/>
      <c r="X6" s="45">
        <v>17202157.18</v>
      </c>
      <c r="Y6" s="46">
        <v>0</v>
      </c>
      <c r="Z6" s="46">
        <v>0</v>
      </c>
      <c r="AA6" s="46">
        <v>499176.93</v>
      </c>
      <c r="AB6" s="47">
        <v>40495210</v>
      </c>
      <c r="AC6" s="47"/>
      <c r="AD6" s="47"/>
      <c r="AE6" s="47">
        <v>12662059</v>
      </c>
      <c r="AF6" s="47"/>
      <c r="AG6" s="47">
        <v>1072539</v>
      </c>
      <c r="AH6" s="48">
        <v>71931142.11</v>
      </c>
      <c r="AI6" s="49">
        <v>40301700</v>
      </c>
      <c r="AJ6" s="49">
        <v>4326500</v>
      </c>
      <c r="AK6" s="49">
        <v>80115300</v>
      </c>
      <c r="AL6" s="49">
        <v>6234700</v>
      </c>
      <c r="AM6" s="49">
        <v>5500</v>
      </c>
      <c r="AN6" s="49">
        <v>7000500</v>
      </c>
      <c r="AO6" s="50">
        <v>137984200</v>
      </c>
      <c r="AP6" s="51">
        <v>775000</v>
      </c>
      <c r="AQ6" s="51">
        <v>3748599</v>
      </c>
      <c r="AR6" s="51">
        <v>505773</v>
      </c>
      <c r="AS6" s="52">
        <v>5029372</v>
      </c>
      <c r="AT6" s="49">
        <v>3750</v>
      </c>
      <c r="AU6" s="49">
        <v>88000</v>
      </c>
      <c r="AV6" s="49"/>
      <c r="AW6" s="49"/>
      <c r="AX6" s="49"/>
      <c r="AY6" s="49"/>
      <c r="AZ6" s="49"/>
      <c r="BA6" s="49"/>
      <c r="BB6" s="53"/>
      <c r="BC6" s="53"/>
      <c r="BD6" s="53"/>
      <c r="BE6" s="53"/>
      <c r="BF6" s="53"/>
      <c r="BG6" s="53"/>
      <c r="BH6" s="53"/>
      <c r="BI6" s="53"/>
      <c r="BJ6" s="53"/>
      <c r="BK6" s="53"/>
      <c r="BL6" s="53">
        <v>0</v>
      </c>
      <c r="BM6" s="53"/>
      <c r="BN6" s="53"/>
      <c r="BO6" s="53"/>
      <c r="BP6" s="54"/>
      <c r="BQ6" s="44"/>
      <c r="BR6" s="44"/>
      <c r="BS6" s="55">
        <v>0.949</v>
      </c>
      <c r="BT6" s="55">
        <v>0</v>
      </c>
      <c r="BU6" s="55">
        <v>0</v>
      </c>
      <c r="BV6" s="55">
        <v>0.027</v>
      </c>
      <c r="BW6" s="55">
        <v>2.234</v>
      </c>
      <c r="BX6" s="55">
        <v>0</v>
      </c>
      <c r="BY6" s="55">
        <v>0</v>
      </c>
      <c r="BZ6" s="55">
        <v>0.699</v>
      </c>
      <c r="CA6" s="55">
        <v>0</v>
      </c>
      <c r="CB6" s="55">
        <v>0.06</v>
      </c>
      <c r="CC6" s="55">
        <v>3.969</v>
      </c>
      <c r="CD6" s="56">
        <v>55.01</v>
      </c>
      <c r="CE6" s="55">
        <v>2.161492369379977</v>
      </c>
      <c r="CF6" s="57"/>
      <c r="CG6" s="53"/>
      <c r="CH6" s="53"/>
      <c r="CI6" s="53"/>
      <c r="CJ6" s="58"/>
      <c r="CK6" s="59" t="s">
        <v>161</v>
      </c>
      <c r="CL6" s="59" t="s">
        <v>162</v>
      </c>
      <c r="CM6" s="60">
        <v>90567100</v>
      </c>
      <c r="CN6" s="61">
        <v>189828</v>
      </c>
      <c r="CO6" s="62">
        <v>0.21</v>
      </c>
    </row>
    <row r="7" spans="1:94" s="63" customFormat="1" ht="17.25" customHeight="1">
      <c r="A7" s="29" t="s">
        <v>118</v>
      </c>
      <c r="B7" s="30" t="s">
        <v>119</v>
      </c>
      <c r="C7" s="31">
        <v>270107700</v>
      </c>
      <c r="D7" s="31">
        <v>481197800</v>
      </c>
      <c r="E7" s="28">
        <v>751305500</v>
      </c>
      <c r="F7" s="32"/>
      <c r="G7" s="32">
        <v>751305500</v>
      </c>
      <c r="H7" s="33">
        <v>287491</v>
      </c>
      <c r="I7" s="28">
        <v>751592991</v>
      </c>
      <c r="J7" s="34">
        <v>8.106</v>
      </c>
      <c r="K7" s="35">
        <v>29.72</v>
      </c>
      <c r="L7" s="36"/>
      <c r="M7" s="37"/>
      <c r="N7" s="38"/>
      <c r="O7" s="39">
        <v>1799280095</v>
      </c>
      <c r="P7" s="28">
        <v>2550873086</v>
      </c>
      <c r="Q7" s="40">
        <v>13413543.37</v>
      </c>
      <c r="R7" s="40"/>
      <c r="S7" s="40"/>
      <c r="T7" s="64">
        <v>94961.91</v>
      </c>
      <c r="U7" s="42"/>
      <c r="V7" s="43">
        <v>13318581.459999999</v>
      </c>
      <c r="W7" s="44"/>
      <c r="X7" s="45">
        <v>13318581.459999999</v>
      </c>
      <c r="Y7" s="46">
        <v>0</v>
      </c>
      <c r="Z7" s="46">
        <v>0</v>
      </c>
      <c r="AA7" s="46">
        <v>382630.96</v>
      </c>
      <c r="AB7" s="47">
        <v>30880575</v>
      </c>
      <c r="AC7" s="47"/>
      <c r="AD7" s="47"/>
      <c r="AE7" s="47">
        <v>15514919</v>
      </c>
      <c r="AF7" s="47"/>
      <c r="AG7" s="47">
        <v>826014</v>
      </c>
      <c r="AH7" s="48">
        <v>60922720.42</v>
      </c>
      <c r="AI7" s="49">
        <v>21779000</v>
      </c>
      <c r="AJ7" s="49">
        <v>0</v>
      </c>
      <c r="AK7" s="49">
        <v>45966500</v>
      </c>
      <c r="AL7" s="49">
        <v>16508500</v>
      </c>
      <c r="AM7" s="49">
        <v>5590100</v>
      </c>
      <c r="AN7" s="49">
        <v>2671900</v>
      </c>
      <c r="AO7" s="50">
        <v>92516000</v>
      </c>
      <c r="AP7" s="65">
        <v>1600000</v>
      </c>
      <c r="AQ7" s="65">
        <v>3738818.43</v>
      </c>
      <c r="AR7" s="65">
        <v>430000</v>
      </c>
      <c r="AS7" s="52">
        <v>5768818.43</v>
      </c>
      <c r="AT7" s="49">
        <v>30000</v>
      </c>
      <c r="AU7" s="49">
        <v>150000</v>
      </c>
      <c r="AV7" s="49"/>
      <c r="AW7" s="49"/>
      <c r="AX7" s="49"/>
      <c r="AY7" s="49"/>
      <c r="AZ7" s="49"/>
      <c r="BA7" s="49"/>
      <c r="BB7" s="53"/>
      <c r="BC7" s="53"/>
      <c r="BD7" s="53"/>
      <c r="BE7" s="53"/>
      <c r="BF7" s="53"/>
      <c r="BG7" s="53"/>
      <c r="BH7" s="53"/>
      <c r="BI7" s="53"/>
      <c r="BJ7" s="53"/>
      <c r="BK7" s="53"/>
      <c r="BL7" s="53">
        <v>0</v>
      </c>
      <c r="BM7" s="53"/>
      <c r="BN7" s="53"/>
      <c r="BO7" s="53"/>
      <c r="BP7" s="54"/>
      <c r="BQ7" s="44"/>
      <c r="BR7" s="44"/>
      <c r="BS7" s="55">
        <v>1.772</v>
      </c>
      <c r="BT7" s="55">
        <v>0</v>
      </c>
      <c r="BU7" s="55">
        <v>0</v>
      </c>
      <c r="BV7" s="55">
        <v>0.049999999999999996</v>
      </c>
      <c r="BW7" s="55">
        <v>4.109</v>
      </c>
      <c r="BX7" s="55">
        <v>0</v>
      </c>
      <c r="BY7" s="55">
        <v>0</v>
      </c>
      <c r="BZ7" s="55">
        <v>2.065</v>
      </c>
      <c r="CA7" s="55">
        <v>0</v>
      </c>
      <c r="CB7" s="55">
        <v>0.11</v>
      </c>
      <c r="CC7" s="55">
        <v>8.106</v>
      </c>
      <c r="CD7" s="56">
        <v>29.72</v>
      </c>
      <c r="CE7" s="55">
        <v>2.3883085659715175</v>
      </c>
      <c r="CF7" s="57"/>
      <c r="CG7" s="53"/>
      <c r="CH7" s="53"/>
      <c r="CI7" s="53"/>
      <c r="CJ7" s="58"/>
      <c r="CK7" s="59" t="s">
        <v>163</v>
      </c>
      <c r="CL7" s="59" t="s">
        <v>173</v>
      </c>
      <c r="CM7" s="60">
        <v>20686400</v>
      </c>
      <c r="CN7" s="61">
        <v>200000</v>
      </c>
      <c r="CO7" s="62">
        <v>0.967</v>
      </c>
      <c r="CP7" s="66"/>
    </row>
    <row r="8" spans="1:94" s="63" customFormat="1" ht="17.25" customHeight="1">
      <c r="A8" s="29" t="s">
        <v>120</v>
      </c>
      <c r="B8" s="30" t="s">
        <v>121</v>
      </c>
      <c r="C8" s="31">
        <v>733910100</v>
      </c>
      <c r="D8" s="31">
        <v>922301100</v>
      </c>
      <c r="E8" s="28">
        <v>1656211200</v>
      </c>
      <c r="F8" s="32"/>
      <c r="G8" s="32">
        <v>1656211200</v>
      </c>
      <c r="H8" s="33">
        <v>2613267</v>
      </c>
      <c r="I8" s="28">
        <v>1658824467</v>
      </c>
      <c r="J8" s="34">
        <v>5.957000000000001</v>
      </c>
      <c r="K8" s="35">
        <v>40.99</v>
      </c>
      <c r="L8" s="36"/>
      <c r="M8" s="37"/>
      <c r="N8" s="38"/>
      <c r="O8" s="39">
        <v>2399864438</v>
      </c>
      <c r="P8" s="28">
        <v>4058688905</v>
      </c>
      <c r="Q8" s="40">
        <v>21342261.18</v>
      </c>
      <c r="R8" s="40"/>
      <c r="S8" s="40"/>
      <c r="T8" s="64">
        <v>41287.04</v>
      </c>
      <c r="U8" s="42"/>
      <c r="V8" s="43">
        <v>21300974.14</v>
      </c>
      <c r="W8" s="44"/>
      <c r="X8" s="45">
        <v>21300974.14</v>
      </c>
      <c r="Y8" s="46">
        <v>0</v>
      </c>
      <c r="Z8" s="46">
        <v>0</v>
      </c>
      <c r="AA8" s="46">
        <v>608803.34</v>
      </c>
      <c r="AB8" s="47">
        <v>53099942</v>
      </c>
      <c r="AC8" s="47"/>
      <c r="AD8" s="47"/>
      <c r="AE8" s="47">
        <v>22465415.7</v>
      </c>
      <c r="AF8" s="47"/>
      <c r="AG8" s="47">
        <v>1334112</v>
      </c>
      <c r="AH8" s="48">
        <v>98809247.18</v>
      </c>
      <c r="AI8" s="49">
        <v>78470800</v>
      </c>
      <c r="AJ8" s="49">
        <v>2809700</v>
      </c>
      <c r="AK8" s="49">
        <v>100330500</v>
      </c>
      <c r="AL8" s="49">
        <v>32995800</v>
      </c>
      <c r="AM8" s="49">
        <v>0</v>
      </c>
      <c r="AN8" s="49">
        <v>5116300</v>
      </c>
      <c r="AO8" s="50">
        <v>219723100</v>
      </c>
      <c r="AP8" s="65">
        <v>2277600</v>
      </c>
      <c r="AQ8" s="65">
        <v>9796827.11</v>
      </c>
      <c r="AR8" s="65">
        <v>858367</v>
      </c>
      <c r="AS8" s="52">
        <v>12932794.11</v>
      </c>
      <c r="AT8" s="49">
        <v>22000</v>
      </c>
      <c r="AU8" s="49">
        <v>164500</v>
      </c>
      <c r="AV8" s="49"/>
      <c r="AW8" s="49"/>
      <c r="AX8" s="49"/>
      <c r="AY8" s="49"/>
      <c r="AZ8" s="49"/>
      <c r="BA8" s="49"/>
      <c r="BB8" s="53"/>
      <c r="BC8" s="53"/>
      <c r="BD8" s="53"/>
      <c r="BE8" s="53"/>
      <c r="BF8" s="53"/>
      <c r="BG8" s="53"/>
      <c r="BH8" s="53"/>
      <c r="BI8" s="53"/>
      <c r="BJ8" s="53"/>
      <c r="BK8" s="53"/>
      <c r="BL8" s="53">
        <v>0</v>
      </c>
      <c r="BM8" s="53"/>
      <c r="BN8" s="53"/>
      <c r="BO8" s="53"/>
      <c r="BP8" s="54"/>
      <c r="BQ8" s="44"/>
      <c r="BR8" s="44"/>
      <c r="BS8" s="55">
        <v>1.284</v>
      </c>
      <c r="BT8" s="55">
        <v>0</v>
      </c>
      <c r="BU8" s="55">
        <v>0</v>
      </c>
      <c r="BV8" s="55">
        <v>0.036</v>
      </c>
      <c r="BW8" s="55">
        <v>3.202</v>
      </c>
      <c r="BX8" s="55">
        <v>0</v>
      </c>
      <c r="BY8" s="55">
        <v>0</v>
      </c>
      <c r="BZ8" s="55">
        <v>1.355</v>
      </c>
      <c r="CA8" s="55">
        <v>0</v>
      </c>
      <c r="CB8" s="55">
        <v>0.08</v>
      </c>
      <c r="CC8" s="55">
        <v>5.957000000000001</v>
      </c>
      <c r="CD8" s="56">
        <v>40.99</v>
      </c>
      <c r="CE8" s="55">
        <v>2.4345114763113385</v>
      </c>
      <c r="CF8" s="57"/>
      <c r="CG8" s="53"/>
      <c r="CH8" s="53"/>
      <c r="CI8" s="53"/>
      <c r="CJ8" s="58"/>
      <c r="CK8" s="59" t="s">
        <v>164</v>
      </c>
      <c r="CL8" s="59" t="s">
        <v>174</v>
      </c>
      <c r="CM8" s="60">
        <v>12194100</v>
      </c>
      <c r="CN8" s="61">
        <v>250000</v>
      </c>
      <c r="CO8" s="62">
        <v>2.0509999999999997</v>
      </c>
      <c r="CP8" s="66"/>
    </row>
    <row r="9" spans="1:94" s="63" customFormat="1" ht="17.25" customHeight="1">
      <c r="A9" s="29" t="s">
        <v>122</v>
      </c>
      <c r="B9" s="30" t="s">
        <v>123</v>
      </c>
      <c r="C9" s="31">
        <v>317207180</v>
      </c>
      <c r="D9" s="31">
        <v>587728920</v>
      </c>
      <c r="E9" s="28">
        <v>904936100</v>
      </c>
      <c r="F9" s="32">
        <v>4696100</v>
      </c>
      <c r="G9" s="32">
        <v>900240000</v>
      </c>
      <c r="H9" s="33">
        <v>1800188</v>
      </c>
      <c r="I9" s="28">
        <v>902040188</v>
      </c>
      <c r="J9" s="34">
        <v>27.749000000000002</v>
      </c>
      <c r="K9" s="35">
        <v>13.4</v>
      </c>
      <c r="L9" s="36"/>
      <c r="M9" s="37"/>
      <c r="N9" s="38"/>
      <c r="O9" s="39">
        <v>5901136495</v>
      </c>
      <c r="P9" s="28">
        <v>6803176683</v>
      </c>
      <c r="Q9" s="40">
        <v>35773910.510000005</v>
      </c>
      <c r="R9" s="40"/>
      <c r="S9" s="40"/>
      <c r="T9" s="64">
        <v>600897.47</v>
      </c>
      <c r="U9" s="42"/>
      <c r="V9" s="43">
        <v>35173013.04000001</v>
      </c>
      <c r="W9" s="44"/>
      <c r="X9" s="45">
        <v>35173013.04000001</v>
      </c>
      <c r="Y9" s="46">
        <v>0</v>
      </c>
      <c r="Z9" s="46">
        <v>0</v>
      </c>
      <c r="AA9" s="46">
        <v>1020476.5</v>
      </c>
      <c r="AB9" s="47">
        <v>59813124</v>
      </c>
      <c r="AC9" s="47"/>
      <c r="AD9" s="47"/>
      <c r="AE9" s="47">
        <v>152064057.58</v>
      </c>
      <c r="AF9" s="47"/>
      <c r="AG9" s="47">
        <v>2228944.91</v>
      </c>
      <c r="AH9" s="48">
        <v>250299616.03</v>
      </c>
      <c r="AI9" s="49">
        <v>98144600</v>
      </c>
      <c r="AJ9" s="49">
        <v>6325200</v>
      </c>
      <c r="AK9" s="49">
        <v>144552300</v>
      </c>
      <c r="AL9" s="49">
        <v>76745700</v>
      </c>
      <c r="AM9" s="49">
        <v>2418000</v>
      </c>
      <c r="AN9" s="49">
        <v>571212000</v>
      </c>
      <c r="AO9" s="50">
        <v>899397800</v>
      </c>
      <c r="AP9" s="65">
        <v>33000000</v>
      </c>
      <c r="AQ9" s="65">
        <v>58697985.54</v>
      </c>
      <c r="AR9" s="65">
        <v>4000000</v>
      </c>
      <c r="AS9" s="52">
        <v>95697985.53999999</v>
      </c>
      <c r="AT9" s="49">
        <v>125000</v>
      </c>
      <c r="AU9" s="49">
        <v>150750</v>
      </c>
      <c r="AV9" s="49"/>
      <c r="AW9" s="49"/>
      <c r="AX9" s="49"/>
      <c r="AY9" s="49"/>
      <c r="AZ9" s="49"/>
      <c r="BA9" s="49">
        <v>4696100</v>
      </c>
      <c r="BB9" s="53"/>
      <c r="BC9" s="53"/>
      <c r="BD9" s="53"/>
      <c r="BE9" s="53"/>
      <c r="BF9" s="53"/>
      <c r="BG9" s="53"/>
      <c r="BH9" s="53"/>
      <c r="BI9" s="53"/>
      <c r="BJ9" s="53"/>
      <c r="BK9" s="53"/>
      <c r="BL9" s="53">
        <v>4696100</v>
      </c>
      <c r="BM9" s="53"/>
      <c r="BN9" s="53"/>
      <c r="BO9" s="53"/>
      <c r="BP9" s="54"/>
      <c r="BQ9" s="44"/>
      <c r="BR9" s="44"/>
      <c r="BS9" s="55">
        <v>3.9</v>
      </c>
      <c r="BT9" s="55">
        <v>0</v>
      </c>
      <c r="BU9" s="55">
        <v>0</v>
      </c>
      <c r="BV9" s="55">
        <v>0.113</v>
      </c>
      <c r="BW9" s="55">
        <v>6.631</v>
      </c>
      <c r="BX9" s="55">
        <v>0</v>
      </c>
      <c r="BY9" s="55">
        <v>0</v>
      </c>
      <c r="BZ9" s="55">
        <v>16.858</v>
      </c>
      <c r="CA9" s="55">
        <v>0</v>
      </c>
      <c r="CB9" s="55">
        <v>0.247</v>
      </c>
      <c r="CC9" s="55">
        <v>27.749000000000002</v>
      </c>
      <c r="CD9" s="56">
        <v>13.4</v>
      </c>
      <c r="CE9" s="55">
        <v>3.6791579535991894</v>
      </c>
      <c r="CF9" s="57"/>
      <c r="CG9" s="53"/>
      <c r="CH9" s="53"/>
      <c r="CI9" s="53"/>
      <c r="CJ9" s="58"/>
      <c r="CK9" s="59" t="s">
        <v>165</v>
      </c>
      <c r="CL9" s="59" t="s">
        <v>162</v>
      </c>
      <c r="CM9" s="60">
        <v>39183800</v>
      </c>
      <c r="CN9" s="61">
        <v>195900</v>
      </c>
      <c r="CO9" s="62">
        <v>0.5</v>
      </c>
      <c r="CP9" s="66"/>
    </row>
    <row r="10" spans="1:94" s="63" customFormat="1" ht="17.25" customHeight="1">
      <c r="A10" s="29" t="s">
        <v>124</v>
      </c>
      <c r="B10" s="30" t="s">
        <v>125</v>
      </c>
      <c r="C10" s="31">
        <v>86524300</v>
      </c>
      <c r="D10" s="31">
        <v>142636700</v>
      </c>
      <c r="E10" s="28">
        <v>229161000</v>
      </c>
      <c r="F10" s="32"/>
      <c r="G10" s="32">
        <v>229161000</v>
      </c>
      <c r="H10" s="33">
        <v>92309</v>
      </c>
      <c r="I10" s="28">
        <v>229253309</v>
      </c>
      <c r="J10" s="34">
        <v>13.814</v>
      </c>
      <c r="K10" s="35">
        <v>19.97</v>
      </c>
      <c r="L10" s="36"/>
      <c r="M10" s="37"/>
      <c r="N10" s="38"/>
      <c r="O10" s="39">
        <v>919812962</v>
      </c>
      <c r="P10" s="28">
        <v>1149066271</v>
      </c>
      <c r="Q10" s="40">
        <v>6042264.64</v>
      </c>
      <c r="R10" s="40"/>
      <c r="S10" s="40"/>
      <c r="T10" s="64">
        <v>9513.54</v>
      </c>
      <c r="U10" s="42"/>
      <c r="V10" s="43">
        <v>6032751.1</v>
      </c>
      <c r="W10" s="44"/>
      <c r="X10" s="45">
        <v>6032751.1</v>
      </c>
      <c r="Y10" s="46">
        <v>0</v>
      </c>
      <c r="Z10" s="46">
        <v>0</v>
      </c>
      <c r="AA10" s="46">
        <v>172359.94</v>
      </c>
      <c r="AB10" s="47">
        <v>0</v>
      </c>
      <c r="AC10" s="47">
        <v>19081374</v>
      </c>
      <c r="AD10" s="47"/>
      <c r="AE10" s="47">
        <v>5999029.54</v>
      </c>
      <c r="AF10" s="47"/>
      <c r="AG10" s="47">
        <v>381257.71</v>
      </c>
      <c r="AH10" s="48">
        <v>31666772.29</v>
      </c>
      <c r="AI10" s="49">
        <v>0</v>
      </c>
      <c r="AJ10" s="49">
        <v>0</v>
      </c>
      <c r="AK10" s="49">
        <v>3186900</v>
      </c>
      <c r="AL10" s="49">
        <v>2635900</v>
      </c>
      <c r="AM10" s="49">
        <v>0</v>
      </c>
      <c r="AN10" s="49">
        <v>3241700</v>
      </c>
      <c r="AO10" s="50">
        <v>9064500</v>
      </c>
      <c r="AP10" s="65">
        <v>784200</v>
      </c>
      <c r="AQ10" s="65">
        <v>2626692.55</v>
      </c>
      <c r="AR10" s="65">
        <v>160000</v>
      </c>
      <c r="AS10" s="52">
        <v>3570892.55</v>
      </c>
      <c r="AT10" s="49">
        <v>4250</v>
      </c>
      <c r="AU10" s="49">
        <v>53500</v>
      </c>
      <c r="AV10" s="49"/>
      <c r="AW10" s="49"/>
      <c r="AX10" s="49"/>
      <c r="AY10" s="49"/>
      <c r="AZ10" s="49"/>
      <c r="BA10" s="49"/>
      <c r="BB10" s="53"/>
      <c r="BC10" s="53"/>
      <c r="BD10" s="53"/>
      <c r="BE10" s="53"/>
      <c r="BF10" s="53"/>
      <c r="BG10" s="53"/>
      <c r="BH10" s="53"/>
      <c r="BI10" s="53"/>
      <c r="BJ10" s="53"/>
      <c r="BK10" s="53"/>
      <c r="BL10" s="53">
        <v>0</v>
      </c>
      <c r="BM10" s="53"/>
      <c r="BN10" s="53"/>
      <c r="BO10" s="53"/>
      <c r="BP10" s="54"/>
      <c r="BQ10" s="44"/>
      <c r="BR10" s="44"/>
      <c r="BS10" s="55">
        <v>2.6319999999999997</v>
      </c>
      <c r="BT10" s="55">
        <v>0</v>
      </c>
      <c r="BU10" s="55">
        <v>0</v>
      </c>
      <c r="BV10" s="55">
        <v>0.075</v>
      </c>
      <c r="BW10" s="55">
        <v>0</v>
      </c>
      <c r="BX10" s="55">
        <v>8.324</v>
      </c>
      <c r="BY10" s="55">
        <v>0</v>
      </c>
      <c r="BZ10" s="55">
        <v>2.617</v>
      </c>
      <c r="CA10" s="55">
        <v>0</v>
      </c>
      <c r="CB10" s="55">
        <v>0.166</v>
      </c>
      <c r="CC10" s="55">
        <v>13.814</v>
      </c>
      <c r="CD10" s="56">
        <v>19.97</v>
      </c>
      <c r="CE10" s="55">
        <v>2.7558699693135456</v>
      </c>
      <c r="CF10" s="57"/>
      <c r="CG10" s="53"/>
      <c r="CH10" s="53"/>
      <c r="CI10" s="53"/>
      <c r="CJ10" s="58"/>
      <c r="CK10" s="67" t="s">
        <v>166</v>
      </c>
      <c r="CL10" s="59" t="s">
        <v>162</v>
      </c>
      <c r="CM10" s="60">
        <v>34135300</v>
      </c>
      <c r="CN10" s="61">
        <v>69323.86</v>
      </c>
      <c r="CO10" s="62">
        <v>0.20400000000000001</v>
      </c>
      <c r="CP10" s="66"/>
    </row>
    <row r="11" spans="1:94" s="63" customFormat="1" ht="17.25" customHeight="1">
      <c r="A11" s="29" t="s">
        <v>126</v>
      </c>
      <c r="B11" s="30" t="s">
        <v>127</v>
      </c>
      <c r="C11" s="31">
        <v>69445100</v>
      </c>
      <c r="D11" s="31">
        <v>117157700</v>
      </c>
      <c r="E11" s="28">
        <v>186602800</v>
      </c>
      <c r="F11" s="32"/>
      <c r="G11" s="32">
        <v>186602800</v>
      </c>
      <c r="H11" s="33">
        <v>136185</v>
      </c>
      <c r="I11" s="28">
        <v>186738985</v>
      </c>
      <c r="J11" s="34">
        <v>9.415999999999999</v>
      </c>
      <c r="K11" s="35">
        <v>29.63</v>
      </c>
      <c r="L11" s="36"/>
      <c r="M11" s="37"/>
      <c r="N11" s="38"/>
      <c r="O11" s="39">
        <v>451746082</v>
      </c>
      <c r="P11" s="28">
        <v>638485067</v>
      </c>
      <c r="Q11" s="40">
        <v>3357417.97</v>
      </c>
      <c r="R11" s="40"/>
      <c r="S11" s="40"/>
      <c r="T11" s="64">
        <v>17795.38</v>
      </c>
      <c r="U11" s="42"/>
      <c r="V11" s="43">
        <v>3339622.5900000003</v>
      </c>
      <c r="W11" s="44"/>
      <c r="X11" s="45">
        <v>3339622.5900000003</v>
      </c>
      <c r="Y11" s="46">
        <v>0</v>
      </c>
      <c r="Z11" s="46">
        <v>0</v>
      </c>
      <c r="AA11" s="46">
        <v>95772.76</v>
      </c>
      <c r="AB11" s="47">
        <v>7978023</v>
      </c>
      <c r="AC11" s="47"/>
      <c r="AD11" s="47"/>
      <c r="AE11" s="47">
        <v>5959473.19</v>
      </c>
      <c r="AF11" s="47"/>
      <c r="AG11" s="47">
        <v>209962.36</v>
      </c>
      <c r="AH11" s="48">
        <v>17582853.9</v>
      </c>
      <c r="AI11" s="49">
        <v>2318900</v>
      </c>
      <c r="AJ11" s="49">
        <v>0</v>
      </c>
      <c r="AK11" s="49">
        <v>4989100</v>
      </c>
      <c r="AL11" s="49">
        <v>2367700</v>
      </c>
      <c r="AM11" s="49">
        <v>0</v>
      </c>
      <c r="AN11" s="49">
        <v>1917000</v>
      </c>
      <c r="AO11" s="50">
        <v>11592700</v>
      </c>
      <c r="AP11" s="65">
        <v>500000</v>
      </c>
      <c r="AQ11" s="65">
        <v>1031032.48</v>
      </c>
      <c r="AR11" s="65">
        <v>235000</v>
      </c>
      <c r="AS11" s="52">
        <v>1766032.48</v>
      </c>
      <c r="AT11" s="49">
        <v>11750</v>
      </c>
      <c r="AU11" s="49">
        <v>32500</v>
      </c>
      <c r="AV11" s="49"/>
      <c r="AW11" s="49"/>
      <c r="AX11" s="49"/>
      <c r="AY11" s="49"/>
      <c r="AZ11" s="49"/>
      <c r="BA11" s="49"/>
      <c r="BB11" s="53"/>
      <c r="BC11" s="53"/>
      <c r="BD11" s="53"/>
      <c r="BE11" s="53"/>
      <c r="BF11" s="53"/>
      <c r="BG11" s="53"/>
      <c r="BH11" s="53"/>
      <c r="BI11" s="53"/>
      <c r="BJ11" s="53"/>
      <c r="BK11" s="53"/>
      <c r="BL11" s="53">
        <v>0</v>
      </c>
      <c r="BM11" s="53"/>
      <c r="BN11" s="53"/>
      <c r="BO11" s="53"/>
      <c r="BP11" s="54"/>
      <c r="BQ11" s="44"/>
      <c r="BR11" s="44"/>
      <c r="BS11" s="55">
        <v>1.788</v>
      </c>
      <c r="BT11" s="55">
        <v>0</v>
      </c>
      <c r="BU11" s="55">
        <v>0</v>
      </c>
      <c r="BV11" s="55">
        <v>0.051</v>
      </c>
      <c r="BW11" s="55">
        <v>4.273000000000001</v>
      </c>
      <c r="BX11" s="55">
        <v>0</v>
      </c>
      <c r="BY11" s="55">
        <v>0</v>
      </c>
      <c r="BZ11" s="55">
        <v>3.1919999999999997</v>
      </c>
      <c r="CA11" s="55">
        <v>0</v>
      </c>
      <c r="CB11" s="55">
        <v>0.112</v>
      </c>
      <c r="CC11" s="55">
        <v>9.415999999999999</v>
      </c>
      <c r="CD11" s="56">
        <v>29.63</v>
      </c>
      <c r="CE11" s="55">
        <v>2.7538394879954176</v>
      </c>
      <c r="CF11" s="57"/>
      <c r="CG11" s="53"/>
      <c r="CH11" s="53"/>
      <c r="CI11" s="53"/>
      <c r="CJ11" s="58"/>
      <c r="CK11" s="59" t="s">
        <v>167</v>
      </c>
      <c r="CL11" s="59" t="s">
        <v>162</v>
      </c>
      <c r="CM11" s="60">
        <v>84090100</v>
      </c>
      <c r="CN11" s="61">
        <v>143424</v>
      </c>
      <c r="CO11" s="62">
        <v>0.171</v>
      </c>
      <c r="CP11" s="66"/>
    </row>
    <row r="12" spans="1:94" s="63" customFormat="1" ht="17.25" customHeight="1">
      <c r="A12" s="29" t="s">
        <v>128</v>
      </c>
      <c r="B12" s="30" t="s">
        <v>129</v>
      </c>
      <c r="C12" s="31">
        <v>391817910</v>
      </c>
      <c r="D12" s="31">
        <v>496429542</v>
      </c>
      <c r="E12" s="28">
        <v>888247452</v>
      </c>
      <c r="F12" s="32"/>
      <c r="G12" s="32">
        <v>888247452</v>
      </c>
      <c r="H12" s="33">
        <v>919144</v>
      </c>
      <c r="I12" s="28">
        <v>889166596</v>
      </c>
      <c r="J12" s="34">
        <v>7.557</v>
      </c>
      <c r="K12" s="35">
        <v>54.43</v>
      </c>
      <c r="L12" s="36"/>
      <c r="M12" s="37"/>
      <c r="N12" s="38"/>
      <c r="O12" s="39">
        <v>767266316</v>
      </c>
      <c r="P12" s="28">
        <v>1656432912</v>
      </c>
      <c r="Q12" s="40">
        <v>8710207.82</v>
      </c>
      <c r="R12" s="40"/>
      <c r="S12" s="40"/>
      <c r="T12" s="64">
        <v>37227.91</v>
      </c>
      <c r="U12" s="42"/>
      <c r="V12" s="43">
        <v>8672979.91</v>
      </c>
      <c r="W12" s="44"/>
      <c r="X12" s="45">
        <v>8672979.91</v>
      </c>
      <c r="Y12" s="46">
        <v>0</v>
      </c>
      <c r="Z12" s="46">
        <v>0</v>
      </c>
      <c r="AA12" s="46">
        <v>248464.94</v>
      </c>
      <c r="AB12" s="47">
        <v>29352399</v>
      </c>
      <c r="AC12" s="47"/>
      <c r="AD12" s="47"/>
      <c r="AE12" s="47">
        <v>28371723.92</v>
      </c>
      <c r="AF12" s="47"/>
      <c r="AG12" s="47">
        <v>544842.53</v>
      </c>
      <c r="AH12" s="48">
        <v>67190410.3</v>
      </c>
      <c r="AI12" s="49">
        <v>42205800</v>
      </c>
      <c r="AJ12" s="49">
        <v>1074900</v>
      </c>
      <c r="AK12" s="49">
        <v>21715900</v>
      </c>
      <c r="AL12" s="49">
        <v>19019900</v>
      </c>
      <c r="AM12" s="49">
        <v>13225900</v>
      </c>
      <c r="AN12" s="49">
        <v>12585450</v>
      </c>
      <c r="AO12" s="50">
        <v>109827850</v>
      </c>
      <c r="AP12" s="65">
        <v>2648000</v>
      </c>
      <c r="AQ12" s="65">
        <v>8262180.53</v>
      </c>
      <c r="AR12" s="65">
        <v>2747327.49</v>
      </c>
      <c r="AS12" s="52">
        <v>13657508.020000001</v>
      </c>
      <c r="AT12" s="49">
        <v>43250</v>
      </c>
      <c r="AU12" s="49">
        <v>78750</v>
      </c>
      <c r="AV12" s="49"/>
      <c r="AW12" s="49"/>
      <c r="AX12" s="49"/>
      <c r="AY12" s="49"/>
      <c r="AZ12" s="49"/>
      <c r="BA12" s="49"/>
      <c r="BB12" s="53"/>
      <c r="BC12" s="53"/>
      <c r="BD12" s="53"/>
      <c r="BE12" s="53"/>
      <c r="BF12" s="53"/>
      <c r="BG12" s="53"/>
      <c r="BH12" s="53"/>
      <c r="BI12" s="53"/>
      <c r="BJ12" s="53"/>
      <c r="BK12" s="53"/>
      <c r="BL12" s="53">
        <v>0</v>
      </c>
      <c r="BM12" s="53"/>
      <c r="BN12" s="53"/>
      <c r="BO12" s="53"/>
      <c r="BP12" s="54"/>
      <c r="BQ12" s="44"/>
      <c r="BR12" s="44"/>
      <c r="BS12" s="55">
        <v>0.975</v>
      </c>
      <c r="BT12" s="55">
        <v>0</v>
      </c>
      <c r="BU12" s="55">
        <v>0</v>
      </c>
      <c r="BV12" s="55">
        <v>0.027</v>
      </c>
      <c r="BW12" s="55">
        <v>3.302</v>
      </c>
      <c r="BX12" s="55">
        <v>0</v>
      </c>
      <c r="BY12" s="55">
        <v>0</v>
      </c>
      <c r="BZ12" s="55">
        <v>3.191</v>
      </c>
      <c r="CA12" s="55">
        <v>0</v>
      </c>
      <c r="CB12" s="55">
        <v>0.062</v>
      </c>
      <c r="CC12" s="55">
        <v>7.557</v>
      </c>
      <c r="CD12" s="56">
        <v>54.43</v>
      </c>
      <c r="CE12" s="55">
        <v>4.056331518967066</v>
      </c>
      <c r="CF12" s="57"/>
      <c r="CG12" s="53"/>
      <c r="CH12" s="53"/>
      <c r="CI12" s="53"/>
      <c r="CJ12" s="58"/>
      <c r="CK12" s="59" t="s">
        <v>168</v>
      </c>
      <c r="CL12" s="59" t="s">
        <v>162</v>
      </c>
      <c r="CM12" s="60">
        <v>55208000</v>
      </c>
      <c r="CN12" s="61">
        <v>130000</v>
      </c>
      <c r="CO12" s="62">
        <v>0.236</v>
      </c>
      <c r="CP12" s="66"/>
    </row>
    <row r="13" spans="1:94" s="63" customFormat="1" ht="17.25" customHeight="1">
      <c r="A13" s="29" t="s">
        <v>130</v>
      </c>
      <c r="B13" s="30" t="s">
        <v>131</v>
      </c>
      <c r="C13" s="31">
        <v>305473500</v>
      </c>
      <c r="D13" s="31">
        <v>513928600</v>
      </c>
      <c r="E13" s="28">
        <v>819402100</v>
      </c>
      <c r="F13" s="32"/>
      <c r="G13" s="32">
        <v>819402100</v>
      </c>
      <c r="H13" s="33">
        <v>658808</v>
      </c>
      <c r="I13" s="28">
        <v>820060908</v>
      </c>
      <c r="J13" s="34">
        <v>4.795</v>
      </c>
      <c r="K13" s="35">
        <v>59.04</v>
      </c>
      <c r="L13" s="36"/>
      <c r="M13" s="37"/>
      <c r="N13" s="38"/>
      <c r="O13" s="39">
        <v>585364318</v>
      </c>
      <c r="P13" s="28">
        <v>1405425226</v>
      </c>
      <c r="Q13" s="40">
        <v>7390305.82</v>
      </c>
      <c r="R13" s="40"/>
      <c r="S13" s="40"/>
      <c r="T13" s="64">
        <v>4989.14</v>
      </c>
      <c r="U13" s="42"/>
      <c r="V13" s="43">
        <v>7385316.680000001</v>
      </c>
      <c r="W13" s="44"/>
      <c r="X13" s="45">
        <v>7385316.680000001</v>
      </c>
      <c r="Y13" s="46">
        <v>0</v>
      </c>
      <c r="Z13" s="46">
        <v>0</v>
      </c>
      <c r="AA13" s="46">
        <v>210813.78</v>
      </c>
      <c r="AB13" s="47">
        <v>20234621</v>
      </c>
      <c r="AC13" s="47"/>
      <c r="AD13" s="47"/>
      <c r="AE13" s="47">
        <v>11028843</v>
      </c>
      <c r="AF13" s="47"/>
      <c r="AG13" s="47">
        <v>462121</v>
      </c>
      <c r="AH13" s="48">
        <v>39321715.46</v>
      </c>
      <c r="AI13" s="49">
        <v>17860200</v>
      </c>
      <c r="AJ13" s="49">
        <v>2883600</v>
      </c>
      <c r="AK13" s="49">
        <v>40639700</v>
      </c>
      <c r="AL13" s="49">
        <v>6774300</v>
      </c>
      <c r="AM13" s="49">
        <v>10221900</v>
      </c>
      <c r="AN13" s="49">
        <v>2261900</v>
      </c>
      <c r="AO13" s="50">
        <v>80641600</v>
      </c>
      <c r="AP13" s="65">
        <v>1344766.06</v>
      </c>
      <c r="AQ13" s="65">
        <v>2263188</v>
      </c>
      <c r="AR13" s="65">
        <v>250000</v>
      </c>
      <c r="AS13" s="52">
        <v>3857954.06</v>
      </c>
      <c r="AT13" s="49">
        <v>19250</v>
      </c>
      <c r="AU13" s="49">
        <v>60750</v>
      </c>
      <c r="AV13" s="49"/>
      <c r="AW13" s="49"/>
      <c r="AX13" s="49"/>
      <c r="AY13" s="49"/>
      <c r="AZ13" s="49"/>
      <c r="BA13" s="49"/>
      <c r="BB13" s="53"/>
      <c r="BC13" s="53"/>
      <c r="BD13" s="53"/>
      <c r="BE13" s="53"/>
      <c r="BF13" s="53"/>
      <c r="BG13" s="53"/>
      <c r="BH13" s="53"/>
      <c r="BI13" s="53"/>
      <c r="BJ13" s="53"/>
      <c r="BK13" s="53"/>
      <c r="BL13" s="53">
        <v>0</v>
      </c>
      <c r="BM13" s="53"/>
      <c r="BN13" s="53"/>
      <c r="BO13" s="53"/>
      <c r="BP13" s="54"/>
      <c r="BQ13" s="44"/>
      <c r="BR13" s="44"/>
      <c r="BS13" s="55">
        <v>0.9</v>
      </c>
      <c r="BT13" s="55">
        <v>0</v>
      </c>
      <c r="BU13" s="55">
        <v>0</v>
      </c>
      <c r="BV13" s="55">
        <v>0.024999999999999998</v>
      </c>
      <c r="BW13" s="55">
        <v>2.468</v>
      </c>
      <c r="BX13" s="55">
        <v>0</v>
      </c>
      <c r="BY13" s="55">
        <v>0</v>
      </c>
      <c r="BZ13" s="55">
        <v>1.345</v>
      </c>
      <c r="CA13" s="55">
        <v>0</v>
      </c>
      <c r="CB13" s="55">
        <v>0.057</v>
      </c>
      <c r="CC13" s="55">
        <v>4.795</v>
      </c>
      <c r="CD13" s="56">
        <v>59.04</v>
      </c>
      <c r="CE13" s="55">
        <v>2.7978518339189113</v>
      </c>
      <c r="CF13" s="57"/>
      <c r="CG13" s="53"/>
      <c r="CH13" s="53"/>
      <c r="CI13" s="53"/>
      <c r="CJ13" s="58"/>
      <c r="CK13" s="59" t="s">
        <v>169</v>
      </c>
      <c r="CL13" s="59" t="s">
        <v>173</v>
      </c>
      <c r="CM13" s="60">
        <v>67277000</v>
      </c>
      <c r="CN13" s="61">
        <v>114370.9</v>
      </c>
      <c r="CO13" s="62">
        <v>0.17</v>
      </c>
      <c r="CP13" s="66"/>
    </row>
    <row r="14" spans="1:94" s="63" customFormat="1" ht="17.25" customHeight="1">
      <c r="A14" s="29" t="s">
        <v>132</v>
      </c>
      <c r="B14" s="30" t="s">
        <v>133</v>
      </c>
      <c r="C14" s="31">
        <v>1082462700</v>
      </c>
      <c r="D14" s="31">
        <v>1620287100</v>
      </c>
      <c r="E14" s="28">
        <v>2702749800</v>
      </c>
      <c r="F14" s="32">
        <v>130500</v>
      </c>
      <c r="G14" s="32">
        <v>2702619300</v>
      </c>
      <c r="H14" s="33">
        <v>4067026</v>
      </c>
      <c r="I14" s="28">
        <v>2706686326</v>
      </c>
      <c r="J14" s="34">
        <v>6.526000000000001</v>
      </c>
      <c r="K14" s="35">
        <v>51.68</v>
      </c>
      <c r="L14" s="36"/>
      <c r="M14" s="37"/>
      <c r="N14" s="38"/>
      <c r="O14" s="39">
        <v>2604348167</v>
      </c>
      <c r="P14" s="28">
        <v>5311034493</v>
      </c>
      <c r="Q14" s="40">
        <v>27927611.1</v>
      </c>
      <c r="R14" s="40"/>
      <c r="S14" s="40"/>
      <c r="T14" s="64">
        <v>160026.02</v>
      </c>
      <c r="U14" s="42"/>
      <c r="V14" s="43">
        <v>27767585.080000002</v>
      </c>
      <c r="W14" s="44"/>
      <c r="X14" s="45">
        <v>27767585.080000002</v>
      </c>
      <c r="Y14" s="46">
        <v>0</v>
      </c>
      <c r="Z14" s="46">
        <v>0</v>
      </c>
      <c r="AA14" s="46">
        <v>796655.17</v>
      </c>
      <c r="AB14" s="47">
        <v>88097670</v>
      </c>
      <c r="AC14" s="47"/>
      <c r="AD14" s="47"/>
      <c r="AE14" s="47">
        <v>58228173.68</v>
      </c>
      <c r="AF14" s="47"/>
      <c r="AG14" s="47">
        <v>1745171.93</v>
      </c>
      <c r="AH14" s="48">
        <v>176635255.86</v>
      </c>
      <c r="AI14" s="49">
        <v>48403800</v>
      </c>
      <c r="AJ14" s="49">
        <v>4937800</v>
      </c>
      <c r="AK14" s="49">
        <v>248081800</v>
      </c>
      <c r="AL14" s="49">
        <v>23337500</v>
      </c>
      <c r="AM14" s="49">
        <v>52489000</v>
      </c>
      <c r="AN14" s="49">
        <v>36948400</v>
      </c>
      <c r="AO14" s="50">
        <v>414198300</v>
      </c>
      <c r="AP14" s="65">
        <v>8700000</v>
      </c>
      <c r="AQ14" s="65">
        <v>34401814.73</v>
      </c>
      <c r="AR14" s="65">
        <v>2287500</v>
      </c>
      <c r="AS14" s="52">
        <v>45389314.73</v>
      </c>
      <c r="AT14" s="49">
        <v>83250</v>
      </c>
      <c r="AU14" s="49">
        <v>193250</v>
      </c>
      <c r="AV14" s="49"/>
      <c r="AW14" s="49">
        <v>130500</v>
      </c>
      <c r="AX14" s="49"/>
      <c r="AY14" s="49"/>
      <c r="AZ14" s="49"/>
      <c r="BA14" s="49"/>
      <c r="BB14" s="53"/>
      <c r="BC14" s="53"/>
      <c r="BD14" s="53"/>
      <c r="BE14" s="53"/>
      <c r="BF14" s="53"/>
      <c r="BG14" s="53"/>
      <c r="BH14" s="53"/>
      <c r="BI14" s="53"/>
      <c r="BJ14" s="53"/>
      <c r="BK14" s="53"/>
      <c r="BL14" s="53">
        <v>130500</v>
      </c>
      <c r="BM14" s="53"/>
      <c r="BN14" s="53"/>
      <c r="BO14" s="53"/>
      <c r="BP14" s="54"/>
      <c r="BQ14" s="44"/>
      <c r="BR14" s="44"/>
      <c r="BS14" s="55">
        <v>1.0250000000000001</v>
      </c>
      <c r="BT14" s="55">
        <v>0</v>
      </c>
      <c r="BU14" s="55">
        <v>0</v>
      </c>
      <c r="BV14" s="55">
        <v>0.029</v>
      </c>
      <c r="BW14" s="55">
        <v>3.255</v>
      </c>
      <c r="BX14" s="55">
        <v>0</v>
      </c>
      <c r="BY14" s="55">
        <v>0</v>
      </c>
      <c r="BZ14" s="55">
        <v>2.1519999999999997</v>
      </c>
      <c r="CA14" s="55">
        <v>0</v>
      </c>
      <c r="CB14" s="55">
        <v>0.065</v>
      </c>
      <c r="CC14" s="55">
        <v>6.526000000000001</v>
      </c>
      <c r="CD14" s="56">
        <v>51.68</v>
      </c>
      <c r="CE14" s="55">
        <v>3.3258163940152747</v>
      </c>
      <c r="CF14" s="57"/>
      <c r="CG14" s="53"/>
      <c r="CH14" s="53"/>
      <c r="CI14" s="53"/>
      <c r="CJ14" s="58"/>
      <c r="CK14" s="59" t="s">
        <v>169</v>
      </c>
      <c r="CL14" s="59" t="s">
        <v>174</v>
      </c>
      <c r="CM14" s="60">
        <v>15233100</v>
      </c>
      <c r="CN14" s="61">
        <v>22849.65</v>
      </c>
      <c r="CO14" s="62">
        <v>0.15</v>
      </c>
      <c r="CP14" s="66"/>
    </row>
    <row r="15" spans="1:94" s="63" customFormat="1" ht="17.25" customHeight="1">
      <c r="A15" s="29" t="s">
        <v>134</v>
      </c>
      <c r="B15" s="30" t="s">
        <v>135</v>
      </c>
      <c r="C15" s="31">
        <v>187984400</v>
      </c>
      <c r="D15" s="31">
        <v>290018200</v>
      </c>
      <c r="E15" s="28">
        <v>478002600</v>
      </c>
      <c r="F15" s="32"/>
      <c r="G15" s="32">
        <v>478002600</v>
      </c>
      <c r="H15" s="33">
        <v>424058</v>
      </c>
      <c r="I15" s="28">
        <v>478426658</v>
      </c>
      <c r="J15" s="34">
        <v>7.303</v>
      </c>
      <c r="K15" s="35">
        <v>27.28</v>
      </c>
      <c r="L15" s="36"/>
      <c r="M15" s="37"/>
      <c r="N15" s="38"/>
      <c r="O15" s="39">
        <v>1286853579</v>
      </c>
      <c r="P15" s="28">
        <v>1765280237</v>
      </c>
      <c r="Q15" s="40">
        <v>9282571.969999999</v>
      </c>
      <c r="R15" s="40"/>
      <c r="S15" s="40"/>
      <c r="T15" s="64">
        <v>44386.55</v>
      </c>
      <c r="U15" s="42"/>
      <c r="V15" s="43">
        <v>9238185.419999998</v>
      </c>
      <c r="W15" s="44"/>
      <c r="X15" s="45">
        <v>9238185.419999998</v>
      </c>
      <c r="Y15" s="46">
        <v>0</v>
      </c>
      <c r="Z15" s="46">
        <v>0</v>
      </c>
      <c r="AA15" s="46">
        <v>264792.04</v>
      </c>
      <c r="AB15" s="47">
        <v>16304972</v>
      </c>
      <c r="AC15" s="47"/>
      <c r="AD15" s="47"/>
      <c r="AE15" s="47">
        <v>8547450.78</v>
      </c>
      <c r="AF15" s="47"/>
      <c r="AG15" s="47">
        <v>583433</v>
      </c>
      <c r="AH15" s="48">
        <v>34938833.239999995</v>
      </c>
      <c r="AI15" s="49">
        <v>7847700</v>
      </c>
      <c r="AJ15" s="49">
        <v>0</v>
      </c>
      <c r="AK15" s="49">
        <v>111635600</v>
      </c>
      <c r="AL15" s="49">
        <v>15918200</v>
      </c>
      <c r="AM15" s="49">
        <v>0</v>
      </c>
      <c r="AN15" s="49">
        <v>643700</v>
      </c>
      <c r="AO15" s="50">
        <v>136045200</v>
      </c>
      <c r="AP15" s="65">
        <v>1435000</v>
      </c>
      <c r="AQ15" s="65">
        <v>1689851.84</v>
      </c>
      <c r="AR15" s="65">
        <v>206750</v>
      </c>
      <c r="AS15" s="52">
        <v>3331601.84</v>
      </c>
      <c r="AT15" s="49">
        <v>3000</v>
      </c>
      <c r="AU15" s="49">
        <v>54000</v>
      </c>
      <c r="AV15" s="49"/>
      <c r="AW15" s="49"/>
      <c r="AX15" s="49"/>
      <c r="AY15" s="49"/>
      <c r="AZ15" s="49"/>
      <c r="BA15" s="49"/>
      <c r="BB15" s="53"/>
      <c r="BC15" s="53"/>
      <c r="BD15" s="53"/>
      <c r="BE15" s="53"/>
      <c r="BF15" s="53"/>
      <c r="BG15" s="53"/>
      <c r="BH15" s="53"/>
      <c r="BI15" s="53"/>
      <c r="BJ15" s="53"/>
      <c r="BK15" s="53"/>
      <c r="BL15" s="53">
        <v>0</v>
      </c>
      <c r="BM15" s="53"/>
      <c r="BN15" s="53"/>
      <c r="BO15" s="53"/>
      <c r="BP15" s="54"/>
      <c r="BQ15" s="44"/>
      <c r="BR15" s="44"/>
      <c r="BS15" s="55">
        <v>1.9300000000000002</v>
      </c>
      <c r="BT15" s="55">
        <v>0</v>
      </c>
      <c r="BU15" s="55">
        <v>0</v>
      </c>
      <c r="BV15" s="55">
        <v>0.055</v>
      </c>
      <c r="BW15" s="55">
        <v>3.409</v>
      </c>
      <c r="BX15" s="55">
        <v>0</v>
      </c>
      <c r="BY15" s="55">
        <v>0</v>
      </c>
      <c r="BZ15" s="55">
        <v>1.787</v>
      </c>
      <c r="CA15" s="55">
        <v>0</v>
      </c>
      <c r="CB15" s="55">
        <v>0.122</v>
      </c>
      <c r="CC15" s="55">
        <v>7.303</v>
      </c>
      <c r="CD15" s="56">
        <v>27.28</v>
      </c>
      <c r="CE15" s="55">
        <v>1.9792230438933984</v>
      </c>
      <c r="CF15" s="57"/>
      <c r="CG15" s="53"/>
      <c r="CH15" s="53"/>
      <c r="CI15" s="53"/>
      <c r="CJ15" s="58"/>
      <c r="CK15" s="59" t="s">
        <v>169</v>
      </c>
      <c r="CL15" s="59" t="s">
        <v>175</v>
      </c>
      <c r="CM15" s="60">
        <v>94223680</v>
      </c>
      <c r="CN15" s="61">
        <v>122490.78</v>
      </c>
      <c r="CO15" s="62">
        <v>0.13</v>
      </c>
      <c r="CP15" s="66"/>
    </row>
    <row r="16" spans="1:94" s="63" customFormat="1" ht="17.25" customHeight="1">
      <c r="A16" s="29" t="s">
        <v>136</v>
      </c>
      <c r="B16" s="30" t="s">
        <v>137</v>
      </c>
      <c r="C16" s="31">
        <v>561041000</v>
      </c>
      <c r="D16" s="31">
        <v>751386192</v>
      </c>
      <c r="E16" s="28">
        <v>1312427192</v>
      </c>
      <c r="F16" s="32"/>
      <c r="G16" s="32">
        <v>1312427192</v>
      </c>
      <c r="H16" s="33">
        <v>2347370</v>
      </c>
      <c r="I16" s="28">
        <v>1314774562</v>
      </c>
      <c r="J16" s="34">
        <v>4.699000000000001</v>
      </c>
      <c r="K16" s="35">
        <v>52.04</v>
      </c>
      <c r="L16" s="36"/>
      <c r="M16" s="37"/>
      <c r="N16" s="38"/>
      <c r="O16" s="39">
        <v>1218241751</v>
      </c>
      <c r="P16" s="28">
        <v>2533016313</v>
      </c>
      <c r="Q16" s="40">
        <v>13319645.09</v>
      </c>
      <c r="R16" s="40"/>
      <c r="S16" s="40"/>
      <c r="T16" s="64">
        <v>189298.71</v>
      </c>
      <c r="U16" s="42"/>
      <c r="V16" s="43">
        <v>13130346.379999999</v>
      </c>
      <c r="W16" s="44"/>
      <c r="X16" s="45">
        <v>13130346.379999999</v>
      </c>
      <c r="Y16" s="46">
        <v>0</v>
      </c>
      <c r="Z16" s="46">
        <v>0</v>
      </c>
      <c r="AA16" s="46">
        <v>379952.45</v>
      </c>
      <c r="AB16" s="47">
        <v>35057647</v>
      </c>
      <c r="AC16" s="47"/>
      <c r="AD16" s="47"/>
      <c r="AE16" s="47">
        <v>12321827</v>
      </c>
      <c r="AF16" s="47">
        <v>59059</v>
      </c>
      <c r="AG16" s="47">
        <v>827184</v>
      </c>
      <c r="AH16" s="48">
        <v>61776015.83</v>
      </c>
      <c r="AI16" s="49">
        <v>34886800</v>
      </c>
      <c r="AJ16" s="49">
        <v>5735900</v>
      </c>
      <c r="AK16" s="49">
        <v>39586300</v>
      </c>
      <c r="AL16" s="49">
        <v>21523700</v>
      </c>
      <c r="AM16" s="49">
        <v>125100</v>
      </c>
      <c r="AN16" s="49">
        <v>2311100</v>
      </c>
      <c r="AO16" s="50">
        <v>104168900</v>
      </c>
      <c r="AP16" s="65">
        <v>3205000</v>
      </c>
      <c r="AQ16" s="65">
        <v>3236682.88</v>
      </c>
      <c r="AR16" s="65">
        <v>250000</v>
      </c>
      <c r="AS16" s="52">
        <v>6691682.88</v>
      </c>
      <c r="AT16" s="49">
        <v>10000</v>
      </c>
      <c r="AU16" s="49">
        <v>67750</v>
      </c>
      <c r="AV16" s="49"/>
      <c r="AW16" s="49"/>
      <c r="AX16" s="49"/>
      <c r="AY16" s="49"/>
      <c r="AZ16" s="49"/>
      <c r="BA16" s="49"/>
      <c r="BB16" s="53"/>
      <c r="BC16" s="53"/>
      <c r="BD16" s="53"/>
      <c r="BE16" s="53"/>
      <c r="BF16" s="53"/>
      <c r="BG16" s="53"/>
      <c r="BH16" s="53"/>
      <c r="BI16" s="53"/>
      <c r="BJ16" s="53"/>
      <c r="BK16" s="53"/>
      <c r="BL16" s="53">
        <v>0</v>
      </c>
      <c r="BM16" s="53"/>
      <c r="BN16" s="53"/>
      <c r="BO16" s="53"/>
      <c r="BP16" s="54"/>
      <c r="BQ16" s="44"/>
      <c r="BR16" s="44"/>
      <c r="BS16" s="55">
        <v>0.998</v>
      </c>
      <c r="BT16" s="55">
        <v>0</v>
      </c>
      <c r="BU16" s="55">
        <v>0</v>
      </c>
      <c r="BV16" s="55">
        <v>0.028</v>
      </c>
      <c r="BW16" s="55">
        <v>2.667</v>
      </c>
      <c r="BX16" s="55">
        <v>0</v>
      </c>
      <c r="BY16" s="55">
        <v>0</v>
      </c>
      <c r="BZ16" s="55">
        <v>0.9380000000000001</v>
      </c>
      <c r="CA16" s="55">
        <v>0.005</v>
      </c>
      <c r="CB16" s="55">
        <v>0.063</v>
      </c>
      <c r="CC16" s="55">
        <v>4.699000000000001</v>
      </c>
      <c r="CD16" s="56">
        <v>52.04</v>
      </c>
      <c r="CE16" s="55">
        <v>2.43883213514859</v>
      </c>
      <c r="CF16" s="57"/>
      <c r="CG16" s="53"/>
      <c r="CH16" s="53"/>
      <c r="CI16" s="53"/>
      <c r="CJ16" s="58"/>
      <c r="CK16" s="59" t="s">
        <v>169</v>
      </c>
      <c r="CL16" s="59" t="s">
        <v>176</v>
      </c>
      <c r="CM16" s="60">
        <v>22567300</v>
      </c>
      <c r="CN16" s="61">
        <v>14688.75</v>
      </c>
      <c r="CO16" s="62">
        <v>0.066</v>
      </c>
      <c r="CP16" s="66"/>
    </row>
    <row r="17" spans="1:93" s="63" customFormat="1" ht="17.25" customHeight="1">
      <c r="A17" s="29" t="s">
        <v>138</v>
      </c>
      <c r="B17" s="30" t="s">
        <v>139</v>
      </c>
      <c r="C17" s="31">
        <v>493337200</v>
      </c>
      <c r="D17" s="31">
        <v>718174656</v>
      </c>
      <c r="E17" s="28">
        <v>1211511856</v>
      </c>
      <c r="F17" s="32"/>
      <c r="G17" s="32">
        <v>1211511856</v>
      </c>
      <c r="H17" s="33">
        <v>4935417</v>
      </c>
      <c r="I17" s="28">
        <v>1216447273</v>
      </c>
      <c r="J17" s="34">
        <v>7.823</v>
      </c>
      <c r="K17" s="35">
        <v>44.71</v>
      </c>
      <c r="L17" s="36"/>
      <c r="M17" s="37"/>
      <c r="N17" s="38"/>
      <c r="O17" s="39">
        <v>1521126679</v>
      </c>
      <c r="P17" s="28">
        <v>2737573952</v>
      </c>
      <c r="Q17" s="40">
        <v>14395293.57</v>
      </c>
      <c r="R17" s="40"/>
      <c r="S17" s="40"/>
      <c r="T17" s="64">
        <v>62305.42</v>
      </c>
      <c r="U17" s="42"/>
      <c r="V17" s="43">
        <v>14332988.15</v>
      </c>
      <c r="W17" s="44"/>
      <c r="X17" s="45">
        <v>14332988.15</v>
      </c>
      <c r="Y17" s="46">
        <v>0</v>
      </c>
      <c r="Z17" s="46">
        <v>0</v>
      </c>
      <c r="AA17" s="46">
        <v>410636.09</v>
      </c>
      <c r="AB17" s="47">
        <v>24741269</v>
      </c>
      <c r="AC17" s="47"/>
      <c r="AD17" s="47"/>
      <c r="AE17" s="47">
        <v>54521750.58</v>
      </c>
      <c r="AF17" s="47">
        <v>243290</v>
      </c>
      <c r="AG17" s="47">
        <v>909065.42</v>
      </c>
      <c r="AH17" s="48">
        <v>95158999.24</v>
      </c>
      <c r="AI17" s="49">
        <v>70907600</v>
      </c>
      <c r="AJ17" s="49">
        <v>9204500</v>
      </c>
      <c r="AK17" s="49">
        <v>25128000</v>
      </c>
      <c r="AL17" s="49">
        <v>55534300</v>
      </c>
      <c r="AM17" s="49">
        <v>1784100</v>
      </c>
      <c r="AN17" s="49">
        <v>99803100</v>
      </c>
      <c r="AO17" s="50">
        <v>262361600</v>
      </c>
      <c r="AP17" s="65">
        <v>5935029.16</v>
      </c>
      <c r="AQ17" s="65">
        <v>15631704.58</v>
      </c>
      <c r="AR17" s="65">
        <v>2450000</v>
      </c>
      <c r="AS17" s="52">
        <v>24016733.740000002</v>
      </c>
      <c r="AT17" s="49">
        <v>83500</v>
      </c>
      <c r="AU17" s="49">
        <v>115750</v>
      </c>
      <c r="AV17" s="49"/>
      <c r="AW17" s="49"/>
      <c r="AX17" s="49"/>
      <c r="AY17" s="49"/>
      <c r="AZ17" s="49"/>
      <c r="BA17" s="49"/>
      <c r="BB17" s="53"/>
      <c r="BC17" s="53"/>
      <c r="BD17" s="53"/>
      <c r="BE17" s="53"/>
      <c r="BF17" s="53"/>
      <c r="BG17" s="53"/>
      <c r="BH17" s="53"/>
      <c r="BI17" s="53"/>
      <c r="BJ17" s="53"/>
      <c r="BK17" s="53"/>
      <c r="BL17" s="53">
        <v>0</v>
      </c>
      <c r="BM17" s="53"/>
      <c r="BN17" s="53"/>
      <c r="BO17" s="53"/>
      <c r="BP17" s="54"/>
      <c r="BQ17" s="44"/>
      <c r="BR17" s="44"/>
      <c r="BS17" s="55">
        <v>1.178</v>
      </c>
      <c r="BT17" s="55">
        <v>0</v>
      </c>
      <c r="BU17" s="55">
        <v>0</v>
      </c>
      <c r="BV17" s="55">
        <v>0.033</v>
      </c>
      <c r="BW17" s="55">
        <v>2.034</v>
      </c>
      <c r="BX17" s="55">
        <v>0</v>
      </c>
      <c r="BY17" s="55">
        <v>0</v>
      </c>
      <c r="BZ17" s="55">
        <v>4.4830000000000005</v>
      </c>
      <c r="CA17" s="55">
        <v>0.02</v>
      </c>
      <c r="CB17" s="55">
        <v>0.075</v>
      </c>
      <c r="CC17" s="55">
        <v>7.823</v>
      </c>
      <c r="CD17" s="56">
        <v>44.71</v>
      </c>
      <c r="CE17" s="55">
        <v>3.4760339230463275</v>
      </c>
      <c r="CF17" s="57"/>
      <c r="CG17" s="53"/>
      <c r="CH17" s="53"/>
      <c r="CI17" s="53"/>
      <c r="CJ17" s="58"/>
      <c r="CK17" s="59" t="s">
        <v>170</v>
      </c>
      <c r="CL17" s="59" t="s">
        <v>162</v>
      </c>
      <c r="CM17" s="60">
        <v>122830000</v>
      </c>
      <c r="CN17" s="61">
        <v>247200.86</v>
      </c>
      <c r="CO17" s="62">
        <v>0.202</v>
      </c>
    </row>
    <row r="18" spans="1:93" s="63" customFormat="1" ht="17.25" customHeight="1">
      <c r="A18" s="29" t="s">
        <v>140</v>
      </c>
      <c r="B18" s="30" t="s">
        <v>141</v>
      </c>
      <c r="C18" s="31">
        <v>520971650</v>
      </c>
      <c r="D18" s="31">
        <v>932940650</v>
      </c>
      <c r="E18" s="28">
        <v>1453912300</v>
      </c>
      <c r="F18" s="32"/>
      <c r="G18" s="32">
        <v>1453912300</v>
      </c>
      <c r="H18" s="33">
        <v>3542314</v>
      </c>
      <c r="I18" s="28">
        <v>1457454614</v>
      </c>
      <c r="J18" s="34">
        <v>6.389</v>
      </c>
      <c r="K18" s="35">
        <v>58.09</v>
      </c>
      <c r="L18" s="36"/>
      <c r="M18" s="37"/>
      <c r="N18" s="38"/>
      <c r="O18" s="39">
        <v>1071721901</v>
      </c>
      <c r="P18" s="28">
        <v>2529176515</v>
      </c>
      <c r="Q18" s="40">
        <v>13299453.85</v>
      </c>
      <c r="R18" s="40"/>
      <c r="S18" s="40"/>
      <c r="T18" s="64">
        <v>39006.48</v>
      </c>
      <c r="U18" s="42"/>
      <c r="V18" s="43">
        <v>13260447.37</v>
      </c>
      <c r="W18" s="44"/>
      <c r="X18" s="45">
        <v>13260447.37</v>
      </c>
      <c r="Y18" s="46">
        <v>0</v>
      </c>
      <c r="Z18" s="46">
        <v>0</v>
      </c>
      <c r="AA18" s="46">
        <v>379376.48</v>
      </c>
      <c r="AB18" s="47">
        <v>42753589</v>
      </c>
      <c r="AC18" s="47"/>
      <c r="AD18" s="47"/>
      <c r="AE18" s="47">
        <v>35878964</v>
      </c>
      <c r="AF18" s="47"/>
      <c r="AG18" s="47">
        <v>830750</v>
      </c>
      <c r="AH18" s="48">
        <v>93103126.85</v>
      </c>
      <c r="AI18" s="49">
        <v>33244700</v>
      </c>
      <c r="AJ18" s="49">
        <v>0</v>
      </c>
      <c r="AK18" s="49">
        <v>87326400</v>
      </c>
      <c r="AL18" s="49">
        <v>28531400</v>
      </c>
      <c r="AM18" s="49">
        <v>3315600</v>
      </c>
      <c r="AN18" s="49">
        <v>218130800</v>
      </c>
      <c r="AO18" s="50">
        <v>370548900</v>
      </c>
      <c r="AP18" s="65">
        <v>2300000</v>
      </c>
      <c r="AQ18" s="65">
        <v>13234286</v>
      </c>
      <c r="AR18" s="65">
        <v>930000</v>
      </c>
      <c r="AS18" s="52">
        <v>16464286</v>
      </c>
      <c r="AT18" s="49">
        <v>53000</v>
      </c>
      <c r="AU18" s="49">
        <v>155000</v>
      </c>
      <c r="AV18" s="49"/>
      <c r="AW18" s="49"/>
      <c r="AX18" s="49"/>
      <c r="AY18" s="49"/>
      <c r="AZ18" s="49"/>
      <c r="BA18" s="49"/>
      <c r="BB18" s="53"/>
      <c r="BC18" s="53"/>
      <c r="BD18" s="53"/>
      <c r="BE18" s="53"/>
      <c r="BF18" s="53"/>
      <c r="BG18" s="53"/>
      <c r="BH18" s="53"/>
      <c r="BI18" s="53"/>
      <c r="BJ18" s="53"/>
      <c r="BK18" s="53"/>
      <c r="BL18" s="53">
        <v>0</v>
      </c>
      <c r="BM18" s="53"/>
      <c r="BN18" s="53"/>
      <c r="BO18" s="53"/>
      <c r="BP18" s="54"/>
      <c r="BQ18" s="44"/>
      <c r="BR18" s="44"/>
      <c r="BS18" s="55">
        <v>0.909</v>
      </c>
      <c r="BT18" s="55">
        <v>0</v>
      </c>
      <c r="BU18" s="55">
        <v>0</v>
      </c>
      <c r="BV18" s="55">
        <v>0.026</v>
      </c>
      <c r="BW18" s="55">
        <v>2.9349999999999996</v>
      </c>
      <c r="BX18" s="55">
        <v>0</v>
      </c>
      <c r="BY18" s="55">
        <v>0</v>
      </c>
      <c r="BZ18" s="55">
        <v>2.462</v>
      </c>
      <c r="CA18" s="55">
        <v>0</v>
      </c>
      <c r="CB18" s="55">
        <v>0.057</v>
      </c>
      <c r="CC18" s="55">
        <v>6.389</v>
      </c>
      <c r="CD18" s="56">
        <v>58.09</v>
      </c>
      <c r="CE18" s="55">
        <v>3.681163663264523</v>
      </c>
      <c r="CF18" s="57"/>
      <c r="CG18" s="53"/>
      <c r="CH18" s="53"/>
      <c r="CI18" s="53"/>
      <c r="CJ18" s="58"/>
      <c r="CK18" s="59" t="s">
        <v>171</v>
      </c>
      <c r="CL18" s="59" t="s">
        <v>162</v>
      </c>
      <c r="CM18" s="60">
        <v>13519200</v>
      </c>
      <c r="CN18" s="61">
        <v>154000</v>
      </c>
      <c r="CO18" s="62">
        <v>1.14</v>
      </c>
    </row>
    <row r="19" spans="1:93" s="63" customFormat="1" ht="17.25" customHeight="1">
      <c r="A19" s="29" t="s">
        <v>142</v>
      </c>
      <c r="B19" s="30" t="s">
        <v>143</v>
      </c>
      <c r="C19" s="31">
        <v>369787100</v>
      </c>
      <c r="D19" s="31">
        <v>400865950</v>
      </c>
      <c r="E19" s="28">
        <v>770653050</v>
      </c>
      <c r="F19" s="32"/>
      <c r="G19" s="32">
        <v>770653050</v>
      </c>
      <c r="H19" s="33">
        <v>2738632</v>
      </c>
      <c r="I19" s="28">
        <v>773391682</v>
      </c>
      <c r="J19" s="34">
        <v>8.078</v>
      </c>
      <c r="K19" s="35">
        <v>57.81</v>
      </c>
      <c r="L19" s="36"/>
      <c r="M19" s="37"/>
      <c r="N19" s="38"/>
      <c r="O19" s="39">
        <v>567099213</v>
      </c>
      <c r="P19" s="28">
        <v>1340490895</v>
      </c>
      <c r="Q19" s="40">
        <v>7048854.31</v>
      </c>
      <c r="R19" s="40"/>
      <c r="S19" s="40"/>
      <c r="T19" s="64">
        <v>70148.83</v>
      </c>
      <c r="U19" s="42"/>
      <c r="V19" s="43">
        <v>6978705.4799999995</v>
      </c>
      <c r="W19" s="44"/>
      <c r="X19" s="45">
        <v>6978705.4799999995</v>
      </c>
      <c r="Y19" s="46">
        <v>0</v>
      </c>
      <c r="Z19" s="46">
        <v>0</v>
      </c>
      <c r="AA19" s="46">
        <v>201073.63</v>
      </c>
      <c r="AB19" s="47">
        <v>23673188</v>
      </c>
      <c r="AC19" s="47"/>
      <c r="AD19" s="47"/>
      <c r="AE19" s="47">
        <v>31177843.61</v>
      </c>
      <c r="AF19" s="47"/>
      <c r="AG19" s="47">
        <v>443669.43</v>
      </c>
      <c r="AH19" s="48">
        <v>62474480.15</v>
      </c>
      <c r="AI19" s="49">
        <v>26559000</v>
      </c>
      <c r="AJ19" s="49">
        <v>19111800</v>
      </c>
      <c r="AK19" s="49">
        <v>71545400</v>
      </c>
      <c r="AL19" s="49">
        <v>21918800</v>
      </c>
      <c r="AM19" s="49">
        <v>0</v>
      </c>
      <c r="AN19" s="49">
        <v>14142600</v>
      </c>
      <c r="AO19" s="50">
        <v>153277600</v>
      </c>
      <c r="AP19" s="65">
        <v>1500000</v>
      </c>
      <c r="AQ19" s="65">
        <v>5137586.56</v>
      </c>
      <c r="AR19" s="65">
        <v>2443430</v>
      </c>
      <c r="AS19" s="52">
        <v>9081016.559999999</v>
      </c>
      <c r="AT19" s="49">
        <v>34000</v>
      </c>
      <c r="AU19" s="49">
        <v>73750</v>
      </c>
      <c r="AV19" s="49"/>
      <c r="AW19" s="49"/>
      <c r="AX19" s="49"/>
      <c r="AY19" s="49"/>
      <c r="AZ19" s="49"/>
      <c r="BA19" s="49"/>
      <c r="BB19" s="53"/>
      <c r="BC19" s="53"/>
      <c r="BD19" s="53"/>
      <c r="BE19" s="53"/>
      <c r="BF19" s="53"/>
      <c r="BG19" s="53"/>
      <c r="BH19" s="53"/>
      <c r="BI19" s="53"/>
      <c r="BJ19" s="53"/>
      <c r="BK19" s="53"/>
      <c r="BL19" s="53">
        <v>0</v>
      </c>
      <c r="BM19" s="53"/>
      <c r="BN19" s="53"/>
      <c r="BO19" s="53"/>
      <c r="BP19" s="54"/>
      <c r="BQ19" s="44"/>
      <c r="BR19" s="44"/>
      <c r="BS19" s="55">
        <v>0.902</v>
      </c>
      <c r="BT19" s="55">
        <v>0</v>
      </c>
      <c r="BU19" s="55">
        <v>0</v>
      </c>
      <c r="BV19" s="55">
        <v>0.026</v>
      </c>
      <c r="BW19" s="55">
        <v>3.061</v>
      </c>
      <c r="BX19" s="55">
        <v>0</v>
      </c>
      <c r="BY19" s="55">
        <v>0</v>
      </c>
      <c r="BZ19" s="55">
        <v>4.032</v>
      </c>
      <c r="CA19" s="55">
        <v>0</v>
      </c>
      <c r="CB19" s="55">
        <v>0.057</v>
      </c>
      <c r="CC19" s="55">
        <v>8.078</v>
      </c>
      <c r="CD19" s="56">
        <v>57.81</v>
      </c>
      <c r="CE19" s="55">
        <v>4.660567287926264</v>
      </c>
      <c r="CF19" s="57"/>
      <c r="CG19" s="53"/>
      <c r="CH19" s="53"/>
      <c r="CI19" s="53"/>
      <c r="CJ19" s="58"/>
      <c r="CK19" s="59" t="s">
        <v>172</v>
      </c>
      <c r="CL19" s="59" t="s">
        <v>162</v>
      </c>
      <c r="CM19" s="60">
        <v>82473800</v>
      </c>
      <c r="CN19" s="61">
        <v>409757</v>
      </c>
      <c r="CO19" s="62">
        <v>0.497</v>
      </c>
    </row>
    <row r="20" spans="1:93" s="63" customFormat="1" ht="17.25" customHeight="1">
      <c r="A20" s="29" t="s">
        <v>144</v>
      </c>
      <c r="B20" s="30" t="s">
        <v>145</v>
      </c>
      <c r="C20" s="31">
        <v>451906400</v>
      </c>
      <c r="D20" s="31">
        <v>601600300</v>
      </c>
      <c r="E20" s="28">
        <v>1053506700</v>
      </c>
      <c r="F20" s="32"/>
      <c r="G20" s="32">
        <v>1053506700</v>
      </c>
      <c r="H20" s="33">
        <v>670901</v>
      </c>
      <c r="I20" s="28">
        <v>1054177601</v>
      </c>
      <c r="J20" s="34">
        <v>3.811</v>
      </c>
      <c r="K20" s="35">
        <v>100</v>
      </c>
      <c r="L20" s="36"/>
      <c r="M20" s="37"/>
      <c r="N20" s="38"/>
      <c r="O20" s="39">
        <v>20101775</v>
      </c>
      <c r="P20" s="28">
        <v>1074279376</v>
      </c>
      <c r="Q20" s="40">
        <v>5649004.29</v>
      </c>
      <c r="R20" s="40"/>
      <c r="S20" s="40"/>
      <c r="T20" s="64">
        <v>14542.61</v>
      </c>
      <c r="U20" s="42"/>
      <c r="V20" s="43">
        <v>5634461.68</v>
      </c>
      <c r="W20" s="44"/>
      <c r="X20" s="45">
        <v>5634461.68</v>
      </c>
      <c r="Y20" s="46">
        <v>0</v>
      </c>
      <c r="Z20" s="46">
        <v>0</v>
      </c>
      <c r="AA20" s="46">
        <v>161141.91</v>
      </c>
      <c r="AB20" s="47">
        <v>21436116</v>
      </c>
      <c r="AC20" s="47"/>
      <c r="AD20" s="47"/>
      <c r="AE20" s="47">
        <v>12569805.4</v>
      </c>
      <c r="AF20" s="47"/>
      <c r="AG20" s="47">
        <v>363328.32</v>
      </c>
      <c r="AH20" s="48">
        <v>40164853.31</v>
      </c>
      <c r="AI20" s="49">
        <v>42493100</v>
      </c>
      <c r="AJ20" s="49">
        <v>0</v>
      </c>
      <c r="AK20" s="49">
        <v>17768000</v>
      </c>
      <c r="AL20" s="49">
        <v>6816300</v>
      </c>
      <c r="AM20" s="49">
        <v>0</v>
      </c>
      <c r="AN20" s="49">
        <v>3280100</v>
      </c>
      <c r="AO20" s="50">
        <v>70357500</v>
      </c>
      <c r="AP20" s="65">
        <v>1400000</v>
      </c>
      <c r="AQ20" s="65">
        <v>1983071.07</v>
      </c>
      <c r="AR20" s="65">
        <v>460000</v>
      </c>
      <c r="AS20" s="52">
        <v>3843071.0700000003</v>
      </c>
      <c r="AT20" s="49">
        <v>13250</v>
      </c>
      <c r="AU20" s="49">
        <v>58000</v>
      </c>
      <c r="AV20" s="49"/>
      <c r="AW20" s="49"/>
      <c r="AX20" s="49"/>
      <c r="AY20" s="49"/>
      <c r="AZ20" s="49"/>
      <c r="BA20" s="49"/>
      <c r="BB20" s="53"/>
      <c r="BC20" s="53"/>
      <c r="BD20" s="53"/>
      <c r="BE20" s="53"/>
      <c r="BF20" s="53"/>
      <c r="BG20" s="53"/>
      <c r="BH20" s="53"/>
      <c r="BI20" s="53"/>
      <c r="BJ20" s="53"/>
      <c r="BK20" s="53"/>
      <c r="BL20" s="53">
        <v>0</v>
      </c>
      <c r="BM20" s="53"/>
      <c r="BN20" s="53"/>
      <c r="BO20" s="53"/>
      <c r="BP20" s="54"/>
      <c r="BQ20" s="44"/>
      <c r="BR20" s="44"/>
      <c r="BS20" s="55">
        <v>0.535</v>
      </c>
      <c r="BT20" s="55">
        <v>0</v>
      </c>
      <c r="BU20" s="55">
        <v>0</v>
      </c>
      <c r="BV20" s="55">
        <v>0.015</v>
      </c>
      <c r="BW20" s="55">
        <v>2.034</v>
      </c>
      <c r="BX20" s="55">
        <v>0</v>
      </c>
      <c r="BY20" s="55">
        <v>0</v>
      </c>
      <c r="BZ20" s="55">
        <v>1.1929999999999998</v>
      </c>
      <c r="CA20" s="55">
        <v>0</v>
      </c>
      <c r="CB20" s="55">
        <v>0.034</v>
      </c>
      <c r="CC20" s="55">
        <v>3.811</v>
      </c>
      <c r="CD20" s="56">
        <v>100</v>
      </c>
      <c r="CE20" s="55">
        <v>3.738771701971127</v>
      </c>
      <c r="CF20" s="57"/>
      <c r="CG20" s="53"/>
      <c r="CH20" s="53"/>
      <c r="CI20" s="53"/>
      <c r="CJ20" s="58"/>
      <c r="CK20" s="59"/>
      <c r="CL20" s="59"/>
      <c r="CM20" s="68"/>
      <c r="CN20" s="68"/>
      <c r="CO20" s="69"/>
    </row>
    <row r="21" spans="1:93" s="63" customFormat="1" ht="17.25" customHeight="1">
      <c r="A21" s="29" t="s">
        <v>146</v>
      </c>
      <c r="B21" s="30" t="s">
        <v>147</v>
      </c>
      <c r="C21" s="31">
        <v>314110400</v>
      </c>
      <c r="D21" s="31">
        <v>675983500</v>
      </c>
      <c r="E21" s="28">
        <v>990093900</v>
      </c>
      <c r="F21" s="32"/>
      <c r="G21" s="32">
        <v>990093900</v>
      </c>
      <c r="H21" s="33">
        <v>825246</v>
      </c>
      <c r="I21" s="28">
        <v>990919146</v>
      </c>
      <c r="J21" s="34">
        <v>10.493</v>
      </c>
      <c r="K21" s="35">
        <v>24.71</v>
      </c>
      <c r="L21" s="36"/>
      <c r="M21" s="37"/>
      <c r="N21" s="38"/>
      <c r="O21" s="39">
        <v>3021972057</v>
      </c>
      <c r="P21" s="28">
        <v>4012891203</v>
      </c>
      <c r="Q21" s="40">
        <v>21101437.97</v>
      </c>
      <c r="R21" s="40"/>
      <c r="S21" s="40"/>
      <c r="T21" s="64">
        <v>45710.09</v>
      </c>
      <c r="U21" s="42"/>
      <c r="V21" s="43">
        <v>21055727.88</v>
      </c>
      <c r="W21" s="44"/>
      <c r="X21" s="45">
        <v>21055727.88</v>
      </c>
      <c r="Y21" s="46">
        <v>0</v>
      </c>
      <c r="Z21" s="46">
        <v>0</v>
      </c>
      <c r="AA21" s="46">
        <v>601933.68</v>
      </c>
      <c r="AB21" s="47">
        <v>0</v>
      </c>
      <c r="AC21" s="47">
        <v>66141815</v>
      </c>
      <c r="AD21" s="47"/>
      <c r="AE21" s="47">
        <v>14640044.07</v>
      </c>
      <c r="AF21" s="47">
        <v>198183.83</v>
      </c>
      <c r="AG21" s="47">
        <v>1332081</v>
      </c>
      <c r="AH21" s="48">
        <v>103969785.46</v>
      </c>
      <c r="AI21" s="49">
        <v>38839900</v>
      </c>
      <c r="AJ21" s="49">
        <v>25275000</v>
      </c>
      <c r="AK21" s="49">
        <v>116216400</v>
      </c>
      <c r="AL21" s="49">
        <v>13867700</v>
      </c>
      <c r="AM21" s="49">
        <v>4139500</v>
      </c>
      <c r="AN21" s="49">
        <v>16923000</v>
      </c>
      <c r="AO21" s="50">
        <v>215261500</v>
      </c>
      <c r="AP21" s="65">
        <v>3170000</v>
      </c>
      <c r="AQ21" s="65">
        <v>4794906.1</v>
      </c>
      <c r="AR21" s="65">
        <v>900000</v>
      </c>
      <c r="AS21" s="52">
        <v>8864906.1</v>
      </c>
      <c r="AT21" s="49">
        <v>21000</v>
      </c>
      <c r="AU21" s="49">
        <v>134750</v>
      </c>
      <c r="AV21" s="49"/>
      <c r="AW21" s="49"/>
      <c r="AX21" s="49"/>
      <c r="AY21" s="49"/>
      <c r="AZ21" s="49"/>
      <c r="BA21" s="49"/>
      <c r="BB21" s="53"/>
      <c r="BC21" s="53"/>
      <c r="BD21" s="53"/>
      <c r="BE21" s="53"/>
      <c r="BF21" s="53"/>
      <c r="BG21" s="53"/>
      <c r="BH21" s="53"/>
      <c r="BI21" s="53"/>
      <c r="BJ21" s="53"/>
      <c r="BK21" s="53"/>
      <c r="BL21" s="53">
        <v>0</v>
      </c>
      <c r="BM21" s="53"/>
      <c r="BN21" s="53"/>
      <c r="BO21" s="53"/>
      <c r="BP21" s="54"/>
      <c r="BQ21" s="44"/>
      <c r="BR21" s="44"/>
      <c r="BS21" s="55">
        <v>2.125</v>
      </c>
      <c r="BT21" s="55">
        <v>0</v>
      </c>
      <c r="BU21" s="55">
        <v>0</v>
      </c>
      <c r="BV21" s="55">
        <v>0.06</v>
      </c>
      <c r="BW21" s="55">
        <v>0</v>
      </c>
      <c r="BX21" s="55">
        <v>6.675</v>
      </c>
      <c r="BY21" s="55">
        <v>0</v>
      </c>
      <c r="BZ21" s="55">
        <v>1.478</v>
      </c>
      <c r="CA21" s="55">
        <v>0.02</v>
      </c>
      <c r="CB21" s="55">
        <v>0.135</v>
      </c>
      <c r="CC21" s="55">
        <v>10.493</v>
      </c>
      <c r="CD21" s="56">
        <v>24.71</v>
      </c>
      <c r="CE21" s="55">
        <v>2.5908946991205033</v>
      </c>
      <c r="CF21" s="57"/>
      <c r="CG21" s="53"/>
      <c r="CH21" s="53"/>
      <c r="CI21" s="53"/>
      <c r="CJ21" s="58"/>
      <c r="CK21" s="59"/>
      <c r="CL21" s="59"/>
      <c r="CM21" s="68"/>
      <c r="CN21" s="68"/>
      <c r="CO21" s="69"/>
    </row>
    <row r="22" spans="1:93" s="63" customFormat="1" ht="17.25" customHeight="1">
      <c r="A22" s="29" t="s">
        <v>148</v>
      </c>
      <c r="B22" s="30" t="s">
        <v>149</v>
      </c>
      <c r="C22" s="31">
        <v>423192500</v>
      </c>
      <c r="D22" s="31">
        <v>688005600</v>
      </c>
      <c r="E22" s="28">
        <v>1111198100</v>
      </c>
      <c r="F22" s="32"/>
      <c r="G22" s="32">
        <v>1111198100</v>
      </c>
      <c r="H22" s="33">
        <v>1224594</v>
      </c>
      <c r="I22" s="28">
        <v>1112422694</v>
      </c>
      <c r="J22" s="34">
        <v>6.771</v>
      </c>
      <c r="K22" s="35">
        <v>46.18</v>
      </c>
      <c r="L22" s="36"/>
      <c r="M22" s="37"/>
      <c r="N22" s="38"/>
      <c r="O22" s="39">
        <v>1310055684</v>
      </c>
      <c r="P22" s="28">
        <v>2422478378</v>
      </c>
      <c r="Q22" s="40">
        <v>12738391.01</v>
      </c>
      <c r="R22" s="40"/>
      <c r="S22" s="40"/>
      <c r="T22" s="64">
        <v>55073.89</v>
      </c>
      <c r="U22" s="42"/>
      <c r="V22" s="43">
        <v>12683317.12</v>
      </c>
      <c r="W22" s="44"/>
      <c r="X22" s="45">
        <v>12683317.12</v>
      </c>
      <c r="Y22" s="46">
        <v>0</v>
      </c>
      <c r="Z22" s="46">
        <v>0</v>
      </c>
      <c r="AA22" s="46">
        <v>363371.76</v>
      </c>
      <c r="AB22" s="47">
        <v>38341428</v>
      </c>
      <c r="AC22" s="47"/>
      <c r="AD22" s="47"/>
      <c r="AE22" s="47">
        <v>23123600.39</v>
      </c>
      <c r="AF22" s="47"/>
      <c r="AG22" s="47">
        <v>802471.27</v>
      </c>
      <c r="AH22" s="48">
        <v>75314188.53999999</v>
      </c>
      <c r="AI22" s="49">
        <v>26835400</v>
      </c>
      <c r="AJ22" s="49">
        <v>0</v>
      </c>
      <c r="AK22" s="49">
        <v>79477400</v>
      </c>
      <c r="AL22" s="49">
        <v>21199500</v>
      </c>
      <c r="AM22" s="49">
        <v>1833900</v>
      </c>
      <c r="AN22" s="49">
        <v>5704000</v>
      </c>
      <c r="AO22" s="50">
        <v>135050200</v>
      </c>
      <c r="AP22" s="65">
        <v>3450000</v>
      </c>
      <c r="AQ22" s="65">
        <v>3963723.04</v>
      </c>
      <c r="AR22" s="65">
        <v>433000</v>
      </c>
      <c r="AS22" s="52">
        <v>7846723.04</v>
      </c>
      <c r="AT22" s="49">
        <v>13250</v>
      </c>
      <c r="AU22" s="49">
        <v>75250</v>
      </c>
      <c r="AV22" s="49"/>
      <c r="AW22" s="49"/>
      <c r="AX22" s="49"/>
      <c r="AY22" s="49"/>
      <c r="AZ22" s="49"/>
      <c r="BA22" s="49"/>
      <c r="BB22" s="53"/>
      <c r="BC22" s="53"/>
      <c r="BD22" s="53"/>
      <c r="BE22" s="53"/>
      <c r="BF22" s="53"/>
      <c r="BG22" s="53"/>
      <c r="BH22" s="53"/>
      <c r="BI22" s="53"/>
      <c r="BJ22" s="53"/>
      <c r="BK22" s="53"/>
      <c r="BL22" s="53">
        <v>0</v>
      </c>
      <c r="BM22" s="53"/>
      <c r="BN22" s="53"/>
      <c r="BO22" s="53"/>
      <c r="BP22" s="54"/>
      <c r="BQ22" s="44"/>
      <c r="BR22" s="44"/>
      <c r="BS22" s="55">
        <v>1.14</v>
      </c>
      <c r="BT22" s="55">
        <v>0</v>
      </c>
      <c r="BU22" s="55">
        <v>0</v>
      </c>
      <c r="BV22" s="55">
        <v>0.032</v>
      </c>
      <c r="BW22" s="55">
        <v>3.447</v>
      </c>
      <c r="BX22" s="55">
        <v>0</v>
      </c>
      <c r="BY22" s="55">
        <v>0</v>
      </c>
      <c r="BZ22" s="55">
        <v>2.079</v>
      </c>
      <c r="CA22" s="55">
        <v>0</v>
      </c>
      <c r="CB22" s="55">
        <v>0.073</v>
      </c>
      <c r="CC22" s="55">
        <v>6.771</v>
      </c>
      <c r="CD22" s="56">
        <v>46.18</v>
      </c>
      <c r="CE22" s="55">
        <v>3.1089725804768356</v>
      </c>
      <c r="CF22" s="57"/>
      <c r="CG22" s="53"/>
      <c r="CH22" s="53"/>
      <c r="CI22" s="53"/>
      <c r="CJ22" s="58"/>
      <c r="CK22" s="59"/>
      <c r="CL22" s="59"/>
      <c r="CM22" s="68"/>
      <c r="CN22" s="68"/>
      <c r="CO22" s="69"/>
    </row>
    <row r="23" spans="1:93" s="63" customFormat="1" ht="17.25" customHeight="1">
      <c r="A23" s="29" t="s">
        <v>150</v>
      </c>
      <c r="B23" s="30" t="s">
        <v>151</v>
      </c>
      <c r="C23" s="31">
        <v>1382203500</v>
      </c>
      <c r="D23" s="31">
        <v>1727665800</v>
      </c>
      <c r="E23" s="28">
        <v>3109869300</v>
      </c>
      <c r="F23" s="32"/>
      <c r="G23" s="32">
        <v>3109869300</v>
      </c>
      <c r="H23" s="33">
        <v>2545696</v>
      </c>
      <c r="I23" s="28">
        <v>3112414996</v>
      </c>
      <c r="J23" s="34">
        <v>4.301</v>
      </c>
      <c r="K23" s="35">
        <v>43.24</v>
      </c>
      <c r="L23" s="36"/>
      <c r="M23" s="37"/>
      <c r="N23" s="38"/>
      <c r="O23" s="39">
        <v>4104993341</v>
      </c>
      <c r="P23" s="28">
        <v>7217408337</v>
      </c>
      <c r="Q23" s="40">
        <v>37952111.489999995</v>
      </c>
      <c r="R23" s="40"/>
      <c r="S23" s="40"/>
      <c r="T23" s="64">
        <v>195295.28</v>
      </c>
      <c r="U23" s="42"/>
      <c r="V23" s="43">
        <v>37756816.20999999</v>
      </c>
      <c r="W23" s="44"/>
      <c r="X23" s="45">
        <v>37756816.20999999</v>
      </c>
      <c r="Y23" s="46">
        <v>0</v>
      </c>
      <c r="Z23" s="46">
        <v>0</v>
      </c>
      <c r="AA23" s="46">
        <v>1082611.25</v>
      </c>
      <c r="AB23" s="47">
        <v>62366792</v>
      </c>
      <c r="AC23" s="47"/>
      <c r="AD23" s="47">
        <v>4244133</v>
      </c>
      <c r="AE23" s="47">
        <v>25991437</v>
      </c>
      <c r="AF23" s="47"/>
      <c r="AG23" s="47">
        <v>2394420</v>
      </c>
      <c r="AH23" s="48">
        <v>133836209.46</v>
      </c>
      <c r="AI23" s="49">
        <v>54432000</v>
      </c>
      <c r="AJ23" s="49">
        <v>43432100</v>
      </c>
      <c r="AK23" s="49">
        <v>159653700</v>
      </c>
      <c r="AL23" s="49">
        <v>192833700</v>
      </c>
      <c r="AM23" s="49">
        <v>4650200</v>
      </c>
      <c r="AN23" s="49">
        <v>7750000</v>
      </c>
      <c r="AO23" s="50">
        <v>462751700</v>
      </c>
      <c r="AP23" s="65">
        <v>7100000</v>
      </c>
      <c r="AQ23" s="65">
        <v>9115502</v>
      </c>
      <c r="AR23" s="65">
        <v>475000</v>
      </c>
      <c r="AS23" s="52">
        <v>16690502</v>
      </c>
      <c r="AT23" s="49">
        <v>8750</v>
      </c>
      <c r="AU23" s="49">
        <v>73500</v>
      </c>
      <c r="AV23" s="49"/>
      <c r="AW23" s="49"/>
      <c r="AX23" s="49"/>
      <c r="AY23" s="49"/>
      <c r="AZ23" s="49"/>
      <c r="BA23" s="49"/>
      <c r="BB23" s="53"/>
      <c r="BC23" s="53"/>
      <c r="BD23" s="53"/>
      <c r="BE23" s="53"/>
      <c r="BF23" s="53"/>
      <c r="BG23" s="53"/>
      <c r="BH23" s="53"/>
      <c r="BI23" s="53"/>
      <c r="BJ23" s="53"/>
      <c r="BK23" s="53"/>
      <c r="BL23" s="53">
        <v>0</v>
      </c>
      <c r="BM23" s="53"/>
      <c r="BN23" s="53"/>
      <c r="BO23" s="53"/>
      <c r="BP23" s="54"/>
      <c r="BQ23" s="44"/>
      <c r="BR23" s="44"/>
      <c r="BS23" s="55">
        <v>1.213</v>
      </c>
      <c r="BT23" s="55">
        <v>0</v>
      </c>
      <c r="BU23" s="55">
        <v>0</v>
      </c>
      <c r="BV23" s="55">
        <v>0.034</v>
      </c>
      <c r="BW23" s="55">
        <v>2.004</v>
      </c>
      <c r="BX23" s="55">
        <v>0</v>
      </c>
      <c r="BY23" s="55">
        <v>0.136</v>
      </c>
      <c r="BZ23" s="55">
        <v>0.836</v>
      </c>
      <c r="CA23" s="55">
        <v>0</v>
      </c>
      <c r="CB23" s="55">
        <v>0.077</v>
      </c>
      <c r="CC23" s="55">
        <v>4.301</v>
      </c>
      <c r="CD23" s="56">
        <v>43.24</v>
      </c>
      <c r="CE23" s="55">
        <v>1.8543527428521605</v>
      </c>
      <c r="CF23" s="57"/>
      <c r="CG23" s="53"/>
      <c r="CH23" s="53"/>
      <c r="CI23" s="53"/>
      <c r="CJ23" s="58"/>
      <c r="CK23" s="59"/>
      <c r="CL23" s="59"/>
      <c r="CM23" s="68"/>
      <c r="CN23" s="68"/>
      <c r="CO23" s="69"/>
    </row>
    <row r="24" spans="1:93" s="63" customFormat="1" ht="17.25" customHeight="1">
      <c r="A24" s="29" t="s">
        <v>152</v>
      </c>
      <c r="B24" s="30" t="s">
        <v>153</v>
      </c>
      <c r="C24" s="31">
        <v>428824600</v>
      </c>
      <c r="D24" s="31">
        <v>601596800</v>
      </c>
      <c r="E24" s="28">
        <v>1030421400</v>
      </c>
      <c r="F24" s="32">
        <v>314000</v>
      </c>
      <c r="G24" s="32">
        <v>1030107400</v>
      </c>
      <c r="H24" s="33">
        <v>1533331</v>
      </c>
      <c r="I24" s="28">
        <v>1031640731</v>
      </c>
      <c r="J24" s="34">
        <v>18.644000000000002</v>
      </c>
      <c r="K24" s="35">
        <v>17.21</v>
      </c>
      <c r="L24" s="36"/>
      <c r="M24" s="37"/>
      <c r="N24" s="38"/>
      <c r="O24" s="39">
        <v>5000979272</v>
      </c>
      <c r="P24" s="28">
        <v>6032620003</v>
      </c>
      <c r="Q24" s="40">
        <v>31722005.490000002</v>
      </c>
      <c r="R24" s="40"/>
      <c r="S24" s="40"/>
      <c r="T24" s="64">
        <v>187380.12</v>
      </c>
      <c r="U24" s="42"/>
      <c r="V24" s="43">
        <v>31534625.37</v>
      </c>
      <c r="W24" s="44"/>
      <c r="X24" s="45">
        <v>31534625.37</v>
      </c>
      <c r="Y24" s="46">
        <v>0</v>
      </c>
      <c r="Z24" s="46">
        <v>0</v>
      </c>
      <c r="AA24" s="46">
        <v>904893</v>
      </c>
      <c r="AB24" s="47">
        <v>88795357</v>
      </c>
      <c r="AC24" s="47"/>
      <c r="AD24" s="47"/>
      <c r="AE24" s="47">
        <v>69102052.54</v>
      </c>
      <c r="AF24" s="47"/>
      <c r="AG24" s="47">
        <v>2000886.86</v>
      </c>
      <c r="AH24" s="48">
        <v>192337814.77000004</v>
      </c>
      <c r="AI24" s="49">
        <v>27407300</v>
      </c>
      <c r="AJ24" s="49">
        <v>56064600</v>
      </c>
      <c r="AK24" s="49">
        <v>63981800</v>
      </c>
      <c r="AL24" s="49">
        <v>21847600</v>
      </c>
      <c r="AM24" s="49">
        <v>11055800</v>
      </c>
      <c r="AN24" s="49">
        <v>7813100</v>
      </c>
      <c r="AO24" s="50">
        <v>188170200</v>
      </c>
      <c r="AP24" s="65">
        <v>5000000</v>
      </c>
      <c r="AQ24" s="65">
        <v>14661506.86</v>
      </c>
      <c r="AR24" s="65">
        <v>2696000</v>
      </c>
      <c r="AS24" s="52">
        <v>22357506.86</v>
      </c>
      <c r="AT24" s="49">
        <v>94500</v>
      </c>
      <c r="AU24" s="49">
        <v>266500</v>
      </c>
      <c r="AV24" s="49"/>
      <c r="AW24" s="49"/>
      <c r="AX24" s="49"/>
      <c r="AY24" s="49"/>
      <c r="AZ24" s="49"/>
      <c r="BA24" s="49"/>
      <c r="BB24" s="53"/>
      <c r="BC24" s="53"/>
      <c r="BD24" s="53"/>
      <c r="BE24" s="53"/>
      <c r="BF24" s="53"/>
      <c r="BG24" s="53"/>
      <c r="BH24" s="53"/>
      <c r="BI24" s="53"/>
      <c r="BJ24" s="53"/>
      <c r="BK24" s="53"/>
      <c r="BL24" s="53">
        <v>0</v>
      </c>
      <c r="BM24" s="53"/>
      <c r="BN24" s="53"/>
      <c r="BO24" s="53"/>
      <c r="BP24" s="54"/>
      <c r="BQ24" s="44"/>
      <c r="BR24" s="44"/>
      <c r="BS24" s="55">
        <v>3.056</v>
      </c>
      <c r="BT24" s="55">
        <v>0</v>
      </c>
      <c r="BU24" s="55">
        <v>0</v>
      </c>
      <c r="BV24" s="55">
        <v>0.087</v>
      </c>
      <c r="BW24" s="55">
        <v>8.607999999999999</v>
      </c>
      <c r="BX24" s="55">
        <v>0</v>
      </c>
      <c r="BY24" s="55">
        <v>0</v>
      </c>
      <c r="BZ24" s="55">
        <v>6.699000000000001</v>
      </c>
      <c r="CA24" s="55">
        <v>0</v>
      </c>
      <c r="CB24" s="55">
        <v>0.194</v>
      </c>
      <c r="CC24" s="55">
        <v>18.644000000000002</v>
      </c>
      <c r="CD24" s="56">
        <v>17.21</v>
      </c>
      <c r="CE24" s="55">
        <v>3.1882965390551887</v>
      </c>
      <c r="CF24" s="57"/>
      <c r="CG24" s="53"/>
      <c r="CH24" s="53"/>
      <c r="CI24" s="53"/>
      <c r="CJ24" s="58"/>
      <c r="CK24" s="59"/>
      <c r="CL24" s="59"/>
      <c r="CM24" s="68"/>
      <c r="CN24" s="68"/>
      <c r="CO24" s="69"/>
    </row>
    <row r="25" spans="1:93" s="63" customFormat="1" ht="17.25" customHeight="1">
      <c r="A25" s="29" t="s">
        <v>154</v>
      </c>
      <c r="B25" s="30" t="s">
        <v>155</v>
      </c>
      <c r="C25" s="31">
        <v>772195400</v>
      </c>
      <c r="D25" s="31">
        <v>1076794600</v>
      </c>
      <c r="E25" s="28">
        <v>1848990000</v>
      </c>
      <c r="F25" s="32"/>
      <c r="G25" s="32">
        <v>1848990000</v>
      </c>
      <c r="H25" s="33">
        <v>1598256</v>
      </c>
      <c r="I25" s="28">
        <v>1850588256</v>
      </c>
      <c r="J25" s="34">
        <v>9.029</v>
      </c>
      <c r="K25" s="35">
        <v>24.62</v>
      </c>
      <c r="L25" s="36"/>
      <c r="M25" s="37"/>
      <c r="N25" s="38"/>
      <c r="O25" s="39">
        <v>5676345586</v>
      </c>
      <c r="P25" s="28">
        <v>7526933842</v>
      </c>
      <c r="Q25" s="40">
        <v>39579724.32</v>
      </c>
      <c r="R25" s="40"/>
      <c r="S25" s="40"/>
      <c r="T25" s="64">
        <v>190660.88</v>
      </c>
      <c r="U25" s="42"/>
      <c r="V25" s="43">
        <v>39389063.44</v>
      </c>
      <c r="W25" s="44"/>
      <c r="X25" s="45">
        <v>39389063.44</v>
      </c>
      <c r="Y25" s="46">
        <v>0</v>
      </c>
      <c r="Z25" s="46">
        <v>0</v>
      </c>
      <c r="AA25" s="46">
        <v>1129040.08</v>
      </c>
      <c r="AB25" s="47">
        <v>96878790</v>
      </c>
      <c r="AC25" s="47"/>
      <c r="AD25" s="47"/>
      <c r="AE25" s="47">
        <v>27179965.75</v>
      </c>
      <c r="AF25" s="47"/>
      <c r="AG25" s="47">
        <v>2497807</v>
      </c>
      <c r="AH25" s="48">
        <v>167074666.26999998</v>
      </c>
      <c r="AI25" s="49">
        <v>35560400</v>
      </c>
      <c r="AJ25" s="49">
        <v>2826700</v>
      </c>
      <c r="AK25" s="49">
        <v>37853400</v>
      </c>
      <c r="AL25" s="49">
        <v>26817500</v>
      </c>
      <c r="AM25" s="49">
        <v>4136300</v>
      </c>
      <c r="AN25" s="49">
        <v>18140500</v>
      </c>
      <c r="AO25" s="50">
        <v>125334800</v>
      </c>
      <c r="AP25" s="65">
        <v>974344</v>
      </c>
      <c r="AQ25" s="65">
        <v>11656781.25</v>
      </c>
      <c r="AR25" s="65">
        <v>1410000</v>
      </c>
      <c r="AS25" s="52">
        <v>14041125.25</v>
      </c>
      <c r="AT25" s="49">
        <v>19750</v>
      </c>
      <c r="AU25" s="49">
        <v>139000</v>
      </c>
      <c r="AV25" s="49"/>
      <c r="AW25" s="49"/>
      <c r="AX25" s="49"/>
      <c r="AY25" s="49"/>
      <c r="AZ25" s="49"/>
      <c r="BA25" s="49"/>
      <c r="BB25" s="53"/>
      <c r="BC25" s="53"/>
      <c r="BD25" s="53"/>
      <c r="BE25" s="53"/>
      <c r="BF25" s="53"/>
      <c r="BG25" s="53"/>
      <c r="BH25" s="53"/>
      <c r="BI25" s="53"/>
      <c r="BJ25" s="53"/>
      <c r="BK25" s="53"/>
      <c r="BL25" s="53">
        <v>0</v>
      </c>
      <c r="BM25" s="53"/>
      <c r="BN25" s="53"/>
      <c r="BO25" s="53"/>
      <c r="BP25" s="54"/>
      <c r="BQ25" s="44"/>
      <c r="BR25" s="44"/>
      <c r="BS25" s="55">
        <v>2.129</v>
      </c>
      <c r="BT25" s="55">
        <v>0</v>
      </c>
      <c r="BU25" s="55">
        <v>0</v>
      </c>
      <c r="BV25" s="55">
        <v>0.061</v>
      </c>
      <c r="BW25" s="55">
        <v>5.235</v>
      </c>
      <c r="BX25" s="55">
        <v>0</v>
      </c>
      <c r="BY25" s="55">
        <v>0</v>
      </c>
      <c r="BZ25" s="55">
        <v>1.469</v>
      </c>
      <c r="CA25" s="55">
        <v>0</v>
      </c>
      <c r="CB25" s="55">
        <v>0.135</v>
      </c>
      <c r="CC25" s="55">
        <v>9.029</v>
      </c>
      <c r="CD25" s="56">
        <v>24.62</v>
      </c>
      <c r="CE25" s="55">
        <v>2.2196909096999073</v>
      </c>
      <c r="CF25" s="57"/>
      <c r="CG25" s="53"/>
      <c r="CH25" s="53"/>
      <c r="CI25" s="53"/>
      <c r="CJ25" s="58"/>
      <c r="CK25" s="59"/>
      <c r="CL25" s="59"/>
      <c r="CM25" s="68"/>
      <c r="CN25" s="68"/>
      <c r="CO25" s="69"/>
    </row>
    <row r="26" spans="1:93" s="63" customFormat="1" ht="17.25" customHeight="1">
      <c r="A26" s="29" t="s">
        <v>156</v>
      </c>
      <c r="B26" s="30" t="s">
        <v>157</v>
      </c>
      <c r="C26" s="31">
        <v>220200</v>
      </c>
      <c r="D26" s="31">
        <v>1162000</v>
      </c>
      <c r="E26" s="28">
        <v>1382200</v>
      </c>
      <c r="F26" s="32"/>
      <c r="G26" s="32">
        <v>1382200</v>
      </c>
      <c r="H26" s="33">
        <v>5580</v>
      </c>
      <c r="I26" s="28">
        <v>1387780</v>
      </c>
      <c r="J26" s="34">
        <v>225.65200000000002</v>
      </c>
      <c r="K26" s="35">
        <v>8.36</v>
      </c>
      <c r="L26" s="36"/>
      <c r="M26" s="37"/>
      <c r="N26" s="38"/>
      <c r="O26" s="39">
        <v>15176281</v>
      </c>
      <c r="P26" s="28">
        <v>16564061</v>
      </c>
      <c r="Q26" s="40">
        <v>87100.67</v>
      </c>
      <c r="R26" s="40"/>
      <c r="S26" s="40"/>
      <c r="T26" s="64">
        <v>0</v>
      </c>
      <c r="U26" s="42"/>
      <c r="V26" s="43">
        <v>87100.67</v>
      </c>
      <c r="W26" s="44"/>
      <c r="X26" s="45">
        <v>87100.67</v>
      </c>
      <c r="Y26" s="46">
        <v>0</v>
      </c>
      <c r="Z26" s="46">
        <v>0</v>
      </c>
      <c r="AA26" s="46">
        <v>2484.61</v>
      </c>
      <c r="AB26" s="47">
        <v>1588599</v>
      </c>
      <c r="AC26" s="47"/>
      <c r="AD26" s="47"/>
      <c r="AE26" s="47">
        <v>1453357.12</v>
      </c>
      <c r="AF26" s="47"/>
      <c r="AG26" s="47">
        <v>0</v>
      </c>
      <c r="AH26" s="48">
        <v>3131541.4000000004</v>
      </c>
      <c r="AI26" s="49">
        <v>373600</v>
      </c>
      <c r="AJ26" s="49">
        <v>0</v>
      </c>
      <c r="AK26" s="49">
        <v>227800</v>
      </c>
      <c r="AL26" s="49">
        <v>0</v>
      </c>
      <c r="AM26" s="49">
        <v>0</v>
      </c>
      <c r="AN26" s="49">
        <v>0</v>
      </c>
      <c r="AO26" s="50">
        <v>601400</v>
      </c>
      <c r="AP26" s="65">
        <v>96000</v>
      </c>
      <c r="AQ26" s="65">
        <v>238073.7</v>
      </c>
      <c r="AR26" s="65">
        <v>0</v>
      </c>
      <c r="AS26" s="52">
        <v>334073.7</v>
      </c>
      <c r="AT26" s="49">
        <v>14500</v>
      </c>
      <c r="AU26" s="49">
        <v>16750</v>
      </c>
      <c r="AV26" s="49"/>
      <c r="AW26" s="49"/>
      <c r="AX26" s="49"/>
      <c r="AY26" s="49"/>
      <c r="AZ26" s="49"/>
      <c r="BA26" s="49"/>
      <c r="BB26" s="53"/>
      <c r="BC26" s="53"/>
      <c r="BD26" s="53"/>
      <c r="BE26" s="53"/>
      <c r="BF26" s="53"/>
      <c r="BG26" s="53"/>
      <c r="BH26" s="53"/>
      <c r="BI26" s="53"/>
      <c r="BJ26" s="53"/>
      <c r="BK26" s="53"/>
      <c r="BL26" s="53">
        <v>0</v>
      </c>
      <c r="BM26" s="53"/>
      <c r="BN26" s="53"/>
      <c r="BO26" s="53"/>
      <c r="BP26" s="54"/>
      <c r="BQ26" s="44"/>
      <c r="BR26" s="44"/>
      <c r="BS26" s="55">
        <v>6.276</v>
      </c>
      <c r="BT26" s="55">
        <v>0</v>
      </c>
      <c r="BU26" s="55">
        <v>0</v>
      </c>
      <c r="BV26" s="55">
        <v>0.179</v>
      </c>
      <c r="BW26" s="55">
        <v>114.471</v>
      </c>
      <c r="BX26" s="55">
        <v>0</v>
      </c>
      <c r="BY26" s="55">
        <v>0</v>
      </c>
      <c r="BZ26" s="55">
        <v>104.726</v>
      </c>
      <c r="CA26" s="55">
        <v>0</v>
      </c>
      <c r="CB26" s="55">
        <v>0</v>
      </c>
      <c r="CC26" s="55">
        <v>225.65200000000002</v>
      </c>
      <c r="CD26" s="56">
        <v>8.36</v>
      </c>
      <c r="CE26" s="55">
        <v>18.90563793504504</v>
      </c>
      <c r="CF26" s="57"/>
      <c r="CG26" s="53"/>
      <c r="CH26" s="53"/>
      <c r="CI26" s="53"/>
      <c r="CJ26" s="58"/>
      <c r="CK26" s="59"/>
      <c r="CL26" s="59"/>
      <c r="CM26" s="68"/>
      <c r="CN26" s="68"/>
      <c r="CO26" s="69"/>
    </row>
    <row r="27" spans="1:87" ht="17.25" customHeight="1">
      <c r="A27" s="14"/>
      <c r="B27" s="14"/>
      <c r="C27" s="8">
        <f aca="true" t="shared" si="0" ref="C27:I27">SUM(C6:C26)</f>
        <v>9972431510</v>
      </c>
      <c r="D27" s="8">
        <f t="shared" si="0"/>
        <v>14349836360</v>
      </c>
      <c r="E27" s="8">
        <f t="shared" si="0"/>
        <v>24322267870</v>
      </c>
      <c r="F27" s="8">
        <f t="shared" si="0"/>
        <v>5140600</v>
      </c>
      <c r="G27" s="8">
        <f t="shared" si="0"/>
        <v>24317127270</v>
      </c>
      <c r="H27" s="8">
        <f>SUM(H6:H26)</f>
        <v>33927457</v>
      </c>
      <c r="I27" s="5">
        <f t="shared" si="0"/>
        <v>24351054727</v>
      </c>
      <c r="J27" s="8"/>
      <c r="K27" s="8"/>
      <c r="L27" s="8">
        <f>SUM(L6:L26)</f>
        <v>0</v>
      </c>
      <c r="M27" s="8">
        <f>SUM(M6:M26)</f>
        <v>0</v>
      </c>
      <c r="N27" s="8">
        <f>SUM(N6:N26)</f>
        <v>0</v>
      </c>
      <c r="O27" s="8">
        <f>SUM(O6:O26)</f>
        <v>41758687248</v>
      </c>
      <c r="P27" s="8">
        <f>SUM(P6:P26)</f>
        <v>66109741975</v>
      </c>
      <c r="Q27" s="9">
        <f>V27-U27+T27-S27+R27</f>
        <v>347632305.19</v>
      </c>
      <c r="R27" s="10">
        <f>SUM(R6:R26)</f>
        <v>0</v>
      </c>
      <c r="S27" s="10">
        <f>SUM(S6:S26)</f>
        <v>0</v>
      </c>
      <c r="T27" s="10">
        <f>SUM(T6:T26)</f>
        <v>2357538.84</v>
      </c>
      <c r="U27" s="10">
        <f>SUM(U6:U26)</f>
        <v>0</v>
      </c>
      <c r="V27" s="11">
        <v>345274766.35</v>
      </c>
      <c r="W27" s="8">
        <f aca="true" t="shared" si="1" ref="W27:BO27">SUM(W6:W26)</f>
        <v>0</v>
      </c>
      <c r="X27" s="9">
        <f>SUM(X6:X26)</f>
        <v>345274766.35</v>
      </c>
      <c r="Y27" s="12">
        <f t="shared" si="1"/>
        <v>0</v>
      </c>
      <c r="Z27" s="10">
        <f t="shared" si="1"/>
        <v>0</v>
      </c>
      <c r="AA27" s="10">
        <f>SUM(AA6:AA26)</f>
        <v>9916461.299999999</v>
      </c>
      <c r="AB27" s="9">
        <f t="shared" si="1"/>
        <v>781889311</v>
      </c>
      <c r="AC27" s="9">
        <f t="shared" si="1"/>
        <v>85223189</v>
      </c>
      <c r="AD27" s="9">
        <f t="shared" si="1"/>
        <v>4244133</v>
      </c>
      <c r="AE27" s="9">
        <f t="shared" si="1"/>
        <v>628801792.8499999</v>
      </c>
      <c r="AF27" s="9">
        <f t="shared" si="1"/>
        <v>500532.82999999996</v>
      </c>
      <c r="AG27" s="9">
        <f t="shared" si="1"/>
        <v>21790061.740000002</v>
      </c>
      <c r="AH27" s="9">
        <f t="shared" si="1"/>
        <v>1877640248.0700002</v>
      </c>
      <c r="AI27" s="8">
        <f t="shared" si="1"/>
        <v>748872300</v>
      </c>
      <c r="AJ27" s="8">
        <f t="shared" si="1"/>
        <v>184008300</v>
      </c>
      <c r="AK27" s="8">
        <f t="shared" si="1"/>
        <v>1499978200</v>
      </c>
      <c r="AL27" s="8">
        <f t="shared" si="1"/>
        <v>613428700</v>
      </c>
      <c r="AM27" s="8">
        <f t="shared" si="1"/>
        <v>114990900</v>
      </c>
      <c r="AN27" s="8">
        <f t="shared" si="1"/>
        <v>1037597150</v>
      </c>
      <c r="AO27" s="8">
        <f>SUM(AO6:AO26)</f>
        <v>4198875550</v>
      </c>
      <c r="AP27" s="18">
        <f t="shared" si="1"/>
        <v>87194939.22</v>
      </c>
      <c r="AQ27" s="18">
        <f t="shared" si="1"/>
        <v>209910814.25</v>
      </c>
      <c r="AR27" s="18">
        <f t="shared" si="1"/>
        <v>24128147.490000002</v>
      </c>
      <c r="AS27" s="18">
        <f t="shared" si="1"/>
        <v>321233900.96</v>
      </c>
      <c r="AT27" s="8">
        <f t="shared" si="1"/>
        <v>711000</v>
      </c>
      <c r="AU27" s="8">
        <f t="shared" si="1"/>
        <v>2202000</v>
      </c>
      <c r="AV27" s="8">
        <f t="shared" si="1"/>
        <v>0</v>
      </c>
      <c r="AW27" s="8">
        <f t="shared" si="1"/>
        <v>130500</v>
      </c>
      <c r="AX27" s="8">
        <f t="shared" si="1"/>
        <v>0</v>
      </c>
      <c r="AY27" s="8">
        <f t="shared" si="1"/>
        <v>0</v>
      </c>
      <c r="AZ27" s="8">
        <f t="shared" si="1"/>
        <v>0</v>
      </c>
      <c r="BA27" s="8">
        <f t="shared" si="1"/>
        <v>4696100</v>
      </c>
      <c r="BB27" s="8">
        <f t="shared" si="1"/>
        <v>0</v>
      </c>
      <c r="BC27" s="8">
        <f t="shared" si="1"/>
        <v>0</v>
      </c>
      <c r="BD27" s="8">
        <f t="shared" si="1"/>
        <v>0</v>
      </c>
      <c r="BE27" s="8">
        <f t="shared" si="1"/>
        <v>0</v>
      </c>
      <c r="BF27" s="8">
        <f t="shared" si="1"/>
        <v>0</v>
      </c>
      <c r="BG27" s="8">
        <f t="shared" si="1"/>
        <v>0</v>
      </c>
      <c r="BH27" s="8">
        <f t="shared" si="1"/>
        <v>0</v>
      </c>
      <c r="BI27" s="8">
        <f t="shared" si="1"/>
        <v>0</v>
      </c>
      <c r="BJ27" s="8">
        <f t="shared" si="1"/>
        <v>0</v>
      </c>
      <c r="BK27" s="8">
        <f t="shared" si="1"/>
        <v>0</v>
      </c>
      <c r="BL27" s="8">
        <f t="shared" si="1"/>
        <v>4826600</v>
      </c>
      <c r="BM27" s="8">
        <f t="shared" si="1"/>
        <v>0</v>
      </c>
      <c r="BN27" s="8">
        <f t="shared" si="1"/>
        <v>0</v>
      </c>
      <c r="BO27" s="8">
        <f t="shared" si="1"/>
        <v>0</v>
      </c>
      <c r="BP27" s="15"/>
      <c r="BQ27" s="8">
        <f>SUM(BQ6:BQ26)</f>
        <v>0</v>
      </c>
      <c r="BR27" s="8">
        <f>SUM(BR6:BR26)</f>
        <v>0</v>
      </c>
      <c r="BS27" s="8">
        <f>ROUND(X27/I27*100,3)</f>
        <v>1.418</v>
      </c>
      <c r="BT27" s="8"/>
      <c r="BU27" s="8"/>
      <c r="BV27" s="8"/>
      <c r="BW27" s="8"/>
      <c r="BX27" s="8"/>
      <c r="BY27" s="8"/>
      <c r="BZ27" s="8"/>
      <c r="CA27" s="8"/>
      <c r="CB27" s="8"/>
      <c r="CC27" s="8"/>
      <c r="CD27" s="8"/>
      <c r="CE27" s="8"/>
      <c r="CF27" s="6"/>
      <c r="CG27" s="17">
        <f>SUM(CG6:CG26)</f>
        <v>0</v>
      </c>
      <c r="CH27" s="17">
        <f>SUM(CH6:CH26)</f>
        <v>0</v>
      </c>
      <c r="CI27" s="17">
        <f>SUM(CI6:CI26)</f>
        <v>0</v>
      </c>
    </row>
    <row r="28" spans="1:99" s="83" customFormat="1" ht="17.25" customHeight="1">
      <c r="A28" s="70"/>
      <c r="B28" s="71"/>
      <c r="C28" s="72"/>
      <c r="D28" s="73"/>
      <c r="E28" s="74"/>
      <c r="F28" s="74"/>
      <c r="G28" s="74"/>
      <c r="H28" s="74"/>
      <c r="I28" s="74"/>
      <c r="J28" s="75"/>
      <c r="K28" s="76"/>
      <c r="L28" s="74"/>
      <c r="M28" s="74"/>
      <c r="N28" s="74"/>
      <c r="O28" s="74"/>
      <c r="P28" s="74"/>
      <c r="Q28" s="77"/>
      <c r="R28" s="77"/>
      <c r="S28" s="77"/>
      <c r="T28" s="78"/>
      <c r="U28" s="78"/>
      <c r="V28" s="78"/>
      <c r="W28" s="78"/>
      <c r="X28" s="78"/>
      <c r="Y28" s="78"/>
      <c r="Z28" s="78"/>
      <c r="AA28" s="78"/>
      <c r="AB28" s="78"/>
      <c r="AC28" s="78"/>
      <c r="AD28" s="78"/>
      <c r="AE28" s="78"/>
      <c r="AF28" s="78"/>
      <c r="AG28" s="78"/>
      <c r="AH28" s="78"/>
      <c r="AI28" s="74"/>
      <c r="AJ28" s="74"/>
      <c r="AK28" s="74"/>
      <c r="AL28" s="74"/>
      <c r="AM28" s="74"/>
      <c r="AN28" s="74"/>
      <c r="AO28" s="74"/>
      <c r="AP28" s="78"/>
      <c r="AQ28" s="78"/>
      <c r="AR28" s="78"/>
      <c r="AS28" s="78"/>
      <c r="AT28" s="78"/>
      <c r="AU28" s="78"/>
      <c r="AV28" s="79"/>
      <c r="AW28" s="79"/>
      <c r="AX28" s="79"/>
      <c r="AY28" s="79"/>
      <c r="AZ28" s="79"/>
      <c r="BA28" s="79"/>
      <c r="BB28" s="79"/>
      <c r="BC28" s="79"/>
      <c r="BD28" s="79"/>
      <c r="BE28" s="79"/>
      <c r="BF28" s="79"/>
      <c r="BG28" s="79"/>
      <c r="BH28" s="79"/>
      <c r="BI28" s="79"/>
      <c r="BJ28" s="79"/>
      <c r="BK28" s="79"/>
      <c r="BL28" s="79"/>
      <c r="BM28" s="78"/>
      <c r="BN28" s="78"/>
      <c r="BO28" s="78"/>
      <c r="BP28" s="80"/>
      <c r="BQ28" s="78"/>
      <c r="BR28" s="81"/>
      <c r="BS28" s="79"/>
      <c r="BT28" s="79"/>
      <c r="BU28" s="79"/>
      <c r="BV28" s="79"/>
      <c r="BW28" s="79"/>
      <c r="BX28" s="79"/>
      <c r="BY28" s="79"/>
      <c r="BZ28" s="79"/>
      <c r="CA28" s="79"/>
      <c r="CB28" s="79"/>
      <c r="CC28" s="79"/>
      <c r="CD28" s="79"/>
      <c r="CE28" s="76"/>
      <c r="CF28" s="82"/>
      <c r="CG28" s="79"/>
      <c r="CH28" s="81"/>
      <c r="CI28" s="81"/>
      <c r="CJ28" s="81"/>
      <c r="CK28" s="70"/>
      <c r="CP28" s="70"/>
      <c r="CQ28" s="81"/>
      <c r="CR28" s="81"/>
      <c r="CS28" s="81"/>
      <c r="CT28" s="81"/>
      <c r="CU28" s="81"/>
    </row>
    <row r="29" spans="1:94" s="83" customFormat="1" ht="17.25" customHeight="1">
      <c r="A29" s="70"/>
      <c r="B29" s="84"/>
      <c r="C29" s="85"/>
      <c r="D29" s="70"/>
      <c r="E29" s="86"/>
      <c r="F29" s="86"/>
      <c r="G29" s="86"/>
      <c r="H29" s="86"/>
      <c r="I29" s="86"/>
      <c r="J29" s="87"/>
      <c r="K29" s="88"/>
      <c r="L29" s="86"/>
      <c r="M29" s="86"/>
      <c r="N29" s="86"/>
      <c r="O29" s="86"/>
      <c r="P29" s="86"/>
      <c r="Q29" s="89"/>
      <c r="R29" s="89"/>
      <c r="S29" s="89"/>
      <c r="T29" s="89"/>
      <c r="U29" s="89"/>
      <c r="V29" s="89"/>
      <c r="W29" s="89"/>
      <c r="X29" s="89"/>
      <c r="Y29" s="89"/>
      <c r="Z29" s="89"/>
      <c r="AA29" s="89"/>
      <c r="AB29" s="89"/>
      <c r="AC29" s="89"/>
      <c r="AD29" s="89"/>
      <c r="AE29" s="89"/>
      <c r="AF29" s="89"/>
      <c r="AG29" s="89"/>
      <c r="AH29" s="89"/>
      <c r="AI29" s="89"/>
      <c r="AJ29" s="89"/>
      <c r="AK29" s="86"/>
      <c r="AL29" s="86"/>
      <c r="AM29" s="86"/>
      <c r="AN29" s="86"/>
      <c r="AO29" s="86"/>
      <c r="AP29" s="86"/>
      <c r="AQ29" s="86"/>
      <c r="AR29" s="89"/>
      <c r="AS29" s="89"/>
      <c r="AT29" s="89"/>
      <c r="AU29" s="89"/>
      <c r="AV29" s="89"/>
      <c r="AW29" s="89"/>
      <c r="AX29" s="90"/>
      <c r="AY29" s="90"/>
      <c r="AZ29" s="90"/>
      <c r="BA29" s="90"/>
      <c r="BB29" s="90"/>
      <c r="BC29" s="90"/>
      <c r="BD29" s="90"/>
      <c r="BE29" s="90"/>
      <c r="BF29" s="90"/>
      <c r="BG29" s="90"/>
      <c r="BH29" s="90"/>
      <c r="BI29" s="90"/>
      <c r="BJ29" s="90"/>
      <c r="BK29" s="90"/>
      <c r="BL29" s="90"/>
      <c r="BM29" s="89"/>
      <c r="BN29" s="89"/>
      <c r="BO29" s="89"/>
      <c r="BP29" s="91"/>
      <c r="BQ29" s="89"/>
      <c r="BR29" s="90"/>
      <c r="BS29" s="90"/>
      <c r="BT29" s="90"/>
      <c r="BU29" s="90"/>
      <c r="BV29" s="90"/>
      <c r="BW29" s="90"/>
      <c r="BX29" s="90"/>
      <c r="BY29" s="90"/>
      <c r="BZ29" s="90"/>
      <c r="CA29" s="90"/>
      <c r="CB29" s="90"/>
      <c r="CC29" s="90"/>
      <c r="CD29" s="90"/>
      <c r="CE29" s="88"/>
      <c r="CF29" s="92"/>
      <c r="CG29" s="90"/>
      <c r="CH29" s="90"/>
      <c r="CI29" s="90"/>
      <c r="CJ29" s="90"/>
      <c r="CK29" s="70"/>
      <c r="CP29" s="70"/>
    </row>
    <row r="30" spans="1:94" s="83" customFormat="1" ht="17.25" customHeight="1">
      <c r="A30" s="70"/>
      <c r="B30" s="84"/>
      <c r="C30" s="85"/>
      <c r="D30" s="70"/>
      <c r="E30" s="93"/>
      <c r="F30" s="93"/>
      <c r="G30" s="93"/>
      <c r="H30" s="93"/>
      <c r="I30" s="93"/>
      <c r="J30" s="94"/>
      <c r="K30" s="95"/>
      <c r="L30" s="93"/>
      <c r="M30" s="93"/>
      <c r="N30" s="93"/>
      <c r="O30" s="93"/>
      <c r="P30" s="93"/>
      <c r="Q30" s="96"/>
      <c r="R30" s="96"/>
      <c r="S30" s="96"/>
      <c r="T30" s="96"/>
      <c r="U30" s="96"/>
      <c r="V30" s="96"/>
      <c r="W30" s="96"/>
      <c r="X30" s="96"/>
      <c r="Y30" s="96"/>
      <c r="Z30" s="96"/>
      <c r="AA30" s="96"/>
      <c r="AB30" s="96"/>
      <c r="AC30" s="96"/>
      <c r="AD30" s="96"/>
      <c r="AE30" s="96"/>
      <c r="AF30" s="96"/>
      <c r="AG30" s="96"/>
      <c r="AH30" s="96"/>
      <c r="AI30" s="96"/>
      <c r="AJ30" s="96"/>
      <c r="AK30" s="93"/>
      <c r="AL30" s="93"/>
      <c r="AM30" s="93"/>
      <c r="AN30" s="93"/>
      <c r="AO30" s="93"/>
      <c r="AP30" s="93"/>
      <c r="AQ30" s="93"/>
      <c r="AR30" s="96"/>
      <c r="AS30" s="96"/>
      <c r="AT30" s="96"/>
      <c r="AU30" s="96"/>
      <c r="AV30" s="96"/>
      <c r="AW30" s="96"/>
      <c r="AX30" s="97"/>
      <c r="AY30" s="97"/>
      <c r="AZ30" s="97"/>
      <c r="BA30" s="97"/>
      <c r="BB30" s="97"/>
      <c r="BC30" s="97"/>
      <c r="BD30" s="97"/>
      <c r="BE30" s="97"/>
      <c r="BF30" s="97"/>
      <c r="BG30" s="97"/>
      <c r="BH30" s="97"/>
      <c r="BI30" s="97"/>
      <c r="BJ30" s="97"/>
      <c r="BK30" s="97"/>
      <c r="BL30" s="97"/>
      <c r="BM30" s="96"/>
      <c r="BN30" s="96"/>
      <c r="BO30" s="96"/>
      <c r="BP30" s="98"/>
      <c r="BQ30" s="96"/>
      <c r="BR30" s="97"/>
      <c r="BS30" s="97"/>
      <c r="BT30" s="97"/>
      <c r="BU30" s="97"/>
      <c r="BV30" s="97"/>
      <c r="BW30" s="97"/>
      <c r="BX30" s="97"/>
      <c r="BY30" s="97"/>
      <c r="BZ30" s="97"/>
      <c r="CA30" s="97"/>
      <c r="CB30" s="97"/>
      <c r="CC30" s="97"/>
      <c r="CD30" s="97"/>
      <c r="CE30" s="95"/>
      <c r="CF30" s="82"/>
      <c r="CG30" s="97"/>
      <c r="CH30" s="97"/>
      <c r="CI30" s="97"/>
      <c r="CJ30" s="97"/>
      <c r="CK30" s="70"/>
      <c r="CP30" s="70"/>
    </row>
    <row r="31" spans="1:94" s="83" customFormat="1" ht="17.25" customHeight="1">
      <c r="A31" s="70"/>
      <c r="B31" s="84"/>
      <c r="C31" s="99"/>
      <c r="D31" s="70"/>
      <c r="E31" s="84"/>
      <c r="F31" s="84"/>
      <c r="G31" s="84"/>
      <c r="H31" s="84"/>
      <c r="I31" s="84"/>
      <c r="J31" s="100"/>
      <c r="K31" s="101"/>
      <c r="L31" s="84"/>
      <c r="M31" s="84"/>
      <c r="N31" s="84"/>
      <c r="O31" s="84"/>
      <c r="P31" s="84"/>
      <c r="Q31" s="102"/>
      <c r="R31" s="102"/>
      <c r="S31" s="103"/>
      <c r="T31" s="103"/>
      <c r="U31" s="103"/>
      <c r="V31" s="103"/>
      <c r="W31" s="103"/>
      <c r="X31" s="103"/>
      <c r="Y31" s="103"/>
      <c r="Z31" s="103"/>
      <c r="AA31" s="103"/>
      <c r="AB31" s="103"/>
      <c r="AC31" s="103"/>
      <c r="AD31" s="103"/>
      <c r="AE31" s="103"/>
      <c r="AF31" s="103"/>
      <c r="AG31" s="103"/>
      <c r="AH31" s="103"/>
      <c r="AI31" s="103"/>
      <c r="AJ31" s="103"/>
      <c r="AK31" s="84"/>
      <c r="AL31" s="84"/>
      <c r="AM31" s="84"/>
      <c r="AN31" s="84"/>
      <c r="AO31" s="84"/>
      <c r="AP31" s="84"/>
      <c r="AQ31" s="84"/>
      <c r="AR31" s="103"/>
      <c r="AS31" s="103"/>
      <c r="AT31" s="103"/>
      <c r="AU31" s="103"/>
      <c r="AV31" s="103"/>
      <c r="AW31" s="103"/>
      <c r="AX31" s="70"/>
      <c r="AY31" s="70"/>
      <c r="AZ31" s="70"/>
      <c r="BA31" s="70"/>
      <c r="BB31" s="70"/>
      <c r="BC31" s="70"/>
      <c r="BD31" s="70"/>
      <c r="BE31" s="70"/>
      <c r="BF31" s="70"/>
      <c r="BG31" s="70"/>
      <c r="BH31" s="70"/>
      <c r="BI31" s="70"/>
      <c r="BJ31" s="70"/>
      <c r="BK31" s="70"/>
      <c r="BL31" s="70"/>
      <c r="BM31" s="103"/>
      <c r="BN31" s="103"/>
      <c r="BO31" s="103"/>
      <c r="BP31" s="104"/>
      <c r="BQ31" s="103"/>
      <c r="BR31" s="70"/>
      <c r="BS31" s="70"/>
      <c r="BT31" s="70"/>
      <c r="BU31" s="70"/>
      <c r="BV31" s="70"/>
      <c r="BW31" s="70"/>
      <c r="BX31" s="70"/>
      <c r="BY31" s="70"/>
      <c r="BZ31" s="70"/>
      <c r="CA31" s="70"/>
      <c r="CB31" s="70"/>
      <c r="CC31" s="70"/>
      <c r="CD31" s="70"/>
      <c r="CE31" s="105"/>
      <c r="CF31" s="92"/>
      <c r="CG31" s="70"/>
      <c r="CH31" s="70"/>
      <c r="CI31" s="70"/>
      <c r="CJ31" s="70"/>
      <c r="CK31" s="70"/>
      <c r="CP31" s="70"/>
    </row>
    <row r="32" spans="1:94" s="83" customFormat="1" ht="17.25" customHeight="1">
      <c r="A32" s="70"/>
      <c r="B32" s="84"/>
      <c r="C32" s="84"/>
      <c r="D32" s="84"/>
      <c r="E32" s="92"/>
      <c r="F32" s="92"/>
      <c r="G32" s="70"/>
      <c r="H32" s="70"/>
      <c r="I32" s="70"/>
      <c r="J32" s="70"/>
      <c r="K32" s="101"/>
      <c r="L32" s="70"/>
      <c r="M32" s="70"/>
      <c r="N32" s="70"/>
      <c r="O32" s="70"/>
      <c r="P32" s="106"/>
      <c r="Q32" s="103"/>
      <c r="R32" s="107"/>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Q32" s="70"/>
      <c r="BR32" s="70"/>
      <c r="BS32" s="70"/>
      <c r="BT32" s="70"/>
      <c r="BU32" s="70"/>
      <c r="BV32" s="70"/>
      <c r="BW32" s="70"/>
      <c r="BX32" s="70"/>
      <c r="BY32" s="70"/>
      <c r="BZ32" s="70"/>
      <c r="CA32" s="70"/>
      <c r="CB32" s="70"/>
      <c r="CC32" s="70"/>
      <c r="CD32" s="70"/>
      <c r="CE32" s="70"/>
      <c r="CF32" s="70"/>
      <c r="CG32" s="70"/>
      <c r="CH32" s="70"/>
      <c r="CI32" s="70"/>
      <c r="CJ32" s="70"/>
      <c r="CK32" s="70"/>
      <c r="CP32" s="70"/>
    </row>
    <row r="33" spans="1:94" s="83" customFormat="1" ht="17.25" customHeight="1">
      <c r="A33" s="70"/>
      <c r="B33" s="84"/>
      <c r="C33" s="84"/>
      <c r="D33" s="70"/>
      <c r="E33" s="70"/>
      <c r="F33" s="70"/>
      <c r="G33" s="70"/>
      <c r="H33" s="70"/>
      <c r="I33" s="70"/>
      <c r="J33" s="70"/>
      <c r="K33" s="101"/>
      <c r="L33" s="70"/>
      <c r="M33" s="70"/>
      <c r="N33" s="70"/>
      <c r="O33" s="70"/>
      <c r="P33" s="106"/>
      <c r="Q33" s="103"/>
      <c r="R33" s="107"/>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Q33" s="70"/>
      <c r="BR33" s="70"/>
      <c r="BS33" s="70"/>
      <c r="BT33" s="70"/>
      <c r="BU33" s="70"/>
      <c r="BV33" s="70"/>
      <c r="BW33" s="70"/>
      <c r="BX33" s="70"/>
      <c r="BY33" s="70"/>
      <c r="BZ33" s="70"/>
      <c r="CA33" s="70"/>
      <c r="CB33" s="70"/>
      <c r="CC33" s="70"/>
      <c r="CD33" s="70"/>
      <c r="CE33" s="70"/>
      <c r="CF33" s="70"/>
      <c r="CG33" s="70"/>
      <c r="CH33" s="70"/>
      <c r="CI33" s="70"/>
      <c r="CJ33" s="70"/>
      <c r="CK33" s="70"/>
      <c r="CP33" s="70"/>
    </row>
    <row r="34" spans="1:94" s="83" customFormat="1" ht="17.25" customHeight="1">
      <c r="A34" s="70"/>
      <c r="B34" s="84"/>
      <c r="C34" s="84"/>
      <c r="D34" s="70"/>
      <c r="E34" s="70"/>
      <c r="F34" s="70"/>
      <c r="G34" s="70"/>
      <c r="H34" s="70"/>
      <c r="I34" s="70"/>
      <c r="J34" s="70"/>
      <c r="K34" s="108"/>
      <c r="L34" s="70"/>
      <c r="M34" s="70"/>
      <c r="N34" s="70"/>
      <c r="O34" s="70"/>
      <c r="P34" s="106"/>
      <c r="Q34" s="103"/>
      <c r="R34" s="107"/>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Q34" s="70"/>
      <c r="BR34" s="70"/>
      <c r="BS34" s="70"/>
      <c r="BT34" s="70"/>
      <c r="BU34" s="70"/>
      <c r="BV34" s="70"/>
      <c r="BW34" s="70"/>
      <c r="BX34" s="70"/>
      <c r="BY34" s="70"/>
      <c r="BZ34" s="70"/>
      <c r="CA34" s="70"/>
      <c r="CB34" s="70"/>
      <c r="CC34" s="70"/>
      <c r="CD34" s="70"/>
      <c r="CE34" s="70"/>
      <c r="CF34" s="70"/>
      <c r="CG34" s="70"/>
      <c r="CH34" s="70"/>
      <c r="CI34" s="70"/>
      <c r="CJ34" s="70"/>
      <c r="CK34" s="70"/>
      <c r="CP34" s="70"/>
    </row>
    <row r="35" spans="1:94" s="83" customFormat="1" ht="17.25" customHeight="1">
      <c r="A35" s="70"/>
      <c r="B35" s="84"/>
      <c r="C35" s="84"/>
      <c r="D35" s="70"/>
      <c r="E35" s="70"/>
      <c r="F35" s="70"/>
      <c r="G35" s="70"/>
      <c r="H35" s="70"/>
      <c r="I35" s="70"/>
      <c r="J35" s="70"/>
      <c r="K35" s="108"/>
      <c r="L35" s="70"/>
      <c r="M35" s="70"/>
      <c r="N35" s="70"/>
      <c r="O35" s="70"/>
      <c r="P35" s="106"/>
      <c r="Q35" s="103"/>
      <c r="R35" s="107"/>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Q35" s="70"/>
      <c r="BR35" s="70"/>
      <c r="BS35" s="70"/>
      <c r="BT35" s="70"/>
      <c r="BU35" s="70"/>
      <c r="BV35" s="70"/>
      <c r="BW35" s="70"/>
      <c r="BX35" s="70"/>
      <c r="BY35" s="70"/>
      <c r="BZ35" s="70"/>
      <c r="CA35" s="70"/>
      <c r="CB35" s="70"/>
      <c r="CC35" s="70"/>
      <c r="CD35" s="70"/>
      <c r="CE35" s="70"/>
      <c r="CF35" s="70"/>
      <c r="CG35" s="70"/>
      <c r="CH35" s="70"/>
      <c r="CI35" s="70"/>
      <c r="CJ35" s="70"/>
      <c r="CK35" s="70"/>
      <c r="CP35" s="70"/>
    </row>
    <row r="36" spans="1:94" s="83" customFormat="1" ht="17.25" customHeight="1">
      <c r="A36" s="70"/>
      <c r="B36" s="84"/>
      <c r="C36" s="84"/>
      <c r="D36" s="70"/>
      <c r="E36" s="70"/>
      <c r="F36" s="70"/>
      <c r="G36" s="70"/>
      <c r="H36" s="70"/>
      <c r="I36" s="70"/>
      <c r="J36" s="70"/>
      <c r="K36" s="108"/>
      <c r="L36" s="70"/>
      <c r="M36" s="70"/>
      <c r="N36" s="70"/>
      <c r="O36" s="70"/>
      <c r="P36" s="106"/>
      <c r="Q36" s="103"/>
      <c r="R36" s="107"/>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Q36" s="70"/>
      <c r="BR36" s="70"/>
      <c r="BS36" s="70"/>
      <c r="BT36" s="70"/>
      <c r="BU36" s="70"/>
      <c r="BV36" s="70"/>
      <c r="BW36" s="70"/>
      <c r="BX36" s="70"/>
      <c r="BY36" s="70"/>
      <c r="BZ36" s="70"/>
      <c r="CA36" s="70"/>
      <c r="CB36" s="70"/>
      <c r="CC36" s="70"/>
      <c r="CD36" s="70"/>
      <c r="CE36" s="70"/>
      <c r="CF36" s="70"/>
      <c r="CG36" s="70"/>
      <c r="CH36" s="70"/>
      <c r="CI36" s="70"/>
      <c r="CJ36" s="70"/>
      <c r="CK36" s="70"/>
      <c r="CP36" s="70"/>
    </row>
    <row r="37" spans="1:94" s="83" customFormat="1" ht="17.25" customHeight="1">
      <c r="A37" s="70"/>
      <c r="B37" s="84"/>
      <c r="C37" s="84"/>
      <c r="D37" s="84"/>
      <c r="E37" s="84"/>
      <c r="F37" s="92"/>
      <c r="G37" s="70"/>
      <c r="H37" s="70"/>
      <c r="I37" s="70"/>
      <c r="J37" s="70"/>
      <c r="K37" s="108"/>
      <c r="L37" s="70"/>
      <c r="M37" s="70"/>
      <c r="N37" s="70"/>
      <c r="O37" s="70"/>
      <c r="P37" s="106"/>
      <c r="Q37" s="103"/>
      <c r="R37" s="107"/>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Q37" s="70"/>
      <c r="BR37" s="70"/>
      <c r="BS37" s="70"/>
      <c r="BT37" s="70"/>
      <c r="BU37" s="70"/>
      <c r="BV37" s="70"/>
      <c r="BW37" s="70"/>
      <c r="BX37" s="70"/>
      <c r="BY37" s="70"/>
      <c r="BZ37" s="70"/>
      <c r="CA37" s="70"/>
      <c r="CB37" s="70"/>
      <c r="CC37" s="70"/>
      <c r="CD37" s="70"/>
      <c r="CE37" s="70"/>
      <c r="CF37" s="70"/>
      <c r="CG37" s="70"/>
      <c r="CH37" s="70"/>
      <c r="CI37" s="70"/>
      <c r="CJ37" s="70"/>
      <c r="CK37" s="70"/>
      <c r="CP37" s="70"/>
    </row>
    <row r="38" spans="1:94" s="83" customFormat="1" ht="17.25" customHeight="1">
      <c r="A38" s="70"/>
      <c r="B38" s="84"/>
      <c r="C38" s="84"/>
      <c r="D38" s="70"/>
      <c r="E38" s="70"/>
      <c r="F38" s="70"/>
      <c r="G38" s="70"/>
      <c r="H38" s="70"/>
      <c r="I38" s="70"/>
      <c r="J38" s="70"/>
      <c r="K38" s="108"/>
      <c r="L38" s="70"/>
      <c r="M38" s="70"/>
      <c r="N38" s="70"/>
      <c r="O38" s="70"/>
      <c r="P38" s="106"/>
      <c r="Q38" s="103"/>
      <c r="R38" s="107"/>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Q38" s="70"/>
      <c r="BR38" s="70"/>
      <c r="BS38" s="70"/>
      <c r="BT38" s="70"/>
      <c r="BU38" s="70"/>
      <c r="BV38" s="70"/>
      <c r="BW38" s="70"/>
      <c r="BX38" s="70"/>
      <c r="BY38" s="70"/>
      <c r="BZ38" s="70"/>
      <c r="CA38" s="70"/>
      <c r="CB38" s="70"/>
      <c r="CC38" s="70"/>
      <c r="CD38" s="70"/>
      <c r="CE38" s="70"/>
      <c r="CF38" s="70"/>
      <c r="CG38" s="70"/>
      <c r="CH38" s="70"/>
      <c r="CI38" s="70"/>
      <c r="CJ38" s="70"/>
      <c r="CK38" s="70"/>
      <c r="CP38" s="70"/>
    </row>
    <row r="39" spans="1:94" s="83" customFormat="1" ht="17.25" customHeight="1">
      <c r="A39" s="70"/>
      <c r="B39" s="84"/>
      <c r="C39" s="84"/>
      <c r="D39" s="70"/>
      <c r="E39" s="70"/>
      <c r="F39" s="70"/>
      <c r="G39" s="70"/>
      <c r="H39" s="70"/>
      <c r="I39" s="70"/>
      <c r="J39" s="70"/>
      <c r="K39" s="108"/>
      <c r="L39" s="70"/>
      <c r="M39" s="70"/>
      <c r="N39" s="70"/>
      <c r="O39" s="70"/>
      <c r="P39" s="106"/>
      <c r="Q39" s="103"/>
      <c r="R39" s="107"/>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Q39" s="70"/>
      <c r="BR39" s="70"/>
      <c r="BS39" s="70"/>
      <c r="BT39" s="70"/>
      <c r="BU39" s="70"/>
      <c r="BV39" s="70"/>
      <c r="BW39" s="70"/>
      <c r="BX39" s="70"/>
      <c r="BY39" s="70"/>
      <c r="BZ39" s="70"/>
      <c r="CA39" s="70"/>
      <c r="CB39" s="70"/>
      <c r="CC39" s="70"/>
      <c r="CD39" s="70"/>
      <c r="CE39" s="70"/>
      <c r="CF39" s="70"/>
      <c r="CG39" s="70"/>
      <c r="CH39" s="70"/>
      <c r="CI39" s="70"/>
      <c r="CJ39" s="70"/>
      <c r="CK39" s="70"/>
      <c r="CP39" s="70"/>
    </row>
    <row r="40" spans="1:94" s="83" customFormat="1" ht="17.25" customHeight="1">
      <c r="A40" s="70"/>
      <c r="B40" s="84"/>
      <c r="C40" s="84"/>
      <c r="D40" s="70"/>
      <c r="E40" s="70"/>
      <c r="F40" s="70"/>
      <c r="G40" s="70"/>
      <c r="H40" s="70"/>
      <c r="I40" s="70"/>
      <c r="J40" s="70"/>
      <c r="K40" s="108"/>
      <c r="L40" s="70"/>
      <c r="M40" s="70"/>
      <c r="N40" s="70"/>
      <c r="O40" s="70"/>
      <c r="P40" s="106"/>
      <c r="Q40" s="103"/>
      <c r="R40" s="107"/>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Q40" s="70"/>
      <c r="BR40" s="70"/>
      <c r="BS40" s="70"/>
      <c r="BT40" s="70"/>
      <c r="BU40" s="70"/>
      <c r="BV40" s="70"/>
      <c r="BW40" s="70"/>
      <c r="BX40" s="70"/>
      <c r="BY40" s="70"/>
      <c r="BZ40" s="70"/>
      <c r="CA40" s="70"/>
      <c r="CB40" s="70"/>
      <c r="CC40" s="70"/>
      <c r="CD40" s="70"/>
      <c r="CE40" s="70"/>
      <c r="CF40" s="70"/>
      <c r="CG40" s="70"/>
      <c r="CH40" s="70"/>
      <c r="CI40" s="70"/>
      <c r="CJ40" s="70"/>
      <c r="CK40" s="70"/>
      <c r="CP40" s="70"/>
    </row>
    <row r="41" spans="1:94" s="83" customFormat="1" ht="17.25" customHeight="1">
      <c r="A41" s="70"/>
      <c r="B41" s="84"/>
      <c r="C41" s="84"/>
      <c r="D41" s="70"/>
      <c r="E41" s="70"/>
      <c r="F41" s="70"/>
      <c r="G41" s="70"/>
      <c r="H41" s="70"/>
      <c r="I41" s="70"/>
      <c r="J41" s="70"/>
      <c r="K41" s="108"/>
      <c r="L41" s="70"/>
      <c r="M41" s="70"/>
      <c r="N41" s="70"/>
      <c r="O41" s="70"/>
      <c r="P41" s="106"/>
      <c r="Q41" s="103"/>
      <c r="R41" s="107"/>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Q41" s="70"/>
      <c r="BR41" s="70"/>
      <c r="BS41" s="70"/>
      <c r="BT41" s="70"/>
      <c r="BU41" s="70"/>
      <c r="BV41" s="70"/>
      <c r="BW41" s="70"/>
      <c r="BX41" s="70"/>
      <c r="BY41" s="70"/>
      <c r="BZ41" s="70"/>
      <c r="CA41" s="70"/>
      <c r="CB41" s="70"/>
      <c r="CC41" s="70"/>
      <c r="CD41" s="70"/>
      <c r="CE41" s="70"/>
      <c r="CF41" s="70"/>
      <c r="CG41" s="70"/>
      <c r="CH41" s="70"/>
      <c r="CI41" s="70"/>
      <c r="CJ41" s="70"/>
      <c r="CK41" s="70"/>
      <c r="CP41" s="70"/>
    </row>
    <row r="42" spans="1:94" s="83" customFormat="1" ht="17.25" customHeight="1">
      <c r="A42" s="70"/>
      <c r="B42" s="84"/>
      <c r="C42" s="84"/>
      <c r="D42" s="70"/>
      <c r="E42" s="70"/>
      <c r="F42" s="70"/>
      <c r="G42" s="70"/>
      <c r="H42" s="70"/>
      <c r="I42" s="70"/>
      <c r="J42" s="70"/>
      <c r="K42" s="108"/>
      <c r="L42" s="70"/>
      <c r="M42" s="70"/>
      <c r="N42" s="70"/>
      <c r="O42" s="70"/>
      <c r="P42" s="106"/>
      <c r="Q42" s="103"/>
      <c r="R42" s="107"/>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Q42" s="70"/>
      <c r="BR42" s="70"/>
      <c r="BS42" s="70"/>
      <c r="BT42" s="70"/>
      <c r="BU42" s="70"/>
      <c r="BV42" s="70"/>
      <c r="BW42" s="70"/>
      <c r="BX42" s="70"/>
      <c r="BY42" s="70"/>
      <c r="BZ42" s="70"/>
      <c r="CA42" s="70"/>
      <c r="CB42" s="70"/>
      <c r="CC42" s="70"/>
      <c r="CD42" s="70"/>
      <c r="CE42" s="70"/>
      <c r="CF42" s="70"/>
      <c r="CG42" s="70"/>
      <c r="CH42" s="70"/>
      <c r="CI42" s="70"/>
      <c r="CJ42" s="70"/>
      <c r="CK42" s="70"/>
      <c r="CP42" s="70"/>
    </row>
    <row r="43" spans="1:94" s="83" customFormat="1" ht="17.25" customHeight="1">
      <c r="A43" s="70"/>
      <c r="B43" s="84"/>
      <c r="C43" s="84"/>
      <c r="D43" s="70"/>
      <c r="E43" s="70"/>
      <c r="F43" s="70"/>
      <c r="G43" s="70"/>
      <c r="H43" s="70"/>
      <c r="I43" s="70"/>
      <c r="J43" s="70"/>
      <c r="K43" s="108"/>
      <c r="L43" s="70"/>
      <c r="M43" s="70"/>
      <c r="N43" s="70"/>
      <c r="O43" s="70"/>
      <c r="P43" s="106"/>
      <c r="Q43" s="103"/>
      <c r="R43" s="107"/>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Q43" s="70"/>
      <c r="BR43" s="70"/>
      <c r="BS43" s="70"/>
      <c r="BT43" s="70"/>
      <c r="BU43" s="70"/>
      <c r="BV43" s="70"/>
      <c r="BW43" s="70"/>
      <c r="BX43" s="70"/>
      <c r="BY43" s="70"/>
      <c r="BZ43" s="70"/>
      <c r="CA43" s="70"/>
      <c r="CB43" s="70"/>
      <c r="CC43" s="70"/>
      <c r="CD43" s="70"/>
      <c r="CE43" s="70"/>
      <c r="CF43" s="70"/>
      <c r="CG43" s="70"/>
      <c r="CH43" s="70"/>
      <c r="CI43" s="70"/>
      <c r="CJ43" s="70"/>
      <c r="CK43" s="70"/>
      <c r="CP43" s="70"/>
    </row>
    <row r="44" spans="1:94" s="83" customFormat="1" ht="17.25" customHeight="1">
      <c r="A44" s="70"/>
      <c r="B44" s="84"/>
      <c r="C44" s="84"/>
      <c r="D44" s="70"/>
      <c r="E44" s="70"/>
      <c r="F44" s="70"/>
      <c r="G44" s="70"/>
      <c r="H44" s="70"/>
      <c r="I44" s="70"/>
      <c r="J44" s="70"/>
      <c r="K44" s="108"/>
      <c r="L44" s="70"/>
      <c r="M44" s="70"/>
      <c r="N44" s="70"/>
      <c r="O44" s="70"/>
      <c r="P44" s="106"/>
      <c r="Q44" s="103"/>
      <c r="R44" s="107"/>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Q44" s="70"/>
      <c r="BR44" s="70"/>
      <c r="BS44" s="70"/>
      <c r="BT44" s="70"/>
      <c r="BU44" s="70"/>
      <c r="BV44" s="70"/>
      <c r="BW44" s="70"/>
      <c r="BX44" s="70"/>
      <c r="BY44" s="70"/>
      <c r="BZ44" s="70"/>
      <c r="CA44" s="70"/>
      <c r="CB44" s="70"/>
      <c r="CC44" s="70"/>
      <c r="CD44" s="70"/>
      <c r="CE44" s="70"/>
      <c r="CF44" s="70"/>
      <c r="CG44" s="70"/>
      <c r="CH44" s="70"/>
      <c r="CI44" s="70"/>
      <c r="CJ44" s="70"/>
      <c r="CK44" s="70"/>
      <c r="CP44" s="70"/>
    </row>
    <row r="45" spans="1:94" s="83" customFormat="1" ht="17.25" customHeight="1">
      <c r="A45" s="70"/>
      <c r="B45" s="84"/>
      <c r="C45" s="84"/>
      <c r="D45" s="70"/>
      <c r="E45" s="70"/>
      <c r="F45" s="70"/>
      <c r="G45" s="70"/>
      <c r="H45" s="70"/>
      <c r="I45" s="70"/>
      <c r="J45" s="70"/>
      <c r="K45" s="108"/>
      <c r="L45" s="70"/>
      <c r="M45" s="70"/>
      <c r="N45" s="70"/>
      <c r="O45" s="70"/>
      <c r="P45" s="106"/>
      <c r="Q45" s="103"/>
      <c r="R45" s="107"/>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Q45" s="70"/>
      <c r="BR45" s="70"/>
      <c r="BS45" s="70"/>
      <c r="BT45" s="70"/>
      <c r="BU45" s="70"/>
      <c r="BV45" s="70"/>
      <c r="BW45" s="70"/>
      <c r="BX45" s="70"/>
      <c r="BY45" s="70"/>
      <c r="BZ45" s="70"/>
      <c r="CA45" s="70"/>
      <c r="CB45" s="70"/>
      <c r="CC45" s="70"/>
      <c r="CD45" s="70"/>
      <c r="CE45" s="70"/>
      <c r="CF45" s="70"/>
      <c r="CG45" s="70"/>
      <c r="CH45" s="70"/>
      <c r="CI45" s="70"/>
      <c r="CJ45" s="70"/>
      <c r="CK45" s="70"/>
      <c r="CP45" s="70"/>
    </row>
    <row r="46" spans="1:94" s="83" customFormat="1" ht="17.25" customHeight="1">
      <c r="A46" s="70"/>
      <c r="B46" s="84"/>
      <c r="C46" s="84"/>
      <c r="D46" s="70"/>
      <c r="E46" s="70"/>
      <c r="F46" s="70"/>
      <c r="G46" s="70"/>
      <c r="H46" s="70"/>
      <c r="I46" s="70"/>
      <c r="J46" s="70"/>
      <c r="K46" s="108"/>
      <c r="L46" s="70"/>
      <c r="M46" s="70"/>
      <c r="N46" s="70"/>
      <c r="O46" s="70"/>
      <c r="P46" s="106"/>
      <c r="Q46" s="103"/>
      <c r="R46" s="107"/>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Q46" s="70"/>
      <c r="BR46" s="70"/>
      <c r="BS46" s="70"/>
      <c r="BT46" s="70"/>
      <c r="BU46" s="70"/>
      <c r="BV46" s="70"/>
      <c r="BW46" s="70"/>
      <c r="BX46" s="70"/>
      <c r="BY46" s="70"/>
      <c r="BZ46" s="70"/>
      <c r="CA46" s="70"/>
      <c r="CB46" s="70"/>
      <c r="CC46" s="70"/>
      <c r="CD46" s="70"/>
      <c r="CE46" s="70"/>
      <c r="CF46" s="70"/>
      <c r="CG46" s="70"/>
      <c r="CH46" s="70"/>
      <c r="CI46" s="70"/>
      <c r="CJ46" s="70"/>
      <c r="CK46" s="70"/>
      <c r="CP46" s="70"/>
    </row>
    <row r="47" spans="1:94" s="83" customFormat="1" ht="17.25" customHeight="1">
      <c r="A47" s="70"/>
      <c r="B47" s="84"/>
      <c r="C47" s="84"/>
      <c r="D47" s="70"/>
      <c r="E47" s="70"/>
      <c r="F47" s="70"/>
      <c r="G47" s="70"/>
      <c r="H47" s="70"/>
      <c r="I47" s="70"/>
      <c r="J47" s="70"/>
      <c r="K47" s="108"/>
      <c r="L47" s="70"/>
      <c r="M47" s="70"/>
      <c r="N47" s="70"/>
      <c r="O47" s="70"/>
      <c r="P47" s="106"/>
      <c r="Q47" s="103"/>
      <c r="R47" s="107"/>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Q47" s="70"/>
      <c r="BR47" s="70"/>
      <c r="BS47" s="70"/>
      <c r="BT47" s="70"/>
      <c r="BU47" s="70"/>
      <c r="BV47" s="70"/>
      <c r="BW47" s="70"/>
      <c r="BX47" s="70"/>
      <c r="BY47" s="70"/>
      <c r="BZ47" s="70"/>
      <c r="CA47" s="70"/>
      <c r="CB47" s="70"/>
      <c r="CC47" s="70"/>
      <c r="CD47" s="70"/>
      <c r="CE47" s="70"/>
      <c r="CF47" s="70"/>
      <c r="CG47" s="70"/>
      <c r="CH47" s="70"/>
      <c r="CI47" s="70"/>
      <c r="CJ47" s="70"/>
      <c r="CK47" s="70"/>
      <c r="CP47" s="70"/>
    </row>
    <row r="48" spans="1:94" s="83" customFormat="1" ht="17.25" customHeight="1">
      <c r="A48" s="70"/>
      <c r="B48" s="84"/>
      <c r="C48" s="84"/>
      <c r="D48" s="70"/>
      <c r="E48" s="70"/>
      <c r="F48" s="70"/>
      <c r="G48" s="70"/>
      <c r="H48" s="70"/>
      <c r="I48" s="70"/>
      <c r="J48" s="70"/>
      <c r="K48" s="108"/>
      <c r="L48" s="70"/>
      <c r="M48" s="70"/>
      <c r="N48" s="70"/>
      <c r="O48" s="70"/>
      <c r="P48" s="106"/>
      <c r="Q48" s="103"/>
      <c r="R48" s="107"/>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Q48" s="70"/>
      <c r="BR48" s="70"/>
      <c r="BS48" s="70"/>
      <c r="BT48" s="70"/>
      <c r="BU48" s="70"/>
      <c r="BV48" s="70"/>
      <c r="BW48" s="70"/>
      <c r="BX48" s="70"/>
      <c r="BY48" s="70"/>
      <c r="BZ48" s="70"/>
      <c r="CA48" s="70"/>
      <c r="CB48" s="70"/>
      <c r="CC48" s="70"/>
      <c r="CD48" s="70"/>
      <c r="CE48" s="70"/>
      <c r="CF48" s="70"/>
      <c r="CG48" s="70"/>
      <c r="CH48" s="70"/>
      <c r="CI48" s="70"/>
      <c r="CJ48" s="70"/>
      <c r="CK48" s="70"/>
      <c r="CP48" s="70"/>
    </row>
    <row r="49" spans="1:94" s="83" customFormat="1" ht="17.25" customHeight="1">
      <c r="A49" s="70"/>
      <c r="B49" s="84"/>
      <c r="C49" s="84"/>
      <c r="D49" s="70"/>
      <c r="E49" s="70"/>
      <c r="F49" s="70"/>
      <c r="G49" s="70"/>
      <c r="H49" s="70"/>
      <c r="I49" s="70"/>
      <c r="J49" s="70"/>
      <c r="K49" s="108"/>
      <c r="L49" s="70"/>
      <c r="M49" s="70"/>
      <c r="N49" s="70"/>
      <c r="O49" s="70"/>
      <c r="P49" s="106"/>
      <c r="Q49" s="103"/>
      <c r="R49" s="107"/>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Q49" s="70"/>
      <c r="BR49" s="70"/>
      <c r="BS49" s="70"/>
      <c r="BT49" s="70"/>
      <c r="BU49" s="70"/>
      <c r="BV49" s="70"/>
      <c r="BW49" s="70"/>
      <c r="BX49" s="70"/>
      <c r="BY49" s="70"/>
      <c r="BZ49" s="70"/>
      <c r="CA49" s="70"/>
      <c r="CB49" s="70"/>
      <c r="CC49" s="70"/>
      <c r="CD49" s="70"/>
      <c r="CE49" s="70"/>
      <c r="CF49" s="70"/>
      <c r="CG49" s="70"/>
      <c r="CH49" s="70"/>
      <c r="CI49" s="70"/>
      <c r="CJ49" s="70"/>
      <c r="CK49" s="70"/>
      <c r="CP49" s="70"/>
    </row>
    <row r="50" spans="1:94" s="83" customFormat="1" ht="17.25" customHeight="1">
      <c r="A50" s="70"/>
      <c r="B50" s="70"/>
      <c r="C50" s="84"/>
      <c r="D50" s="70"/>
      <c r="E50" s="70"/>
      <c r="F50" s="70"/>
      <c r="G50" s="70"/>
      <c r="H50" s="70"/>
      <c r="I50" s="70"/>
      <c r="J50" s="70"/>
      <c r="K50" s="108"/>
      <c r="L50" s="70"/>
      <c r="M50" s="70"/>
      <c r="N50" s="70"/>
      <c r="O50" s="70"/>
      <c r="P50" s="106"/>
      <c r="Q50" s="103"/>
      <c r="R50" s="107"/>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Q50" s="70"/>
      <c r="BR50" s="70"/>
      <c r="BS50" s="70"/>
      <c r="BT50" s="70"/>
      <c r="BU50" s="70"/>
      <c r="BV50" s="70"/>
      <c r="BW50" s="70"/>
      <c r="BX50" s="70"/>
      <c r="BY50" s="70"/>
      <c r="BZ50" s="70"/>
      <c r="CA50" s="70"/>
      <c r="CB50" s="70"/>
      <c r="CC50" s="70"/>
      <c r="CD50" s="70"/>
      <c r="CE50" s="70"/>
      <c r="CF50" s="70"/>
      <c r="CG50" s="70"/>
      <c r="CH50" s="70"/>
      <c r="CI50" s="70"/>
      <c r="CJ50" s="70"/>
      <c r="CK50" s="70"/>
      <c r="CP50" s="70"/>
    </row>
    <row r="51" spans="1:94" s="83" customFormat="1" ht="17.25" customHeight="1">
      <c r="A51" s="70"/>
      <c r="B51" s="70"/>
      <c r="C51" s="70"/>
      <c r="D51" s="70"/>
      <c r="E51" s="70"/>
      <c r="F51" s="70"/>
      <c r="G51" s="70"/>
      <c r="H51" s="70"/>
      <c r="I51" s="70"/>
      <c r="J51" s="70"/>
      <c r="K51" s="108"/>
      <c r="L51" s="70"/>
      <c r="M51" s="70"/>
      <c r="N51" s="70"/>
      <c r="O51" s="70"/>
      <c r="P51" s="106"/>
      <c r="Q51" s="103"/>
      <c r="R51" s="107"/>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Q51" s="70"/>
      <c r="BR51" s="70"/>
      <c r="BS51" s="70"/>
      <c r="BT51" s="70"/>
      <c r="BU51" s="70"/>
      <c r="BV51" s="70"/>
      <c r="BW51" s="70"/>
      <c r="BX51" s="70"/>
      <c r="BY51" s="70"/>
      <c r="BZ51" s="70"/>
      <c r="CA51" s="70"/>
      <c r="CB51" s="70"/>
      <c r="CC51" s="70"/>
      <c r="CD51" s="70"/>
      <c r="CE51" s="70"/>
      <c r="CF51" s="70"/>
      <c r="CG51" s="70"/>
      <c r="CH51" s="70"/>
      <c r="CI51" s="70"/>
      <c r="CJ51" s="70"/>
      <c r="CK51" s="70"/>
      <c r="CP51" s="70"/>
    </row>
    <row r="52" spans="1:94" s="83" customFormat="1" ht="17.25" customHeight="1">
      <c r="A52" s="70"/>
      <c r="B52" s="70"/>
      <c r="C52" s="70"/>
      <c r="D52" s="70"/>
      <c r="E52" s="70"/>
      <c r="F52" s="70"/>
      <c r="G52" s="70"/>
      <c r="H52" s="70"/>
      <c r="I52" s="70"/>
      <c r="J52" s="70"/>
      <c r="K52" s="70"/>
      <c r="L52" s="70"/>
      <c r="M52" s="70"/>
      <c r="N52" s="70"/>
      <c r="O52" s="70"/>
      <c r="P52" s="106"/>
      <c r="Q52" s="103"/>
      <c r="R52" s="107"/>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Q52" s="70"/>
      <c r="BR52" s="70"/>
      <c r="BS52" s="70"/>
      <c r="BT52" s="70"/>
      <c r="BU52" s="70"/>
      <c r="BV52" s="70"/>
      <c r="BW52" s="70"/>
      <c r="BX52" s="70"/>
      <c r="BY52" s="70"/>
      <c r="BZ52" s="70"/>
      <c r="CA52" s="70"/>
      <c r="CB52" s="70"/>
      <c r="CC52" s="70"/>
      <c r="CD52" s="70"/>
      <c r="CE52" s="70"/>
      <c r="CF52" s="70"/>
      <c r="CG52" s="70"/>
      <c r="CH52" s="70"/>
      <c r="CI52" s="70"/>
      <c r="CJ52" s="70"/>
      <c r="CK52" s="70"/>
      <c r="CP52" s="70"/>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&amp;CUnion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Union Abstract of Ratables 2016</dc:title>
  <dc:subject>Union Abstract of Ratables 2016</dc:subject>
  <dc:creator>NJ Taxation</dc:creator>
  <cp:keywords>Union Abstract of Ratables, 2016</cp:keywords>
  <dc:description/>
  <cp:lastModifiedBy>Christopher Beitz, </cp:lastModifiedBy>
  <cp:lastPrinted>2011-05-20T20:01:07Z</cp:lastPrinted>
  <dcterms:created xsi:type="dcterms:W3CDTF">1998-11-12T18:24:45Z</dcterms:created>
  <dcterms:modified xsi:type="dcterms:W3CDTF">2017-04-10T16:34:08Z</dcterms:modified>
  <cp:category/>
  <cp:version/>
  <cp:contentType/>
  <cp:contentStatus/>
</cp:coreProperties>
</file>