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ThisWorkbook" defaultThemeVersion="124226"/>
  <bookViews>
    <workbookView xWindow="16815" yWindow="4635" windowWidth="9375" windowHeight="4455" tabRatio="778"/>
  </bookViews>
  <sheets>
    <sheet name="Abstract of Ratables" sheetId="2" r:id="rId1"/>
    <sheet name="Sheet1" sheetId="3" r:id="rId2"/>
  </sheets>
  <definedNames>
    <definedName name="_Fill" hidden="1">'Abstract of Ratables'!#REF!</definedName>
    <definedName name="_xlnm.Print_Area" localSheetId="0">'Abstract of Ratables'!$A$1:$CO$22</definedName>
    <definedName name="_xlnm.Print_Titles" localSheetId="0">'Abstract of Ratables'!$A:$B,'Abstract of Ratables'!$3:$4</definedName>
  </definedNames>
  <calcPr calcId="145621"/>
</workbook>
</file>

<file path=xl/calcChain.xml><?xml version="1.0" encoding="utf-8"?>
<calcChain xmlns="http://schemas.openxmlformats.org/spreadsheetml/2006/main">
  <c r="H8" i="3" l="1"/>
  <c r="H10" i="3" l="1"/>
  <c r="H6" i="3" l="1"/>
</calcChain>
</file>

<file path=xl/sharedStrings.xml><?xml version="1.0" encoding="utf-8"?>
<sst xmlns="http://schemas.openxmlformats.org/spreadsheetml/2006/main" count="225" uniqueCount="180">
  <si>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</si>
  <si>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</si>
  <si>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</si>
  <si>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</si>
  <si>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</si>
  <si>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</si>
  <si>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</si>
  <si>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</si>
  <si>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</si>
  <si>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</si>
  <si>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</si>
  <si>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</si>
  <si>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</si>
  <si>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</si>
  <si>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</si>
  <si>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</si>
  <si>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</si>
  <si>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</si>
  <si>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</si>
  <si>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</si>
  <si>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</si>
  <si>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</si>
  <si>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</si>
  <si>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</si>
  <si>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</si>
  <si>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</si>
  <si>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</si>
  <si>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</si>
  <si>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</si>
  <si>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</si>
  <si>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0501</t>
  </si>
  <si>
    <t>AVALON BORO</t>
  </si>
  <si>
    <t>0502</t>
  </si>
  <si>
    <t>CAPE MAY CITY</t>
  </si>
  <si>
    <t>0503</t>
  </si>
  <si>
    <t>CAPE MAY POINT BORO</t>
  </si>
  <si>
    <t>0504</t>
  </si>
  <si>
    <t>DENNIS TWP</t>
  </si>
  <si>
    <t>0505</t>
  </si>
  <si>
    <t>LOWER TWP</t>
  </si>
  <si>
    <t>0506</t>
  </si>
  <si>
    <t>MIDDLE TWP</t>
  </si>
  <si>
    <t>0507</t>
  </si>
  <si>
    <t>NORTH WILDWOOD CITY</t>
  </si>
  <si>
    <t>0508</t>
  </si>
  <si>
    <t>OCEAN CITY CITY</t>
  </si>
  <si>
    <t>0509</t>
  </si>
  <si>
    <t>SEA ISLE CITY CITY</t>
  </si>
  <si>
    <t>0510</t>
  </si>
  <si>
    <t>STONE HARBOR BORO</t>
  </si>
  <si>
    <t>0511</t>
  </si>
  <si>
    <t>UPPER TWP</t>
  </si>
  <si>
    <t>0512</t>
  </si>
  <si>
    <t>WEST CAPE MAY BORO</t>
  </si>
  <si>
    <t>0513</t>
  </si>
  <si>
    <t>WEST WILDWOOD BORO</t>
  </si>
  <si>
    <t>0514</t>
  </si>
  <si>
    <t>WILDWOOD CITY</t>
  </si>
  <si>
    <t>0515</t>
  </si>
  <si>
    <t>WILDWOOD CREST BORO</t>
  </si>
  <si>
    <t>0516</t>
  </si>
  <si>
    <t>WOODBINE BORO</t>
  </si>
  <si>
    <t>Equalization Amounts Deducted  (Col 6 County Equalization Table)</t>
  </si>
  <si>
    <t>Equalization Amounts Added (Col 6 County Equalization Table)</t>
  </si>
  <si>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</si>
  <si>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</si>
  <si>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</si>
  <si>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</si>
  <si>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</si>
  <si>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</si>
  <si>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</si>
  <si>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</si>
  <si>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</si>
  <si>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</si>
  <si>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</si>
  <si>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</si>
  <si>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</si>
  <si>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</si>
  <si>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</si>
  <si>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</si>
  <si>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</si>
  <si>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</si>
  <si>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</si>
  <si>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</si>
  <si>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</si>
  <si>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</si>
  <si>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</si>
  <si>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</si>
  <si>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</si>
  <si>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</si>
  <si>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</si>
  <si>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</si>
  <si>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</si>
  <si>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</si>
  <si>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</si>
  <si>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</si>
  <si>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</si>
  <si>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</si>
  <si>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</si>
  <si>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</si>
  <si>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</si>
  <si>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</si>
  <si>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</si>
  <si>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</si>
  <si>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</si>
  <si>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</si>
  <si>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</si>
  <si>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</si>
  <si>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</si>
  <si>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</si>
  <si>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</si>
  <si>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</si>
  <si>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</si>
  <si>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</si>
  <si>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(16)
Com/Ind Exemption
N.J.S.A. 40A:21-7</t>
  </si>
  <si>
    <t>(17)
Total Value                                           (sum of 1                                    Through 16)                                             (transfer to Col 3)</t>
  </si>
  <si>
    <t xml:space="preserve">County Budget BPP Aid                                                               </t>
  </si>
  <si>
    <t>(A)</t>
  </si>
  <si>
    <t>(B)</t>
  </si>
  <si>
    <t xml:space="preserve">
Total County Taxes Apportioned</t>
  </si>
  <si>
    <t>ADJUSTMENTS RESULTING FROM:</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</si>
  <si>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</si>
  <si>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</si>
  <si>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</si>
  <si>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</si>
  <si>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</si>
  <si>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</si>
  <si>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</si>
  <si>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</si>
  <si>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</si>
  <si>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</si>
  <si>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</si>
  <si>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(D)
Total of Miscellaneous Revenues                                                                            (Col 14A + 14B + 14C)</t>
  </si>
  <si>
    <t>(A)
Senior Citizen, Disabled and Surviving Spouse Deductions</t>
  </si>
  <si>
    <t xml:space="preserve">(B)
Veteran / Surviving Spouse of Veteran or Serviceperson Deductions </t>
  </si>
  <si>
    <t xml:space="preserve">True Value of Expired UEZ Abatements
 </t>
  </si>
  <si>
    <t xml:space="preserve">True Value Class II Railroad Property
</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</si>
  <si>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</si>
  <si>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</si>
  <si>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</si>
  <si>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</si>
  <si>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</si>
  <si>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</si>
  <si>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</si>
  <si>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</si>
  <si>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</si>
  <si>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</si>
  <si>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Taxing District</t>
  </si>
  <si>
    <t>Rate per $100 to be applied to Column 11 for apportionment of County Taxes</t>
  </si>
  <si>
    <t>Rate per $100 to be applied to Column 11 for apportionment of Library Taxes</t>
  </si>
  <si>
    <t>Rate per $100 to be applied to Column 11 for apportionment of Open Space Taxes</t>
  </si>
  <si>
    <t>County Percentage Level of Taxable Value of Real Property is 100%</t>
  </si>
  <si>
    <t>(i) DISTRICT SCHOOL PURPOSES</t>
  </si>
  <si>
    <t>2011 Abstract of Ratables for the County of XXX</t>
  </si>
  <si>
    <t xml:space="preserve">Total Amount of Miscellaneous Revenues (included Surplus Revenues Appropriated) for the Support of the County Budget </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</si>
  <si>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</si>
  <si>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</si>
  <si>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</si>
  <si>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</si>
  <si>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Health Taxes</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</si>
  <si>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</si>
  <si>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</si>
  <si>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</si>
  <si>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</si>
  <si>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</si>
  <si>
    <t>Dennis Twp</t>
  </si>
  <si>
    <t>Fire District #1</t>
  </si>
  <si>
    <t>Fire District #3</t>
  </si>
  <si>
    <t>Fire District #2</t>
  </si>
  <si>
    <t>Lower Twp</t>
  </si>
  <si>
    <t>Middle Twp</t>
  </si>
  <si>
    <t>Fire District #4</t>
  </si>
  <si>
    <t>Upper Twp</t>
  </si>
  <si>
    <t>North Wildwood</t>
  </si>
  <si>
    <t>SID Boardwalk No 1</t>
  </si>
  <si>
    <t>Wildwood</t>
  </si>
  <si>
    <t>SID NO 1 Boardwalk</t>
  </si>
  <si>
    <t>SID NO 2 Business</t>
  </si>
  <si>
    <t>(14)
Mult. Dwell Exemption
N.J.S.A. 40A:21-6</t>
  </si>
  <si>
    <t>(15)
Mult. Dwell Abatement
N.J.S.A. 40A:21-6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</si>
</sst>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s>
  <fonts count="9"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rgb="FFC0C0C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45">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quotePrefix="1" applyFill="1" applyAlignment="1">
      <alignment horizontal="center" vertical="center" wrapText="1"/>
    </xf>
    <xf numFmtId="0" fontId="0" fillId="2" borderId="0" xfId="0" applyFill="1" applyBorder="1" applyAlignment="1">
      <alignment horizontal="center" vertical="center" wrapText="1"/>
    </xf>
    <xf numFmtId="0" fontId="2" fillId="2" borderId="0" xfId="0" quotePrefix="1" applyFont="1" applyFill="1" applyAlignment="1">
      <alignment horizontal="left"/>
    </xf>
    <xf numFmtId="0" fontId="2" fillId="2" borderId="0" xfId="0" applyFont="1" applyFill="1"/>
    <xf numFmtId="3" fontId="0" fillId="2" borderId="0" xfId="0" applyNumberForma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6" fontId="2" fillId="2" borderId="0" xfId="1" applyNumberFormat="1" applyFont="1" applyFill="1" applyAlignment="1">
      <alignment horizontal="right"/>
    </xf>
    <xf numFmtId="3" fontId="2" fillId="2" borderId="0" xfId="0" applyNumberFormat="1" applyFont="1" applyFill="1" applyAlignment="1">
      <alignment horizontal="right"/>
    </xf>
    <xf numFmtId="164" fontId="2" fillId="2" borderId="0" xfId="1" applyNumberFormat="1" applyFont="1" applyFill="1" applyAlignment="1">
      <alignment horizontal="right"/>
    </xf>
    <xf numFmtId="2" fontId="2" fillId="2" borderId="0" xfId="0" applyNumberFormat="1" applyFont="1" applyFill="1" applyAlignment="1">
      <alignment horizontal="right"/>
    </xf>
    <xf numFmtId="4" fontId="2" fillId="2" borderId="0" xfId="0" applyNumberFormat="1" applyFont="1" applyFill="1" applyAlignment="1">
      <alignment horizontal="right"/>
    </xf>
    <xf numFmtId="0" fontId="2" fillId="2" borderId="0" xfId="0" applyFont="1" applyFill="1" applyAlignment="1">
      <alignment horizontal="right"/>
    </xf>
    <xf numFmtId="0" fontId="0" fillId="2" borderId="0" xfId="0" applyFill="1" applyBorder="1" applyAlignment="1">
      <alignment horizontal="right"/>
    </xf>
    <xf numFmtId="166" fontId="2" fillId="2" borderId="0" xfId="1" applyNumberFormat="1" applyFont="1" applyFill="1" applyAlignment="1">
      <alignment horizontal="center"/>
    </xf>
    <xf numFmtId="3" fontId="2" fillId="2" borderId="0" xfId="0" applyNumberFormat="1" applyFont="1" applyFill="1" applyAlignment="1">
      <alignment horizontal="center"/>
    </xf>
    <xf numFmtId="164" fontId="2" fillId="2" borderId="0" xfId="1" applyNumberFormat="1" applyFont="1" applyFill="1" applyAlignment="1">
      <alignment horizontal="center"/>
    </xf>
    <xf numFmtId="2" fontId="2" fillId="2" borderId="0" xfId="0" applyNumberFormat="1" applyFont="1" applyFill="1" applyAlignment="1">
      <alignment horizontal="center"/>
    </xf>
    <xf numFmtId="4" fontId="2" fillId="2" borderId="0" xfId="0" applyNumberFormat="1" applyFont="1" applyFill="1" applyAlignment="1">
      <alignment horizontal="center"/>
    </xf>
    <xf numFmtId="0" fontId="2" fillId="2" borderId="0" xfId="0" applyFont="1" applyFill="1" applyAlignment="1">
      <alignment horizontal="center"/>
    </xf>
    <xf numFmtId="0" fontId="3" fillId="2" borderId="1" xfId="0" applyFont="1" applyFill="1" applyBorder="1" applyAlignment="1">
      <alignment horizontal="center" vertical="center"/>
    </xf>
    <xf numFmtId="165" fontId="2" fillId="2" borderId="0" xfId="0" applyNumberFormat="1" applyFont="1" applyFill="1" applyAlignment="1">
      <alignment horizontal="right"/>
    </xf>
    <xf numFmtId="3" fontId="2" fillId="0" borderId="0" xfId="0" applyNumberFormat="1" applyFont="1" applyFill="1" applyBorder="1" applyAlignment="1">
      <alignment horizontal="left" vertical="center"/>
    </xf>
    <xf numFmtId="0" fontId="3" fillId="0" borderId="1" xfId="0" applyFont="1" applyBorder="1"/>
    <xf numFmtId="0" fontId="0" fillId="3" borderId="1" xfId="0" applyFill="1" applyBorder="1" applyAlignment="1">
      <alignment horizontal="center" vertical="center" wrapText="1"/>
    </xf>
    <xf numFmtId="3" fontId="2" fillId="3" borderId="1" xfId="1" applyNumberFormat="1" applyFont="1" applyFill="1" applyBorder="1" applyAlignment="1">
      <alignment horizontal="right" vertical="center"/>
    </xf>
    <xf numFmtId="4" fontId="2" fillId="3" borderId="1" xfId="1" applyNumberFormat="1" applyFont="1" applyFill="1" applyBorder="1" applyAlignment="1">
      <alignment horizontal="right" vertical="center"/>
    </xf>
    <xf numFmtId="43" fontId="2" fillId="3" borderId="1" xfId="1" applyFont="1" applyFill="1" applyBorder="1" applyAlignment="1">
      <alignment horizontal="right" vertical="center"/>
    </xf>
    <xf numFmtId="0" fontId="0" fillId="0" borderId="0" xfId="0" applyFill="1" applyBorder="1" applyAlignment="1">
      <alignment horizontal="center" vertical="center" wrapText="1"/>
    </xf>
    <xf numFmtId="3" fontId="2" fillId="0" borderId="1" xfId="0" applyNumberFormat="1" applyFont="1" applyFill="1" applyBorder="1" applyAlignment="1">
      <alignment horizontal="right"/>
    </xf>
    <xf numFmtId="3" fontId="2" fillId="2" borderId="2" xfId="1" applyNumberFormat="1" applyFont="1" applyFill="1" applyBorder="1" applyAlignment="1">
      <alignment horizontal="right" vertical="center"/>
    </xf>
    <xf numFmtId="4" fontId="2" fillId="2" borderId="0" xfId="0" applyNumberFormat="1" applyFont="1" applyFill="1" applyBorder="1" applyAlignment="1">
      <alignment horizontal="right"/>
    </xf>
    <xf numFmtId="4" fontId="2" fillId="2" borderId="0" xfId="0" applyNumberFormat="1" applyFont="1" applyFill="1" applyBorder="1" applyAlignment="1">
      <alignment horizontal="center"/>
    </xf>
    <xf numFmtId="4" fontId="0" fillId="2" borderId="0" xfId="0" applyNumberFormat="1" applyFill="1" applyBorder="1" applyAlignment="1">
      <alignment horizontal="center"/>
    </xf>
    <xf numFmtId="49" fontId="0" fillId="2" borderId="0" xfId="0" applyNumberFormat="1" applyFill="1" applyBorder="1" applyAlignment="1">
      <alignment horizontal="center" vertical="center" wrapText="1"/>
    </xf>
    <xf numFmtId="49" fontId="3" fillId="0" borderId="1" xfId="0" applyNumberFormat="1" applyFont="1" applyBorder="1" applyAlignment="1">
      <alignment horizontal="center"/>
    </xf>
    <xf numFmtId="0" fontId="2" fillId="3" borderId="1" xfId="0" applyFont="1" applyFill="1" applyBorder="1" applyAlignment="1">
      <alignment horizontal="center" vertical="center" wrapText="1"/>
    </xf>
    <xf numFmtId="43" fontId="2" fillId="3" borderId="1" xfId="1" applyNumberFormat="1" applyFont="1" applyFill="1" applyBorder="1" applyAlignment="1">
      <alignment horizontal="right" vertical="center"/>
    </xf>
    <xf numFmtId="0" fontId="0" fillId="3" borderId="3" xfId="0" applyFill="1" applyBorder="1" applyAlignment="1">
      <alignment horizontal="center" vertical="center" wrapText="1"/>
    </xf>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3" fillId="0" borderId="6" xfId="0" applyFont="1" applyFill="1" applyBorder="1" applyAlignment="1">
      <alignment vertical="center" wrapText="1"/>
    </xf>
    <xf numFmtId="0" fontId="0" fillId="2" borderId="0" xfId="0" applyFill="1" applyBorder="1" applyAlignment="1">
      <alignment horizontal="center" vertical="center"/>
    </xf>
    <xf numFmtId="0" fontId="0" fillId="0" borderId="0" xfId="0" quotePrefix="1" applyFill="1" applyBorder="1" applyAlignment="1">
      <alignment horizontal="center" vertical="center" wrapText="1"/>
    </xf>
    <xf numFmtId="43" fontId="0" fillId="0" borderId="3" xfId="1" applyFont="1" applyFill="1" applyBorder="1"/>
    <xf numFmtId="166" fontId="0" fillId="3" borderId="0" xfId="1" applyNumberFormat="1" applyFont="1" applyFill="1"/>
    <xf numFmtId="164" fontId="0" fillId="2" borderId="0" xfId="1" applyNumberFormat="1" applyFont="1" applyFill="1" applyAlignment="1">
      <alignment horizontal="center"/>
    </xf>
    <xf numFmtId="166" fontId="2" fillId="2" borderId="0" xfId="1" applyNumberFormat="1" applyFont="1" applyFill="1"/>
    <xf numFmtId="3" fontId="0" fillId="2" borderId="0" xfId="0" applyNumberFormat="1" applyFill="1"/>
    <xf numFmtId="164" fontId="0" fillId="2" borderId="0" xfId="1" applyNumberFormat="1" applyFont="1" applyFill="1"/>
    <xf numFmtId="2" fontId="0" fillId="2" borderId="0" xfId="0" applyNumberFormat="1" applyFill="1"/>
    <xf numFmtId="4" fontId="0" fillId="2" borderId="0" xfId="0" applyNumberFormat="1" applyFill="1"/>
    <xf numFmtId="4" fontId="0" fillId="2" borderId="0" xfId="0" applyNumberFormat="1" applyFill="1" applyBorder="1"/>
    <xf numFmtId="0" fontId="7" fillId="0" borderId="0" xfId="0" applyFont="1" applyAlignment="1"/>
    <xf numFmtId="0" fontId="0" fillId="0" borderId="0" xfId="0" applyAlignment="1">
      <alignment horizontal="left" vertical="center"/>
    </xf>
    <xf numFmtId="39" fontId="0" fillId="4"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4"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3" fontId="2" fillId="3" borderId="1" xfId="1" applyNumberFormat="1" applyFont="1" applyFill="1" applyBorder="1" applyAlignment="1">
      <alignment vertical="center"/>
    </xf>
    <xf numFmtId="41" fontId="2" fillId="3" borderId="1" xfId="1" applyNumberFormat="1" applyFont="1" applyFill="1" applyBorder="1" applyAlignment="1">
      <alignment horizontal="right" vertical="center"/>
    </xf>
    <xf numFmtId="43" fontId="2" fillId="0" borderId="1" xfId="1" applyFont="1" applyFill="1" applyBorder="1" applyAlignment="1">
      <alignment horizontal="right" vertical="center"/>
    </xf>
    <xf numFmtId="43" fontId="2" fillId="5" borderId="1" xfId="1" applyFont="1" applyFill="1" applyBorder="1" applyAlignment="1">
      <alignment horizontal="right" vertical="center"/>
    </xf>
    <xf numFmtId="4" fontId="2" fillId="5" borderId="1" xfId="1" applyNumberFormat="1" applyFont="1" applyFill="1" applyBorder="1" applyAlignment="1">
      <alignment horizontal="right" vertical="center"/>
    </xf>
    <xf numFmtId="166" fontId="2" fillId="0" borderId="1" xfId="1" applyNumberFormat="1" applyFont="1" applyFill="1" applyBorder="1"/>
    <xf numFmtId="3" fontId="2" fillId="0" borderId="1" xfId="0" applyNumberFormat="1" applyFont="1" applyFill="1" applyBorder="1" applyAlignment="1">
      <alignment horizontal="right" vertical="center"/>
    </xf>
    <xf numFmtId="43" fontId="2" fillId="0" borderId="1" xfId="0" applyNumberFormat="1" applyFont="1" applyFill="1" applyBorder="1" applyAlignment="1">
      <alignment horizontal="right"/>
    </xf>
    <xf numFmtId="3" fontId="0" fillId="0" borderId="1" xfId="0" applyNumberFormat="1" applyFill="1" applyBorder="1"/>
    <xf numFmtId="167"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right"/>
    </xf>
    <xf numFmtId="166" fontId="0" fillId="0" borderId="1" xfId="1" applyNumberFormat="1" applyFont="1" applyFill="1" applyBorder="1" applyAlignment="1">
      <alignment horizontal="right"/>
    </xf>
    <xf numFmtId="166" fontId="0" fillId="0" borderId="1" xfId="1" applyNumberFormat="1" applyFont="1" applyFill="1" applyBorder="1" applyAlignment="1">
      <alignment horizontal="right" vertical="center" wrapText="1"/>
    </xf>
    <xf numFmtId="43" fontId="0" fillId="0" borderId="1" xfId="1" applyFont="1" applyFill="1" applyBorder="1"/>
    <xf numFmtId="4" fontId="2" fillId="0" borderId="1" xfId="0" applyNumberFormat="1" applyFont="1" applyFill="1" applyBorder="1" applyAlignment="1">
      <alignment horizontal="right" vertical="center"/>
    </xf>
    <xf numFmtId="39" fontId="2" fillId="0" borderId="1" xfId="1" applyNumberFormat="1" applyFont="1" applyFill="1" applyBorder="1" applyAlignment="1">
      <alignment horizontal="right" vertical="center"/>
    </xf>
    <xf numFmtId="4" fontId="0" fillId="0" borderId="1" xfId="0" applyNumberFormat="1" applyFill="1" applyBorder="1"/>
    <xf numFmtId="4" fontId="2" fillId="0" borderId="1" xfId="0" quotePrefix="1" applyNumberFormat="1" applyFont="1" applyFill="1" applyBorder="1" applyAlignment="1">
      <alignment horizontal="right" vertical="center"/>
    </xf>
    <xf numFmtId="43" fontId="0" fillId="0" borderId="1" xfId="1" applyFont="1" applyFill="1" applyBorder="1" applyAlignment="1">
      <alignment horizontal="right"/>
    </xf>
    <xf numFmtId="3" fontId="2" fillId="0" borderId="1" xfId="1" applyNumberFormat="1" applyFont="1" applyFill="1" applyBorder="1" applyAlignment="1">
      <alignment horizontal="right" vertical="center"/>
    </xf>
    <xf numFmtId="43" fontId="0" fillId="0" borderId="1" xfId="1" applyNumberFormat="1" applyFont="1" applyFill="1" applyBorder="1" applyAlignment="1">
      <alignment horizontal="right" vertical="center" wrapText="1"/>
    </xf>
    <xf numFmtId="43" fontId="2" fillId="0" borderId="1" xfId="0" applyNumberFormat="1" applyFont="1" applyFill="1" applyBorder="1" applyAlignment="1">
      <alignment horizontal="right" vertical="center"/>
    </xf>
    <xf numFmtId="166" fontId="0" fillId="0" borderId="1" xfId="1"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167" fontId="0" fillId="0" borderId="1" xfId="0" applyNumberFormat="1" applyFill="1" applyBorder="1" applyAlignment="1">
      <alignment horizontal="center" vertical="center" wrapText="1"/>
    </xf>
    <xf numFmtId="2" fontId="2" fillId="0" borderId="1" xfId="0" applyNumberFormat="1" applyFont="1" applyFill="1" applyBorder="1" applyAlignment="1">
      <alignment horizontal="center" vertical="center"/>
    </xf>
    <xf numFmtId="0" fontId="0" fillId="0" borderId="7" xfId="0" applyFill="1" applyBorder="1" applyAlignment="1">
      <alignment horizontal="center" vertical="center" wrapText="1"/>
    </xf>
    <xf numFmtId="49" fontId="0" fillId="0" borderId="0"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166"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xf>
    <xf numFmtId="39" fontId="0" fillId="0" borderId="1" xfId="1" applyNumberFormat="1" applyFont="1" applyFill="1" applyBorder="1" applyAlignment="1">
      <alignment horizontal="right" vertical="center"/>
    </xf>
    <xf numFmtId="167" fontId="3" fillId="0" borderId="1" xfId="0" applyNumberFormat="1" applyFont="1" applyFill="1" applyBorder="1" applyAlignment="1">
      <alignment horizontal="center" vertical="center"/>
    </xf>
    <xf numFmtId="166" fontId="2" fillId="0" borderId="1" xfId="0" applyNumberFormat="1" applyFont="1"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5" xfId="0" applyFill="1" applyBorder="1" applyAlignment="1">
      <alignment horizontal="center"/>
    </xf>
    <xf numFmtId="0" fontId="0" fillId="3" borderId="10" xfId="0" applyFill="1" applyBorder="1" applyAlignment="1">
      <alignment horizontal="center"/>
    </xf>
    <xf numFmtId="0" fontId="0" fillId="3" borderId="3" xfId="0" applyFill="1" applyBorder="1" applyAlignment="1">
      <alignment horizontal="center"/>
    </xf>
    <xf numFmtId="0" fontId="0" fillId="0" borderId="1" xfId="0" applyBorder="1"/>
    <xf numFmtId="0" fontId="2" fillId="3" borderId="1" xfId="0" applyFont="1" applyFill="1" applyBorder="1" applyAlignment="1">
      <alignment horizontal="center"/>
    </xf>
    <xf numFmtId="0" fontId="0" fillId="3" borderId="13" xfId="0" applyFill="1" applyBorder="1" applyAlignment="1">
      <alignment horizontal="center"/>
    </xf>
    <xf numFmtId="0" fontId="0" fillId="3" borderId="6" xfId="0" applyFill="1" applyBorder="1" applyAlignment="1">
      <alignment horizontal="center"/>
    </xf>
    <xf numFmtId="0" fontId="4" fillId="3" borderId="1" xfId="0" applyNumberFormat="1" applyFont="1"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12"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1" xfId="0" applyFill="1" applyBorder="1" applyAlignment="1">
      <alignment horizontal="center" vertical="center" wrapText="1"/>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8" fillId="0" borderId="11" xfId="0" applyFont="1" applyBorder="1" applyAlignment="1">
      <alignment horizontal="center"/>
    </xf>
    <xf numFmtId="0" fontId="0" fillId="0" borderId="0" xfId="0" applyAlignment="1">
      <alignment horizontal="left" vertical="center"/>
    </xf>
    <xf numFmtId="0" fontId="7" fillId="0" borderId="0" xfId="0" applyFont="1" applyAlignment="1">
      <alignment horizontal="center"/>
    </xf>
    <xf numFmtId="0" fontId="0" fillId="0" borderId="0" xfId="0" applyAlignment="1">
      <alignment horizontal="left" vertical="center" wrapText="1"/>
    </xf>
    <xf numFmtId="0" fontId="8" fillId="0" borderId="0" xfId="0" applyFont="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0" xfId="0"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O26"/>
  <sheetViews>
    <sheetView tabSelected="1" zoomScaleNormal="100" zoomScaleSheetLayoutView="75" workbookViewId="0">
      <pane xSplit="2" ySplit="5" topLeftCell="BP6" activePane="bottomRight" state="frozen"/>
      <selection pane="topRight" activeCell="C1" sqref="C1"/>
      <selection pane="bottomLeft" activeCell="A6" sqref="A6"/>
      <selection pane="bottomRight" activeCell="CM28" sqref="CM28"/>
    </sheetView>
  </sheetViews>
  <sheetFormatPr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85546875" style="1" customWidth="1"/>
    <col min="90" max="90" width="41.140625" style="2" customWidth="1"/>
    <col min="91" max="93" width="22.7109375" style="2" customWidth="1"/>
    <col min="94" max="16384" width="9.140625" style="2"/>
  </cols>
  <sheetData>
    <row r="1" spans="1:93" ht="17.25" customHeight="1" x14ac:dyDescent="0.2">
      <c r="C1" s="105">
        <v>1</v>
      </c>
      <c r="D1" s="105"/>
      <c r="E1" s="44">
        <v>2</v>
      </c>
      <c r="F1" s="45">
        <v>3</v>
      </c>
      <c r="G1" s="46">
        <v>4</v>
      </c>
      <c r="H1" s="44">
        <v>5</v>
      </c>
      <c r="I1" s="44">
        <v>6</v>
      </c>
      <c r="J1" s="44">
        <v>7</v>
      </c>
      <c r="K1" s="44">
        <v>8</v>
      </c>
      <c r="L1" s="105">
        <v>9</v>
      </c>
      <c r="M1" s="105"/>
      <c r="N1" s="105">
        <v>10</v>
      </c>
      <c r="O1" s="105"/>
      <c r="P1" s="44">
        <v>11</v>
      </c>
      <c r="Q1" s="105" t="s">
        <v>64</v>
      </c>
      <c r="R1" s="105"/>
      <c r="S1" s="105"/>
      <c r="T1" s="105"/>
      <c r="U1" s="105"/>
      <c r="V1" s="105"/>
      <c r="W1" s="105"/>
      <c r="X1" s="105"/>
      <c r="Y1" s="105" t="s">
        <v>65</v>
      </c>
      <c r="Z1" s="105"/>
      <c r="AA1" s="105"/>
      <c r="AB1" s="105" t="s">
        <v>66</v>
      </c>
      <c r="AC1" s="105"/>
      <c r="AD1" s="105"/>
      <c r="AE1" s="105" t="s">
        <v>66</v>
      </c>
      <c r="AF1" s="105"/>
      <c r="AG1" s="105"/>
      <c r="AH1" s="44" t="s">
        <v>67</v>
      </c>
      <c r="AI1" s="105" t="s">
        <v>68</v>
      </c>
      <c r="AJ1" s="105"/>
      <c r="AK1" s="105"/>
      <c r="AL1" s="105"/>
      <c r="AM1" s="105"/>
      <c r="AN1" s="105"/>
      <c r="AO1" s="105"/>
      <c r="AP1" s="105" t="s">
        <v>69</v>
      </c>
      <c r="AQ1" s="105"/>
      <c r="AR1" s="105"/>
      <c r="AS1" s="105"/>
      <c r="AT1" s="105" t="s">
        <v>70</v>
      </c>
      <c r="AU1" s="105"/>
      <c r="AV1" s="105" t="s">
        <v>71</v>
      </c>
      <c r="AW1" s="105"/>
      <c r="AX1" s="105"/>
      <c r="AY1" s="105"/>
      <c r="AZ1" s="105"/>
      <c r="BA1" s="105"/>
      <c r="BB1" s="105"/>
      <c r="BC1" s="105"/>
      <c r="BD1" s="105" t="s">
        <v>72</v>
      </c>
      <c r="BE1" s="105"/>
      <c r="BF1" s="105"/>
      <c r="BG1" s="105"/>
      <c r="BH1" s="105"/>
      <c r="BI1" s="105"/>
      <c r="BJ1" s="105"/>
      <c r="BK1" s="105"/>
      <c r="BL1" s="105"/>
      <c r="BM1" s="105" t="s">
        <v>73</v>
      </c>
      <c r="BN1" s="105"/>
      <c r="BO1" s="105"/>
      <c r="BQ1" s="106" t="s">
        <v>5</v>
      </c>
      <c r="BR1" s="122" t="s">
        <v>74</v>
      </c>
      <c r="BS1" s="105" t="s">
        <v>75</v>
      </c>
      <c r="BT1" s="105"/>
      <c r="BU1" s="105"/>
      <c r="BV1" s="105"/>
      <c r="BW1" s="105"/>
      <c r="BX1" s="105"/>
      <c r="BY1" s="105"/>
      <c r="BZ1" s="105"/>
      <c r="CA1" s="105"/>
      <c r="CB1" s="105"/>
      <c r="CC1" s="105"/>
      <c r="CD1" s="105"/>
      <c r="CE1" s="105"/>
      <c r="CG1" s="115" t="s">
        <v>76</v>
      </c>
      <c r="CH1" s="116"/>
      <c r="CI1" s="117"/>
      <c r="CK1" s="47"/>
      <c r="CL1" s="119" t="s">
        <v>77</v>
      </c>
      <c r="CM1" s="119"/>
      <c r="CN1" s="119"/>
      <c r="CO1" s="119"/>
    </row>
    <row r="2" spans="1:93" ht="17.25" customHeight="1" x14ac:dyDescent="0.2">
      <c r="C2" s="120" t="s">
        <v>78</v>
      </c>
      <c r="D2" s="121"/>
      <c r="E2" s="107" t="s">
        <v>79</v>
      </c>
      <c r="F2" s="107" t="s">
        <v>80</v>
      </c>
      <c r="G2" s="107" t="s">
        <v>81</v>
      </c>
      <c r="H2" s="107" t="s">
        <v>82</v>
      </c>
      <c r="I2" s="107" t="s">
        <v>83</v>
      </c>
      <c r="J2" s="107" t="s">
        <v>84</v>
      </c>
      <c r="K2" s="107" t="s">
        <v>85</v>
      </c>
      <c r="L2" s="105" t="s">
        <v>86</v>
      </c>
      <c r="M2" s="105"/>
      <c r="N2" s="105" t="s">
        <v>87</v>
      </c>
      <c r="O2" s="105"/>
      <c r="P2" s="107" t="s">
        <v>88</v>
      </c>
      <c r="Q2" s="44" t="s">
        <v>89</v>
      </c>
      <c r="R2" s="105" t="s">
        <v>90</v>
      </c>
      <c r="S2" s="105"/>
      <c r="T2" s="105"/>
      <c r="U2" s="105"/>
      <c r="V2" s="44" t="s">
        <v>91</v>
      </c>
      <c r="W2" s="44" t="s">
        <v>92</v>
      </c>
      <c r="X2" s="44" t="s">
        <v>93</v>
      </c>
      <c r="Y2" s="106" t="s">
        <v>94</v>
      </c>
      <c r="Z2" s="106" t="s">
        <v>95</v>
      </c>
      <c r="AA2" s="106" t="s">
        <v>96</v>
      </c>
      <c r="AB2" s="105" t="s">
        <v>97</v>
      </c>
      <c r="AC2" s="105"/>
      <c r="AD2" s="105"/>
      <c r="AE2" s="105" t="s">
        <v>97</v>
      </c>
      <c r="AF2" s="105"/>
      <c r="AG2" s="105"/>
      <c r="AH2" s="106" t="s">
        <v>28</v>
      </c>
      <c r="AI2" s="105" t="s">
        <v>98</v>
      </c>
      <c r="AJ2" s="105"/>
      <c r="AK2" s="105"/>
      <c r="AL2" s="105"/>
      <c r="AM2" s="105"/>
      <c r="AN2" s="105"/>
      <c r="AO2" s="105"/>
      <c r="AP2" s="105" t="s">
        <v>99</v>
      </c>
      <c r="AQ2" s="105"/>
      <c r="AR2" s="105"/>
      <c r="AS2" s="105"/>
      <c r="AT2" s="105" t="s">
        <v>100</v>
      </c>
      <c r="AU2" s="105"/>
      <c r="AV2" s="106" t="s">
        <v>101</v>
      </c>
      <c r="AW2" s="106" t="s">
        <v>102</v>
      </c>
      <c r="AX2" s="106" t="s">
        <v>103</v>
      </c>
      <c r="AY2" s="106" t="s">
        <v>104</v>
      </c>
      <c r="AZ2" s="106" t="s">
        <v>105</v>
      </c>
      <c r="BA2" s="128" t="s">
        <v>106</v>
      </c>
      <c r="BB2" s="106" t="s">
        <v>107</v>
      </c>
      <c r="BC2" s="106" t="s">
        <v>108</v>
      </c>
      <c r="BD2" s="106" t="s">
        <v>109</v>
      </c>
      <c r="BE2" s="106" t="s">
        <v>110</v>
      </c>
      <c r="BF2" s="106" t="s">
        <v>111</v>
      </c>
      <c r="BG2" s="106" t="s">
        <v>112</v>
      </c>
      <c r="BH2" s="128" t="s">
        <v>113</v>
      </c>
      <c r="BI2" s="106" t="s">
        <v>178</v>
      </c>
      <c r="BJ2" s="106" t="s">
        <v>179</v>
      </c>
      <c r="BK2" s="106" t="s">
        <v>114</v>
      </c>
      <c r="BL2" s="106" t="s">
        <v>115</v>
      </c>
      <c r="BM2" s="106" t="s">
        <v>116</v>
      </c>
      <c r="BN2" s="106" t="s">
        <v>26</v>
      </c>
      <c r="BO2" s="106" t="s">
        <v>17</v>
      </c>
      <c r="BQ2" s="106"/>
      <c r="BR2" s="122"/>
      <c r="BS2" s="106" t="s">
        <v>6</v>
      </c>
      <c r="BT2" s="106" t="s">
        <v>7</v>
      </c>
      <c r="BU2" s="106" t="s">
        <v>8</v>
      </c>
      <c r="BV2" s="106" t="s">
        <v>9</v>
      </c>
      <c r="BW2" s="106" t="s">
        <v>10</v>
      </c>
      <c r="BX2" s="106" t="s">
        <v>27</v>
      </c>
      <c r="BY2" s="106" t="s">
        <v>11</v>
      </c>
      <c r="BZ2" s="106" t="s">
        <v>12</v>
      </c>
      <c r="CA2" s="106" t="s">
        <v>19</v>
      </c>
      <c r="CB2" s="106" t="s">
        <v>29</v>
      </c>
      <c r="CC2" s="106" t="s">
        <v>13</v>
      </c>
      <c r="CD2" s="106" t="s">
        <v>1</v>
      </c>
      <c r="CE2" s="106" t="s">
        <v>14</v>
      </c>
      <c r="CG2" s="123" t="s">
        <v>21</v>
      </c>
      <c r="CH2" s="124" t="s">
        <v>22</v>
      </c>
      <c r="CI2" s="123" t="s">
        <v>23</v>
      </c>
      <c r="CK2" s="127" t="s">
        <v>24</v>
      </c>
      <c r="CL2" s="133" t="s">
        <v>25</v>
      </c>
      <c r="CM2" s="131" t="s">
        <v>2</v>
      </c>
      <c r="CN2" s="135" t="s">
        <v>3</v>
      </c>
      <c r="CO2" s="131" t="s">
        <v>15</v>
      </c>
    </row>
    <row r="3" spans="1:93" s="5" customFormat="1" ht="17.25" customHeight="1" x14ac:dyDescent="0.2">
      <c r="A3" s="3"/>
      <c r="B3" s="4"/>
      <c r="C3" s="29" t="s">
        <v>117</v>
      </c>
      <c r="D3" s="29" t="s">
        <v>118</v>
      </c>
      <c r="E3" s="109"/>
      <c r="F3" s="109"/>
      <c r="G3" s="109"/>
      <c r="H3" s="109"/>
      <c r="I3" s="109"/>
      <c r="J3" s="109"/>
      <c r="K3" s="109"/>
      <c r="L3" s="43" t="s">
        <v>117</v>
      </c>
      <c r="M3" s="29" t="s">
        <v>118</v>
      </c>
      <c r="N3" s="29" t="s">
        <v>117</v>
      </c>
      <c r="O3" s="29" t="s">
        <v>118</v>
      </c>
      <c r="P3" s="109"/>
      <c r="Q3" s="107" t="s">
        <v>119</v>
      </c>
      <c r="R3" s="110" t="s">
        <v>120</v>
      </c>
      <c r="S3" s="111"/>
      <c r="T3" s="111"/>
      <c r="U3" s="112"/>
      <c r="V3" s="107" t="s">
        <v>4</v>
      </c>
      <c r="W3" s="107" t="s">
        <v>16</v>
      </c>
      <c r="X3" s="106" t="s">
        <v>20</v>
      </c>
      <c r="Y3" s="106"/>
      <c r="Z3" s="106"/>
      <c r="AA3" s="106"/>
      <c r="AB3" s="110" t="s">
        <v>152</v>
      </c>
      <c r="AC3" s="111"/>
      <c r="AD3" s="112"/>
      <c r="AE3" s="110" t="s">
        <v>121</v>
      </c>
      <c r="AF3" s="111"/>
      <c r="AG3" s="112"/>
      <c r="AH3" s="106"/>
      <c r="AI3" s="107" t="s">
        <v>122</v>
      </c>
      <c r="AJ3" s="107" t="s">
        <v>123</v>
      </c>
      <c r="AK3" s="107" t="s">
        <v>124</v>
      </c>
      <c r="AL3" s="107" t="s">
        <v>125</v>
      </c>
      <c r="AM3" s="107" t="s">
        <v>126</v>
      </c>
      <c r="AN3" s="107" t="s">
        <v>127</v>
      </c>
      <c r="AO3" s="107" t="s">
        <v>128</v>
      </c>
      <c r="AP3" s="107" t="s">
        <v>129</v>
      </c>
      <c r="AQ3" s="107" t="s">
        <v>130</v>
      </c>
      <c r="AR3" s="107" t="s">
        <v>131</v>
      </c>
      <c r="AS3" s="107" t="s">
        <v>132</v>
      </c>
      <c r="AT3" s="107" t="s">
        <v>133</v>
      </c>
      <c r="AU3" s="107" t="s">
        <v>134</v>
      </c>
      <c r="AV3" s="106"/>
      <c r="AW3" s="106"/>
      <c r="AX3" s="106"/>
      <c r="AY3" s="106"/>
      <c r="AZ3" s="106"/>
      <c r="BA3" s="129"/>
      <c r="BB3" s="106"/>
      <c r="BC3" s="106"/>
      <c r="BD3" s="106"/>
      <c r="BE3" s="106"/>
      <c r="BF3" s="106"/>
      <c r="BG3" s="106"/>
      <c r="BH3" s="129"/>
      <c r="BI3" s="106"/>
      <c r="BJ3" s="106"/>
      <c r="BK3" s="106"/>
      <c r="BL3" s="106"/>
      <c r="BM3" s="106"/>
      <c r="BN3" s="106"/>
      <c r="BO3" s="106"/>
      <c r="BP3" s="48"/>
      <c r="BQ3" s="106"/>
      <c r="BR3" s="122"/>
      <c r="BS3" s="106"/>
      <c r="BT3" s="106"/>
      <c r="BU3" s="118"/>
      <c r="BV3" s="106"/>
      <c r="BW3" s="106"/>
      <c r="BX3" s="106"/>
      <c r="BY3" s="106"/>
      <c r="BZ3" s="106"/>
      <c r="CA3" s="106"/>
      <c r="CB3" s="106"/>
      <c r="CC3" s="106"/>
      <c r="CD3" s="106"/>
      <c r="CE3" s="106"/>
      <c r="CF3" s="49"/>
      <c r="CG3" s="123"/>
      <c r="CH3" s="125"/>
      <c r="CI3" s="123"/>
      <c r="CK3" s="127"/>
      <c r="CL3" s="133"/>
      <c r="CM3" s="132"/>
      <c r="CN3" s="135"/>
      <c r="CO3" s="132"/>
    </row>
    <row r="4" spans="1:93" s="5" customFormat="1" ht="42" customHeight="1" x14ac:dyDescent="0.2">
      <c r="A4" s="3"/>
      <c r="B4" s="107" t="s">
        <v>147</v>
      </c>
      <c r="C4" s="107" t="s">
        <v>0</v>
      </c>
      <c r="D4" s="107" t="s">
        <v>18</v>
      </c>
      <c r="E4" s="109"/>
      <c r="F4" s="109"/>
      <c r="G4" s="109"/>
      <c r="H4" s="109"/>
      <c r="I4" s="109"/>
      <c r="J4" s="109"/>
      <c r="K4" s="109"/>
      <c r="L4" s="107" t="s">
        <v>135</v>
      </c>
      <c r="M4" s="107" t="s">
        <v>136</v>
      </c>
      <c r="N4" s="107" t="s">
        <v>62</v>
      </c>
      <c r="O4" s="107" t="s">
        <v>63</v>
      </c>
      <c r="P4" s="109"/>
      <c r="Q4" s="109"/>
      <c r="R4" s="113" t="s">
        <v>137</v>
      </c>
      <c r="S4" s="114"/>
      <c r="T4" s="113" t="s">
        <v>138</v>
      </c>
      <c r="U4" s="114"/>
      <c r="V4" s="109"/>
      <c r="W4" s="109"/>
      <c r="X4" s="106"/>
      <c r="Y4" s="106"/>
      <c r="Z4" s="106"/>
      <c r="AA4" s="106"/>
      <c r="AB4" s="107" t="s">
        <v>139</v>
      </c>
      <c r="AC4" s="107" t="s">
        <v>140</v>
      </c>
      <c r="AD4" s="107" t="s">
        <v>141</v>
      </c>
      <c r="AE4" s="107" t="s">
        <v>142</v>
      </c>
      <c r="AF4" s="107" t="s">
        <v>143</v>
      </c>
      <c r="AG4" s="107" t="s">
        <v>144</v>
      </c>
      <c r="AH4" s="106"/>
      <c r="AI4" s="109"/>
      <c r="AJ4" s="109"/>
      <c r="AK4" s="109"/>
      <c r="AL4" s="109"/>
      <c r="AM4" s="109"/>
      <c r="AN4" s="109"/>
      <c r="AO4" s="109"/>
      <c r="AP4" s="109"/>
      <c r="AQ4" s="109"/>
      <c r="AR4" s="109"/>
      <c r="AS4" s="109"/>
      <c r="AT4" s="109"/>
      <c r="AU4" s="109"/>
      <c r="AV4" s="106"/>
      <c r="AW4" s="106"/>
      <c r="AX4" s="106"/>
      <c r="AY4" s="106"/>
      <c r="AZ4" s="106"/>
      <c r="BA4" s="129"/>
      <c r="BB4" s="106"/>
      <c r="BC4" s="106"/>
      <c r="BD4" s="106"/>
      <c r="BE4" s="106"/>
      <c r="BF4" s="106"/>
      <c r="BG4" s="106"/>
      <c r="BH4" s="129"/>
      <c r="BI4" s="106"/>
      <c r="BJ4" s="106"/>
      <c r="BK4" s="106"/>
      <c r="BL4" s="106"/>
      <c r="BM4" s="106"/>
      <c r="BN4" s="106"/>
      <c r="BO4" s="106"/>
      <c r="BQ4" s="106"/>
      <c r="BR4" s="122"/>
      <c r="BS4" s="106"/>
      <c r="BT4" s="106"/>
      <c r="BU4" s="118"/>
      <c r="BV4" s="106"/>
      <c r="BW4" s="106"/>
      <c r="BX4" s="106"/>
      <c r="BY4" s="106"/>
      <c r="BZ4" s="106"/>
      <c r="CA4" s="106"/>
      <c r="CB4" s="106"/>
      <c r="CC4" s="106"/>
      <c r="CD4" s="106"/>
      <c r="CE4" s="106"/>
      <c r="CF4" s="33"/>
      <c r="CG4" s="123"/>
      <c r="CH4" s="125"/>
      <c r="CI4" s="123"/>
      <c r="CJ4" s="39"/>
      <c r="CK4" s="127"/>
      <c r="CL4" s="133"/>
      <c r="CM4" s="132"/>
      <c r="CN4" s="135"/>
      <c r="CO4" s="132"/>
    </row>
    <row r="5" spans="1:93" s="5" customFormat="1" ht="42" customHeight="1" x14ac:dyDescent="0.2">
      <c r="B5" s="108"/>
      <c r="C5" s="108"/>
      <c r="D5" s="108"/>
      <c r="E5" s="108"/>
      <c r="F5" s="108"/>
      <c r="G5" s="108"/>
      <c r="H5" s="108"/>
      <c r="I5" s="108"/>
      <c r="J5" s="108"/>
      <c r="K5" s="108"/>
      <c r="L5" s="108"/>
      <c r="M5" s="108"/>
      <c r="N5" s="108"/>
      <c r="O5" s="108"/>
      <c r="P5" s="108"/>
      <c r="Q5" s="108"/>
      <c r="R5" s="41" t="s">
        <v>145</v>
      </c>
      <c r="S5" s="41" t="s">
        <v>146</v>
      </c>
      <c r="T5" s="41" t="s">
        <v>145</v>
      </c>
      <c r="U5" s="41" t="s">
        <v>146</v>
      </c>
      <c r="V5" s="108"/>
      <c r="W5" s="108"/>
      <c r="X5" s="106"/>
      <c r="Y5" s="106"/>
      <c r="Z5" s="106"/>
      <c r="AA5" s="106"/>
      <c r="AB5" s="108"/>
      <c r="AC5" s="108"/>
      <c r="AD5" s="108"/>
      <c r="AE5" s="108"/>
      <c r="AF5" s="108"/>
      <c r="AG5" s="108"/>
      <c r="AH5" s="106"/>
      <c r="AI5" s="108"/>
      <c r="AJ5" s="108"/>
      <c r="AK5" s="108"/>
      <c r="AL5" s="108"/>
      <c r="AM5" s="108"/>
      <c r="AN5" s="108"/>
      <c r="AO5" s="108"/>
      <c r="AP5" s="108"/>
      <c r="AQ5" s="108"/>
      <c r="AR5" s="108"/>
      <c r="AS5" s="108"/>
      <c r="AT5" s="108"/>
      <c r="AU5" s="108"/>
      <c r="AV5" s="106"/>
      <c r="AW5" s="106"/>
      <c r="AX5" s="106"/>
      <c r="AY5" s="106"/>
      <c r="AZ5" s="106"/>
      <c r="BA5" s="130"/>
      <c r="BB5" s="106"/>
      <c r="BC5" s="106"/>
      <c r="BD5" s="106"/>
      <c r="BE5" s="106"/>
      <c r="BF5" s="106"/>
      <c r="BG5" s="106"/>
      <c r="BH5" s="130"/>
      <c r="BI5" s="106"/>
      <c r="BJ5" s="106"/>
      <c r="BK5" s="106"/>
      <c r="BL5" s="106"/>
      <c r="BM5" s="106"/>
      <c r="BN5" s="106"/>
      <c r="BO5" s="106"/>
      <c r="BQ5" s="106"/>
      <c r="BR5" s="122"/>
      <c r="BS5" s="106"/>
      <c r="BT5" s="106"/>
      <c r="BU5" s="118"/>
      <c r="BV5" s="106"/>
      <c r="BW5" s="106"/>
      <c r="BX5" s="106"/>
      <c r="BY5" s="106"/>
      <c r="BZ5" s="106"/>
      <c r="CA5" s="106"/>
      <c r="CB5" s="106"/>
      <c r="CC5" s="106"/>
      <c r="CD5" s="106"/>
      <c r="CE5" s="106"/>
      <c r="CF5" s="33"/>
      <c r="CG5" s="123"/>
      <c r="CH5" s="126"/>
      <c r="CI5" s="123"/>
      <c r="CJ5" s="39"/>
      <c r="CK5" s="127"/>
      <c r="CL5" s="134"/>
      <c r="CM5" s="132"/>
      <c r="CN5" s="136"/>
      <c r="CO5" s="132"/>
    </row>
    <row r="6" spans="1:93" s="5" customFormat="1" ht="17.25" customHeight="1" x14ac:dyDescent="0.2">
      <c r="A6" s="40" t="s">
        <v>30</v>
      </c>
      <c r="B6" s="28" t="s">
        <v>31</v>
      </c>
      <c r="C6" s="75">
        <v>6629255500</v>
      </c>
      <c r="D6" s="75">
        <v>2304283500</v>
      </c>
      <c r="E6" s="76">
        <v>8933539000</v>
      </c>
      <c r="F6" s="77">
        <v>0</v>
      </c>
      <c r="G6" s="34">
        <v>8933539000</v>
      </c>
      <c r="H6" s="78">
        <v>940138</v>
      </c>
      <c r="I6" s="76">
        <v>8934479138</v>
      </c>
      <c r="J6" s="79">
        <v>0.48799999999999999</v>
      </c>
      <c r="K6" s="80">
        <v>105.98</v>
      </c>
      <c r="L6" s="77">
        <v>0</v>
      </c>
      <c r="M6" s="77">
        <v>0</v>
      </c>
      <c r="N6" s="81">
        <v>497971639</v>
      </c>
      <c r="O6" s="82"/>
      <c r="P6" s="76">
        <v>8436507499</v>
      </c>
      <c r="Q6" s="72">
        <v>18923192.620000001</v>
      </c>
      <c r="R6" s="77">
        <v>0</v>
      </c>
      <c r="S6" s="77">
        <v>0</v>
      </c>
      <c r="T6" s="83">
        <v>1052.78</v>
      </c>
      <c r="U6" s="83">
        <v>0</v>
      </c>
      <c r="V6" s="50">
        <v>18922139.84</v>
      </c>
      <c r="W6" s="83">
        <v>0</v>
      </c>
      <c r="X6" s="84">
        <v>18922139.84</v>
      </c>
      <c r="Y6" s="83">
        <v>0</v>
      </c>
      <c r="Z6" s="83">
        <v>0</v>
      </c>
      <c r="AA6" s="85">
        <v>844517.86</v>
      </c>
      <c r="AB6" s="86">
        <v>3078694</v>
      </c>
      <c r="AC6" s="83">
        <v>0</v>
      </c>
      <c r="AD6" s="83">
        <v>0</v>
      </c>
      <c r="AE6" s="86">
        <v>17750000</v>
      </c>
      <c r="AF6" s="83">
        <v>0</v>
      </c>
      <c r="AG6" s="86">
        <v>2808187</v>
      </c>
      <c r="AH6" s="87">
        <v>43403538.700000003</v>
      </c>
      <c r="AI6" s="82">
        <v>6632000</v>
      </c>
      <c r="AJ6" s="82">
        <v>14214300</v>
      </c>
      <c r="AK6" s="82">
        <v>150261700</v>
      </c>
      <c r="AL6" s="82">
        <v>35121600</v>
      </c>
      <c r="AM6" s="88">
        <v>0</v>
      </c>
      <c r="AN6" s="82">
        <v>5593100</v>
      </c>
      <c r="AO6" s="89">
        <v>211822700</v>
      </c>
      <c r="AP6" s="90">
        <v>4046907.86</v>
      </c>
      <c r="AQ6" s="90">
        <v>3053752.39</v>
      </c>
      <c r="AR6" s="90">
        <v>250000</v>
      </c>
      <c r="AS6" s="91">
        <v>7350660.25</v>
      </c>
      <c r="AT6" s="90">
        <v>2750</v>
      </c>
      <c r="AU6" s="90">
        <v>25500</v>
      </c>
      <c r="AV6" s="92">
        <v>0</v>
      </c>
      <c r="AW6" s="92">
        <v>0</v>
      </c>
      <c r="AX6" s="92">
        <v>0</v>
      </c>
      <c r="AY6" s="92">
        <v>0</v>
      </c>
      <c r="AZ6" s="92">
        <v>0</v>
      </c>
      <c r="BA6" s="92">
        <v>0</v>
      </c>
      <c r="BB6" s="92">
        <v>0</v>
      </c>
      <c r="BC6" s="92">
        <v>0</v>
      </c>
      <c r="BD6" s="92">
        <v>0</v>
      </c>
      <c r="BE6" s="92">
        <v>0</v>
      </c>
      <c r="BF6" s="92">
        <v>0</v>
      </c>
      <c r="BG6" s="92">
        <v>0</v>
      </c>
      <c r="BH6" s="92">
        <v>0</v>
      </c>
      <c r="BI6" s="92">
        <v>0</v>
      </c>
      <c r="BJ6" s="92">
        <v>0</v>
      </c>
      <c r="BK6" s="92">
        <v>0</v>
      </c>
      <c r="BL6" s="92">
        <v>0</v>
      </c>
      <c r="BM6" s="92">
        <v>0</v>
      </c>
      <c r="BN6" s="92">
        <v>0</v>
      </c>
      <c r="BO6" s="92">
        <v>0</v>
      </c>
      <c r="BP6" s="93"/>
      <c r="BQ6" s="94"/>
      <c r="BR6" s="94"/>
      <c r="BS6" s="95">
        <v>0.21199999999999999</v>
      </c>
      <c r="BT6" s="95">
        <v>0</v>
      </c>
      <c r="BU6" s="95">
        <v>0</v>
      </c>
      <c r="BV6" s="95">
        <v>9.9999999999999985E-3</v>
      </c>
      <c r="BW6" s="95">
        <v>3.5000000000000003E-2</v>
      </c>
      <c r="BX6" s="95">
        <v>0</v>
      </c>
      <c r="BY6" s="95">
        <v>0</v>
      </c>
      <c r="BZ6" s="95">
        <v>0.19900000000000001</v>
      </c>
      <c r="CA6" s="95">
        <v>0</v>
      </c>
      <c r="CB6" s="95">
        <v>3.2000000000000001E-2</v>
      </c>
      <c r="CC6" s="95">
        <v>0.48799999999999999</v>
      </c>
      <c r="CD6" s="96">
        <v>105.98</v>
      </c>
      <c r="CE6" s="95">
        <v>0.514472827827685</v>
      </c>
      <c r="CF6" s="97"/>
      <c r="CG6" s="92"/>
      <c r="CH6" s="92"/>
      <c r="CI6" s="92"/>
      <c r="CJ6" s="98"/>
      <c r="CK6" s="99" t="s">
        <v>165</v>
      </c>
      <c r="CL6" s="99" t="s">
        <v>166</v>
      </c>
      <c r="CM6" s="100">
        <v>513017200</v>
      </c>
      <c r="CN6" s="100">
        <v>361000</v>
      </c>
      <c r="CO6" s="101">
        <v>7.1000000000000008E-2</v>
      </c>
    </row>
    <row r="7" spans="1:93" s="5" customFormat="1" ht="17.25" customHeight="1" x14ac:dyDescent="0.2">
      <c r="A7" s="40" t="s">
        <v>32</v>
      </c>
      <c r="B7" s="28" t="s">
        <v>33</v>
      </c>
      <c r="C7" s="75">
        <v>1911540000</v>
      </c>
      <c r="D7" s="75">
        <v>931238300</v>
      </c>
      <c r="E7" s="76">
        <v>2842778300</v>
      </c>
      <c r="F7" s="77">
        <v>0</v>
      </c>
      <c r="G7" s="34">
        <v>2842778300</v>
      </c>
      <c r="H7" s="78">
        <v>628331</v>
      </c>
      <c r="I7" s="76">
        <v>2843406631</v>
      </c>
      <c r="J7" s="79">
        <v>0.93100000000000005</v>
      </c>
      <c r="K7" s="80">
        <v>99.47</v>
      </c>
      <c r="L7" s="77">
        <v>0</v>
      </c>
      <c r="M7" s="77">
        <v>0</v>
      </c>
      <c r="N7" s="81"/>
      <c r="O7" s="82">
        <v>27629945</v>
      </c>
      <c r="P7" s="76">
        <v>2871036576</v>
      </c>
      <c r="Q7" s="72">
        <v>6439771.2199999997</v>
      </c>
      <c r="R7" s="77">
        <v>0</v>
      </c>
      <c r="S7" s="77">
        <v>0</v>
      </c>
      <c r="T7" s="83">
        <v>10466.73</v>
      </c>
      <c r="U7" s="83">
        <v>0</v>
      </c>
      <c r="V7" s="50">
        <v>6429304.4899999993</v>
      </c>
      <c r="W7" s="83">
        <v>0</v>
      </c>
      <c r="X7" s="84">
        <v>6429304.4899999993</v>
      </c>
      <c r="Y7" s="102">
        <v>947373.55</v>
      </c>
      <c r="Z7" s="83">
        <v>0</v>
      </c>
      <c r="AA7" s="85">
        <v>286900.09000000003</v>
      </c>
      <c r="AB7" s="86">
        <v>1849389</v>
      </c>
      <c r="AC7" s="86">
        <v>6900625</v>
      </c>
      <c r="AD7" s="83">
        <v>0</v>
      </c>
      <c r="AE7" s="86">
        <v>9950473.5199999996</v>
      </c>
      <c r="AF7" s="83">
        <v>0</v>
      </c>
      <c r="AG7" s="83">
        <v>0</v>
      </c>
      <c r="AH7" s="87">
        <v>26364065.649999999</v>
      </c>
      <c r="AI7" s="82">
        <v>14951400</v>
      </c>
      <c r="AJ7" s="88">
        <v>0</v>
      </c>
      <c r="AK7" s="82">
        <v>101013700</v>
      </c>
      <c r="AL7" s="82">
        <v>58673700</v>
      </c>
      <c r="AM7" s="88">
        <v>0</v>
      </c>
      <c r="AN7" s="82">
        <v>258358900</v>
      </c>
      <c r="AO7" s="89">
        <v>432997700</v>
      </c>
      <c r="AP7" s="90">
        <v>2820000</v>
      </c>
      <c r="AQ7" s="90">
        <v>6418369.4199999999</v>
      </c>
      <c r="AR7" s="90">
        <v>170000</v>
      </c>
      <c r="AS7" s="91">
        <v>9408369.4199999999</v>
      </c>
      <c r="AT7" s="90">
        <v>3500</v>
      </c>
      <c r="AU7" s="90">
        <v>34000</v>
      </c>
      <c r="AV7" s="92">
        <v>0</v>
      </c>
      <c r="AW7" s="92">
        <v>0</v>
      </c>
      <c r="AX7" s="92">
        <v>0</v>
      </c>
      <c r="AY7" s="92">
        <v>0</v>
      </c>
      <c r="AZ7" s="92">
        <v>0</v>
      </c>
      <c r="BA7" s="92">
        <v>0</v>
      </c>
      <c r="BB7" s="92">
        <v>0</v>
      </c>
      <c r="BC7" s="92">
        <v>0</v>
      </c>
      <c r="BD7" s="92">
        <v>0</v>
      </c>
      <c r="BE7" s="92">
        <v>0</v>
      </c>
      <c r="BF7" s="92">
        <v>0</v>
      </c>
      <c r="BG7" s="92">
        <v>0</v>
      </c>
      <c r="BH7" s="92">
        <v>0</v>
      </c>
      <c r="BI7" s="92">
        <v>0</v>
      </c>
      <c r="BJ7" s="92">
        <v>0</v>
      </c>
      <c r="BK7" s="92">
        <v>0</v>
      </c>
      <c r="BL7" s="92">
        <v>0</v>
      </c>
      <c r="BM7" s="92">
        <v>0</v>
      </c>
      <c r="BN7" s="92">
        <v>0</v>
      </c>
      <c r="BO7" s="92">
        <v>0</v>
      </c>
      <c r="BP7" s="93"/>
      <c r="BQ7" s="94"/>
      <c r="BR7" s="94"/>
      <c r="BS7" s="95">
        <v>0.22700000000000001</v>
      </c>
      <c r="BT7" s="95">
        <v>3.4000000000000002E-2</v>
      </c>
      <c r="BU7" s="95">
        <v>0</v>
      </c>
      <c r="BV7" s="95">
        <v>1.0999999999999999E-2</v>
      </c>
      <c r="BW7" s="95">
        <v>6.6000000000000003E-2</v>
      </c>
      <c r="BX7" s="95">
        <v>0.24299999999999999</v>
      </c>
      <c r="BY7" s="95">
        <v>0</v>
      </c>
      <c r="BZ7" s="95">
        <v>0.35</v>
      </c>
      <c r="CA7" s="95">
        <v>0</v>
      </c>
      <c r="CB7" s="95">
        <v>0</v>
      </c>
      <c r="CC7" s="95">
        <v>0.93100000000000005</v>
      </c>
      <c r="CD7" s="96">
        <v>99.47</v>
      </c>
      <c r="CE7" s="95">
        <v>0.91827689937447865</v>
      </c>
      <c r="CF7" s="97"/>
      <c r="CG7" s="92"/>
      <c r="CH7" s="92"/>
      <c r="CI7" s="92"/>
      <c r="CJ7" s="98"/>
      <c r="CK7" s="99" t="s">
        <v>165</v>
      </c>
      <c r="CL7" s="99" t="s">
        <v>168</v>
      </c>
      <c r="CM7" s="100">
        <v>269681900</v>
      </c>
      <c r="CN7" s="100">
        <v>303635</v>
      </c>
      <c r="CO7" s="103">
        <v>0.112</v>
      </c>
    </row>
    <row r="8" spans="1:93" s="5" customFormat="1" ht="17.25" customHeight="1" x14ac:dyDescent="0.2">
      <c r="A8" s="40" t="s">
        <v>34</v>
      </c>
      <c r="B8" s="28" t="s">
        <v>35</v>
      </c>
      <c r="C8" s="75">
        <v>335461200</v>
      </c>
      <c r="D8" s="75">
        <v>119387300</v>
      </c>
      <c r="E8" s="76">
        <v>454848500</v>
      </c>
      <c r="F8" s="77">
        <v>0</v>
      </c>
      <c r="G8" s="34">
        <v>454848500</v>
      </c>
      <c r="H8" s="78">
        <v>24499</v>
      </c>
      <c r="I8" s="76">
        <v>454872999</v>
      </c>
      <c r="J8" s="79">
        <v>0.59199999999999997</v>
      </c>
      <c r="K8" s="80">
        <v>99</v>
      </c>
      <c r="L8" s="77">
        <v>0</v>
      </c>
      <c r="M8" s="77">
        <v>0</v>
      </c>
      <c r="N8" s="81"/>
      <c r="O8" s="82">
        <v>4635158</v>
      </c>
      <c r="P8" s="76">
        <v>459508157</v>
      </c>
      <c r="Q8" s="72">
        <v>1030682.59</v>
      </c>
      <c r="R8" s="77">
        <v>0</v>
      </c>
      <c r="S8" s="77">
        <v>0</v>
      </c>
      <c r="T8" s="83">
        <v>0</v>
      </c>
      <c r="U8" s="83">
        <v>0</v>
      </c>
      <c r="V8" s="50">
        <v>1030682.59</v>
      </c>
      <c r="W8" s="83">
        <v>0</v>
      </c>
      <c r="X8" s="84">
        <v>1030682.59</v>
      </c>
      <c r="Y8" s="102">
        <v>151880.5</v>
      </c>
      <c r="Z8" s="83">
        <v>0</v>
      </c>
      <c r="AA8" s="85">
        <v>46000.67</v>
      </c>
      <c r="AB8" s="86">
        <v>103118</v>
      </c>
      <c r="AC8" s="83">
        <v>0</v>
      </c>
      <c r="AD8" s="83">
        <v>0</v>
      </c>
      <c r="AE8" s="86">
        <v>1347000</v>
      </c>
      <c r="AF8" s="83">
        <v>0</v>
      </c>
      <c r="AG8" s="83">
        <v>0</v>
      </c>
      <c r="AH8" s="87">
        <v>2678681.7599999998</v>
      </c>
      <c r="AI8" s="88">
        <v>0</v>
      </c>
      <c r="AJ8" s="88">
        <v>0</v>
      </c>
      <c r="AK8" s="82">
        <v>32824700</v>
      </c>
      <c r="AL8" s="82">
        <v>9510100</v>
      </c>
      <c r="AM8" s="88">
        <v>0</v>
      </c>
      <c r="AN8" s="82">
        <v>2732900</v>
      </c>
      <c r="AO8" s="89">
        <v>45067700</v>
      </c>
      <c r="AP8" s="90">
        <v>228526.5</v>
      </c>
      <c r="AQ8" s="90">
        <v>283560.71000000002</v>
      </c>
      <c r="AR8" s="90">
        <v>22000</v>
      </c>
      <c r="AS8" s="91">
        <v>534087.21</v>
      </c>
      <c r="AT8" s="90">
        <v>500</v>
      </c>
      <c r="AU8" s="90">
        <v>4000</v>
      </c>
      <c r="AV8" s="92">
        <v>0</v>
      </c>
      <c r="AW8" s="92">
        <v>0</v>
      </c>
      <c r="AX8" s="92">
        <v>0</v>
      </c>
      <c r="AY8" s="92">
        <v>0</v>
      </c>
      <c r="AZ8" s="92">
        <v>0</v>
      </c>
      <c r="BA8" s="92">
        <v>0</v>
      </c>
      <c r="BB8" s="92">
        <v>0</v>
      </c>
      <c r="BC8" s="92">
        <v>0</v>
      </c>
      <c r="BD8" s="92">
        <v>0</v>
      </c>
      <c r="BE8" s="92">
        <v>0</v>
      </c>
      <c r="BF8" s="92">
        <v>0</v>
      </c>
      <c r="BG8" s="92">
        <v>0</v>
      </c>
      <c r="BH8" s="92">
        <v>0</v>
      </c>
      <c r="BI8" s="92">
        <v>0</v>
      </c>
      <c r="BJ8" s="92">
        <v>0</v>
      </c>
      <c r="BK8" s="92">
        <v>0</v>
      </c>
      <c r="BL8" s="92">
        <v>0</v>
      </c>
      <c r="BM8" s="92">
        <v>0</v>
      </c>
      <c r="BN8" s="92">
        <v>0</v>
      </c>
      <c r="BO8" s="92">
        <v>0</v>
      </c>
      <c r="BP8" s="93"/>
      <c r="BQ8" s="94"/>
      <c r="BR8" s="94"/>
      <c r="BS8" s="95">
        <v>0.22700000000000001</v>
      </c>
      <c r="BT8" s="95">
        <v>3.4000000000000002E-2</v>
      </c>
      <c r="BU8" s="95">
        <v>0</v>
      </c>
      <c r="BV8" s="95">
        <v>1.0999999999999999E-2</v>
      </c>
      <c r="BW8" s="95">
        <v>2.3E-2</v>
      </c>
      <c r="BX8" s="95">
        <v>0</v>
      </c>
      <c r="BY8" s="95">
        <v>0</v>
      </c>
      <c r="BZ8" s="95">
        <v>0.29699999999999999</v>
      </c>
      <c r="CA8" s="95">
        <v>0</v>
      </c>
      <c r="CB8" s="95">
        <v>0</v>
      </c>
      <c r="CC8" s="95">
        <v>0.59199999999999997</v>
      </c>
      <c r="CD8" s="96">
        <v>99</v>
      </c>
      <c r="CE8" s="95">
        <v>0.58294542092318069</v>
      </c>
      <c r="CF8" s="97"/>
      <c r="CG8" s="92"/>
      <c r="CH8" s="92"/>
      <c r="CI8" s="92"/>
      <c r="CJ8" s="98"/>
      <c r="CK8" s="99" t="s">
        <v>165</v>
      </c>
      <c r="CL8" s="99" t="s">
        <v>167</v>
      </c>
      <c r="CM8" s="100">
        <v>99614800</v>
      </c>
      <c r="CN8" s="100">
        <v>172925</v>
      </c>
      <c r="CO8" s="101">
        <v>0.17299999999999999</v>
      </c>
    </row>
    <row r="9" spans="1:93" s="5" customFormat="1" ht="17.25" customHeight="1" x14ac:dyDescent="0.2">
      <c r="A9" s="40" t="s">
        <v>36</v>
      </c>
      <c r="B9" s="28" t="s">
        <v>37</v>
      </c>
      <c r="C9" s="75">
        <v>430871700</v>
      </c>
      <c r="D9" s="75">
        <v>451442200</v>
      </c>
      <c r="E9" s="76">
        <v>882313900</v>
      </c>
      <c r="F9" s="77">
        <v>0</v>
      </c>
      <c r="G9" s="34">
        <v>882313900</v>
      </c>
      <c r="H9" s="77">
        <v>0</v>
      </c>
      <c r="I9" s="76">
        <v>882313900</v>
      </c>
      <c r="J9" s="79">
        <v>1.6449999999999998</v>
      </c>
      <c r="K9" s="80">
        <v>98.18</v>
      </c>
      <c r="L9" s="77">
        <v>0</v>
      </c>
      <c r="M9" s="77">
        <v>0</v>
      </c>
      <c r="N9" s="81"/>
      <c r="O9" s="82">
        <v>17429103</v>
      </c>
      <c r="P9" s="76">
        <v>899743003</v>
      </c>
      <c r="Q9" s="72">
        <v>2018134.89</v>
      </c>
      <c r="R9" s="77">
        <v>0</v>
      </c>
      <c r="S9" s="77">
        <v>0</v>
      </c>
      <c r="T9" s="83">
        <v>752.95</v>
      </c>
      <c r="U9" s="83">
        <v>0</v>
      </c>
      <c r="V9" s="50">
        <v>2017381.94</v>
      </c>
      <c r="W9" s="83">
        <v>0</v>
      </c>
      <c r="X9" s="84">
        <v>2017381.94</v>
      </c>
      <c r="Y9" s="102">
        <v>297274.78000000003</v>
      </c>
      <c r="Z9" s="83">
        <v>0</v>
      </c>
      <c r="AA9" s="85">
        <v>90034.44</v>
      </c>
      <c r="AB9" s="86">
        <v>10061730</v>
      </c>
      <c r="AC9" s="83">
        <v>0</v>
      </c>
      <c r="AD9" s="83">
        <v>0</v>
      </c>
      <c r="AE9" s="86">
        <v>2027818.99</v>
      </c>
      <c r="AF9" s="83">
        <v>0</v>
      </c>
      <c r="AG9" s="83">
        <v>0</v>
      </c>
      <c r="AH9" s="87">
        <v>14494240.15</v>
      </c>
      <c r="AI9" s="82">
        <v>13508800</v>
      </c>
      <c r="AJ9" s="82">
        <v>4195100</v>
      </c>
      <c r="AK9" s="82">
        <v>63591800</v>
      </c>
      <c r="AL9" s="82">
        <v>6673500</v>
      </c>
      <c r="AM9" s="82">
        <v>842100</v>
      </c>
      <c r="AN9" s="82">
        <v>10200200</v>
      </c>
      <c r="AO9" s="89">
        <v>99011500</v>
      </c>
      <c r="AP9" s="90">
        <v>594050</v>
      </c>
      <c r="AQ9" s="90">
        <v>1866851.01</v>
      </c>
      <c r="AR9" s="90">
        <v>290000</v>
      </c>
      <c r="AS9" s="91">
        <v>2750901.01</v>
      </c>
      <c r="AT9" s="90">
        <v>9750</v>
      </c>
      <c r="AU9" s="90">
        <v>63000</v>
      </c>
      <c r="AV9" s="92">
        <v>0</v>
      </c>
      <c r="AW9" s="92">
        <v>0</v>
      </c>
      <c r="AX9" s="92">
        <v>0</v>
      </c>
      <c r="AY9" s="92">
        <v>0</v>
      </c>
      <c r="AZ9" s="92">
        <v>0</v>
      </c>
      <c r="BA9" s="92">
        <v>0</v>
      </c>
      <c r="BB9" s="92">
        <v>0</v>
      </c>
      <c r="BC9" s="92">
        <v>0</v>
      </c>
      <c r="BD9" s="92">
        <v>0</v>
      </c>
      <c r="BE9" s="92">
        <v>0</v>
      </c>
      <c r="BF9" s="92">
        <v>0</v>
      </c>
      <c r="BG9" s="92">
        <v>0</v>
      </c>
      <c r="BH9" s="92">
        <v>0</v>
      </c>
      <c r="BI9" s="92">
        <v>0</v>
      </c>
      <c r="BJ9" s="92">
        <v>0</v>
      </c>
      <c r="BK9" s="92">
        <v>0</v>
      </c>
      <c r="BL9" s="92">
        <v>0</v>
      </c>
      <c r="BM9" s="92">
        <v>0</v>
      </c>
      <c r="BN9" s="92">
        <v>0</v>
      </c>
      <c r="BO9" s="92">
        <v>0</v>
      </c>
      <c r="BP9" s="93"/>
      <c r="BQ9" s="94"/>
      <c r="BR9" s="94"/>
      <c r="BS9" s="95">
        <v>0.22900000000000001</v>
      </c>
      <c r="BT9" s="95">
        <v>3.4000000000000002E-2</v>
      </c>
      <c r="BU9" s="95">
        <v>0</v>
      </c>
      <c r="BV9" s="95">
        <v>1.0999999999999999E-2</v>
      </c>
      <c r="BW9" s="95">
        <v>1.1409999999999998</v>
      </c>
      <c r="BX9" s="95">
        <v>0</v>
      </c>
      <c r="BY9" s="95">
        <v>0</v>
      </c>
      <c r="BZ9" s="95">
        <v>0.23</v>
      </c>
      <c r="CA9" s="95">
        <v>0</v>
      </c>
      <c r="CB9" s="95">
        <v>0</v>
      </c>
      <c r="CC9" s="95">
        <v>1.6449999999999998</v>
      </c>
      <c r="CD9" s="96">
        <v>98.18</v>
      </c>
      <c r="CE9" s="95">
        <v>1.6109311327425795</v>
      </c>
      <c r="CF9" s="97"/>
      <c r="CG9" s="92"/>
      <c r="CH9" s="92"/>
      <c r="CI9" s="92"/>
      <c r="CJ9" s="98"/>
      <c r="CK9" s="99" t="s">
        <v>169</v>
      </c>
      <c r="CL9" s="99" t="s">
        <v>166</v>
      </c>
      <c r="CM9" s="100">
        <v>945179156</v>
      </c>
      <c r="CN9" s="100">
        <v>561839</v>
      </c>
      <c r="CO9" s="103">
        <v>6.0999999999999999E-2</v>
      </c>
    </row>
    <row r="10" spans="1:93" s="5" customFormat="1" ht="17.25" customHeight="1" x14ac:dyDescent="0.2">
      <c r="A10" s="40" t="s">
        <v>38</v>
      </c>
      <c r="B10" s="28" t="s">
        <v>39</v>
      </c>
      <c r="C10" s="75">
        <v>1891954800</v>
      </c>
      <c r="D10" s="75">
        <v>1738306200</v>
      </c>
      <c r="E10" s="76">
        <v>3630261000</v>
      </c>
      <c r="F10" s="77">
        <v>0</v>
      </c>
      <c r="G10" s="34">
        <v>3630261000</v>
      </c>
      <c r="H10" s="78">
        <v>4178452</v>
      </c>
      <c r="I10" s="76">
        <v>3634439452</v>
      </c>
      <c r="J10" s="79">
        <v>1.6959999999999997</v>
      </c>
      <c r="K10" s="80">
        <v>93.21</v>
      </c>
      <c r="L10" s="77">
        <v>0</v>
      </c>
      <c r="M10" s="77">
        <v>0</v>
      </c>
      <c r="N10" s="81"/>
      <c r="O10" s="82">
        <v>273639667</v>
      </c>
      <c r="P10" s="76">
        <v>3908079119</v>
      </c>
      <c r="Q10" s="72">
        <v>8765870.7100000009</v>
      </c>
      <c r="R10" s="77">
        <v>0</v>
      </c>
      <c r="S10" s="77">
        <v>0</v>
      </c>
      <c r="T10" s="83">
        <v>4834.9799999999996</v>
      </c>
      <c r="U10" s="83">
        <v>0</v>
      </c>
      <c r="V10" s="50">
        <v>8761035.7300000004</v>
      </c>
      <c r="W10" s="83">
        <v>0</v>
      </c>
      <c r="X10" s="84">
        <v>8761035.7300000004</v>
      </c>
      <c r="Y10" s="102">
        <v>1290997.95</v>
      </c>
      <c r="Z10" s="83">
        <v>0</v>
      </c>
      <c r="AA10" s="85">
        <v>391000.2</v>
      </c>
      <c r="AB10" s="86">
        <v>17143257</v>
      </c>
      <c r="AC10" s="86">
        <v>13081211</v>
      </c>
      <c r="AD10" s="83">
        <v>0</v>
      </c>
      <c r="AE10" s="86">
        <v>20863365.82</v>
      </c>
      <c r="AF10" s="83">
        <v>0</v>
      </c>
      <c r="AG10" s="83">
        <v>0</v>
      </c>
      <c r="AH10" s="87">
        <v>61530867.699999996</v>
      </c>
      <c r="AI10" s="82">
        <v>54056200</v>
      </c>
      <c r="AJ10" s="82">
        <v>1096600</v>
      </c>
      <c r="AK10" s="82">
        <v>116649400</v>
      </c>
      <c r="AL10" s="82">
        <v>43835200</v>
      </c>
      <c r="AM10" s="82">
        <v>987000</v>
      </c>
      <c r="AN10" s="82">
        <v>21063600</v>
      </c>
      <c r="AO10" s="89">
        <v>237688000</v>
      </c>
      <c r="AP10" s="90">
        <v>3002000</v>
      </c>
      <c r="AQ10" s="90">
        <v>3531364.56</v>
      </c>
      <c r="AR10" s="90">
        <v>800000</v>
      </c>
      <c r="AS10" s="91">
        <v>7333364.5600000005</v>
      </c>
      <c r="AT10" s="90">
        <v>77000</v>
      </c>
      <c r="AU10" s="90">
        <v>263500</v>
      </c>
      <c r="AV10" s="92">
        <v>0</v>
      </c>
      <c r="AW10" s="92">
        <v>0</v>
      </c>
      <c r="AX10" s="92">
        <v>0</v>
      </c>
      <c r="AY10" s="92">
        <v>0</v>
      </c>
      <c r="AZ10" s="92">
        <v>0</v>
      </c>
      <c r="BA10" s="92">
        <v>0</v>
      </c>
      <c r="BB10" s="92">
        <v>0</v>
      </c>
      <c r="BC10" s="92">
        <v>0</v>
      </c>
      <c r="BD10" s="92">
        <v>0</v>
      </c>
      <c r="BE10" s="92">
        <v>0</v>
      </c>
      <c r="BF10" s="92">
        <v>0</v>
      </c>
      <c r="BG10" s="92">
        <v>0</v>
      </c>
      <c r="BH10" s="92">
        <v>0</v>
      </c>
      <c r="BI10" s="92">
        <v>0</v>
      </c>
      <c r="BJ10" s="92">
        <v>0</v>
      </c>
      <c r="BK10" s="92">
        <v>0</v>
      </c>
      <c r="BL10" s="92">
        <v>0</v>
      </c>
      <c r="BM10" s="92">
        <v>0</v>
      </c>
      <c r="BN10" s="92">
        <v>0</v>
      </c>
      <c r="BO10" s="92">
        <v>0</v>
      </c>
      <c r="BP10" s="93"/>
      <c r="BQ10" s="94"/>
      <c r="BR10" s="94"/>
      <c r="BS10" s="95">
        <v>0.24199999999999999</v>
      </c>
      <c r="BT10" s="95">
        <v>3.5999999999999997E-2</v>
      </c>
      <c r="BU10" s="95">
        <v>0</v>
      </c>
      <c r="BV10" s="95">
        <v>1.0999999999999999E-2</v>
      </c>
      <c r="BW10" s="95">
        <v>0.47199999999999998</v>
      </c>
      <c r="BX10" s="95">
        <v>0.36</v>
      </c>
      <c r="BY10" s="95">
        <v>0</v>
      </c>
      <c r="BZ10" s="95">
        <v>0.57499999999999996</v>
      </c>
      <c r="CA10" s="95">
        <v>0</v>
      </c>
      <c r="CB10" s="95">
        <v>0</v>
      </c>
      <c r="CC10" s="95">
        <v>1.6959999999999997</v>
      </c>
      <c r="CD10" s="96">
        <v>93.21</v>
      </c>
      <c r="CE10" s="95">
        <v>1.5744529684891466</v>
      </c>
      <c r="CF10" s="97"/>
      <c r="CG10" s="92"/>
      <c r="CH10" s="92"/>
      <c r="CI10" s="92"/>
      <c r="CJ10" s="98"/>
      <c r="CK10" s="99" t="s">
        <v>169</v>
      </c>
      <c r="CL10" s="99" t="s">
        <v>168</v>
      </c>
      <c r="CM10" s="100">
        <v>1501877282</v>
      </c>
      <c r="CN10" s="100">
        <v>989500</v>
      </c>
      <c r="CO10" s="101">
        <v>6.5000000000000002E-2</v>
      </c>
    </row>
    <row r="11" spans="1:93" s="5" customFormat="1" ht="17.25" customHeight="1" x14ac:dyDescent="0.2">
      <c r="A11" s="40" t="s">
        <v>40</v>
      </c>
      <c r="B11" s="28" t="s">
        <v>41</v>
      </c>
      <c r="C11" s="75">
        <v>1440889500</v>
      </c>
      <c r="D11" s="75">
        <v>1296958800</v>
      </c>
      <c r="E11" s="76">
        <v>2737848300</v>
      </c>
      <c r="F11" s="77">
        <v>0</v>
      </c>
      <c r="G11" s="34">
        <v>2737848300</v>
      </c>
      <c r="H11" s="78">
        <v>7669326</v>
      </c>
      <c r="I11" s="76">
        <v>2745517626</v>
      </c>
      <c r="J11" s="79">
        <v>1.7589999999999999</v>
      </c>
      <c r="K11" s="80">
        <v>103.26</v>
      </c>
      <c r="L11" s="77">
        <v>0</v>
      </c>
      <c r="M11" s="77">
        <v>0</v>
      </c>
      <c r="N11" s="81">
        <v>81073302</v>
      </c>
      <c r="O11" s="82"/>
      <c r="P11" s="76">
        <v>2664444324</v>
      </c>
      <c r="Q11" s="72">
        <v>5976382.1900000004</v>
      </c>
      <c r="R11" s="77">
        <v>0</v>
      </c>
      <c r="S11" s="77">
        <v>0</v>
      </c>
      <c r="T11" s="83">
        <v>8927.68</v>
      </c>
      <c r="U11" s="83">
        <v>0</v>
      </c>
      <c r="V11" s="50">
        <v>5967454.5100000007</v>
      </c>
      <c r="W11" s="83">
        <v>0</v>
      </c>
      <c r="X11" s="84">
        <v>5967454.5100000007</v>
      </c>
      <c r="Y11" s="102">
        <v>879339.63</v>
      </c>
      <c r="Z11" s="83">
        <v>0</v>
      </c>
      <c r="AA11" s="85">
        <v>266308.59000000003</v>
      </c>
      <c r="AB11" s="86">
        <v>27859301</v>
      </c>
      <c r="AC11" s="83">
        <v>0</v>
      </c>
      <c r="AD11" s="83">
        <v>0</v>
      </c>
      <c r="AE11" s="86">
        <v>13243005.439999999</v>
      </c>
      <c r="AF11" s="83">
        <v>0</v>
      </c>
      <c r="AG11" s="83">
        <v>0</v>
      </c>
      <c r="AH11" s="87">
        <v>48215409.170000002</v>
      </c>
      <c r="AI11" s="82">
        <v>126921900</v>
      </c>
      <c r="AJ11" s="82">
        <v>1107000</v>
      </c>
      <c r="AK11" s="82">
        <v>211894400</v>
      </c>
      <c r="AL11" s="82">
        <v>108214900</v>
      </c>
      <c r="AM11" s="82">
        <v>1842300</v>
      </c>
      <c r="AN11" s="82">
        <v>54595300</v>
      </c>
      <c r="AO11" s="89">
        <v>504575800</v>
      </c>
      <c r="AP11" s="90">
        <v>1779000</v>
      </c>
      <c r="AQ11" s="90">
        <v>6836829</v>
      </c>
      <c r="AR11" s="90">
        <v>100000</v>
      </c>
      <c r="AS11" s="91">
        <v>8715829</v>
      </c>
      <c r="AT11" s="90">
        <v>30750</v>
      </c>
      <c r="AU11" s="90">
        <v>155750</v>
      </c>
      <c r="AV11" s="92">
        <v>0</v>
      </c>
      <c r="AW11" s="92">
        <v>0</v>
      </c>
      <c r="AX11" s="92">
        <v>0</v>
      </c>
      <c r="AY11" s="92">
        <v>0</v>
      </c>
      <c r="AZ11" s="92">
        <v>0</v>
      </c>
      <c r="BA11" s="92">
        <v>0</v>
      </c>
      <c r="BB11" s="92">
        <v>0</v>
      </c>
      <c r="BC11" s="92">
        <v>0</v>
      </c>
      <c r="BD11" s="92">
        <v>0</v>
      </c>
      <c r="BE11" s="92">
        <v>0</v>
      </c>
      <c r="BF11" s="92">
        <v>0</v>
      </c>
      <c r="BG11" s="92">
        <v>0</v>
      </c>
      <c r="BH11" s="92">
        <v>0</v>
      </c>
      <c r="BI11" s="92">
        <v>0</v>
      </c>
      <c r="BJ11" s="92">
        <v>0</v>
      </c>
      <c r="BK11" s="92">
        <v>0</v>
      </c>
      <c r="BL11" s="92">
        <v>0</v>
      </c>
      <c r="BM11" s="92">
        <v>0</v>
      </c>
      <c r="BN11" s="92">
        <v>0</v>
      </c>
      <c r="BO11" s="92">
        <v>0</v>
      </c>
      <c r="BP11" s="93"/>
      <c r="BQ11" s="94"/>
      <c r="BR11" s="94"/>
      <c r="BS11" s="95">
        <v>0.218</v>
      </c>
      <c r="BT11" s="95">
        <v>3.3000000000000002E-2</v>
      </c>
      <c r="BU11" s="95">
        <v>0</v>
      </c>
      <c r="BV11" s="95">
        <v>0.01</v>
      </c>
      <c r="BW11" s="95">
        <v>1.0149999999999999</v>
      </c>
      <c r="BX11" s="95">
        <v>0</v>
      </c>
      <c r="BY11" s="95">
        <v>0</v>
      </c>
      <c r="BZ11" s="95">
        <v>0.48299999999999998</v>
      </c>
      <c r="CA11" s="95">
        <v>0</v>
      </c>
      <c r="CB11" s="95">
        <v>0</v>
      </c>
      <c r="CC11" s="95">
        <v>1.7589999999999999</v>
      </c>
      <c r="CD11" s="96">
        <v>103.26</v>
      </c>
      <c r="CE11" s="95">
        <v>1.8095859138695218</v>
      </c>
      <c r="CF11" s="97"/>
      <c r="CG11" s="92"/>
      <c r="CH11" s="92"/>
      <c r="CI11" s="92"/>
      <c r="CJ11" s="98"/>
      <c r="CK11" s="99" t="s">
        <v>169</v>
      </c>
      <c r="CL11" s="99" t="s">
        <v>167</v>
      </c>
      <c r="CM11" s="100">
        <v>1187383014</v>
      </c>
      <c r="CN11" s="100">
        <v>760892</v>
      </c>
      <c r="CO11" s="101">
        <v>6.4000000000000001E-2</v>
      </c>
    </row>
    <row r="12" spans="1:93" s="5" customFormat="1" ht="17.25" customHeight="1" x14ac:dyDescent="0.2">
      <c r="A12" s="40" t="s">
        <v>42</v>
      </c>
      <c r="B12" s="28" t="s">
        <v>43</v>
      </c>
      <c r="C12" s="75">
        <v>1453595600</v>
      </c>
      <c r="D12" s="75">
        <v>1139991200</v>
      </c>
      <c r="E12" s="76">
        <v>2593586800</v>
      </c>
      <c r="F12" s="77">
        <v>0</v>
      </c>
      <c r="G12" s="34">
        <v>2593586800</v>
      </c>
      <c r="H12" s="78">
        <v>439077</v>
      </c>
      <c r="I12" s="76">
        <v>2594025877</v>
      </c>
      <c r="J12" s="79">
        <v>1.2689999999999999</v>
      </c>
      <c r="K12" s="80">
        <v>98.83</v>
      </c>
      <c r="L12" s="77">
        <v>0</v>
      </c>
      <c r="M12" s="77">
        <v>0</v>
      </c>
      <c r="N12" s="81"/>
      <c r="O12" s="82">
        <v>38571353</v>
      </c>
      <c r="P12" s="76">
        <v>2632597230</v>
      </c>
      <c r="Q12" s="72">
        <v>5904948.7599999998</v>
      </c>
      <c r="R12" s="77">
        <v>0</v>
      </c>
      <c r="S12" s="77">
        <v>0</v>
      </c>
      <c r="T12" s="83">
        <v>25503.4</v>
      </c>
      <c r="U12" s="83">
        <v>0</v>
      </c>
      <c r="V12" s="50">
        <v>5879445.3599999994</v>
      </c>
      <c r="W12" s="83">
        <v>0</v>
      </c>
      <c r="X12" s="84">
        <v>5879445.3599999994</v>
      </c>
      <c r="Y12" s="102">
        <v>866416.63</v>
      </c>
      <c r="Z12" s="83">
        <v>0</v>
      </c>
      <c r="AA12" s="85">
        <v>262336.68</v>
      </c>
      <c r="AB12" s="86">
        <v>7232444</v>
      </c>
      <c r="AC12" s="83">
        <v>0</v>
      </c>
      <c r="AD12" s="83">
        <v>0</v>
      </c>
      <c r="AE12" s="86">
        <v>18612110.239999998</v>
      </c>
      <c r="AF12" s="83">
        <v>0</v>
      </c>
      <c r="AG12" s="83">
        <v>0</v>
      </c>
      <c r="AH12" s="87">
        <v>32852752.909999996</v>
      </c>
      <c r="AI12" s="82">
        <v>15109000</v>
      </c>
      <c r="AJ12" s="82">
        <v>12850000</v>
      </c>
      <c r="AK12" s="82">
        <v>147772700</v>
      </c>
      <c r="AL12" s="82">
        <v>16392200</v>
      </c>
      <c r="AM12" s="88">
        <v>0</v>
      </c>
      <c r="AN12" s="82">
        <v>12450900</v>
      </c>
      <c r="AO12" s="89">
        <v>204574800</v>
      </c>
      <c r="AP12" s="90">
        <v>3000000</v>
      </c>
      <c r="AQ12" s="90">
        <v>7963430.0800000001</v>
      </c>
      <c r="AR12" s="90">
        <v>0</v>
      </c>
      <c r="AS12" s="91">
        <v>10963430.08</v>
      </c>
      <c r="AT12" s="90">
        <v>14575</v>
      </c>
      <c r="AU12" s="90">
        <v>57650</v>
      </c>
      <c r="AV12" s="92">
        <v>0</v>
      </c>
      <c r="AW12" s="92">
        <v>0</v>
      </c>
      <c r="AX12" s="92">
        <v>0</v>
      </c>
      <c r="AY12" s="92">
        <v>0</v>
      </c>
      <c r="AZ12" s="92">
        <v>0</v>
      </c>
      <c r="BA12" s="92">
        <v>0</v>
      </c>
      <c r="BB12" s="92">
        <v>0</v>
      </c>
      <c r="BC12" s="92">
        <v>0</v>
      </c>
      <c r="BD12" s="92">
        <v>0</v>
      </c>
      <c r="BE12" s="92">
        <v>0</v>
      </c>
      <c r="BF12" s="92">
        <v>0</v>
      </c>
      <c r="BG12" s="92">
        <v>0</v>
      </c>
      <c r="BH12" s="92">
        <v>0</v>
      </c>
      <c r="BI12" s="92">
        <v>0</v>
      </c>
      <c r="BJ12" s="92">
        <v>0</v>
      </c>
      <c r="BK12" s="92">
        <v>0</v>
      </c>
      <c r="BL12" s="92">
        <v>0</v>
      </c>
      <c r="BM12" s="92">
        <v>0</v>
      </c>
      <c r="BN12" s="92">
        <v>0</v>
      </c>
      <c r="BO12" s="92">
        <v>0</v>
      </c>
      <c r="BP12" s="93"/>
      <c r="BQ12" s="94"/>
      <c r="BR12" s="94"/>
      <c r="BS12" s="95">
        <v>0.22700000000000001</v>
      </c>
      <c r="BT12" s="95">
        <v>3.4000000000000002E-2</v>
      </c>
      <c r="BU12" s="95">
        <v>0</v>
      </c>
      <c r="BV12" s="95">
        <v>1.0999999999999999E-2</v>
      </c>
      <c r="BW12" s="95">
        <v>0.27900000000000003</v>
      </c>
      <c r="BX12" s="95">
        <v>0</v>
      </c>
      <c r="BY12" s="95">
        <v>0</v>
      </c>
      <c r="BZ12" s="95">
        <v>0.71799999999999997</v>
      </c>
      <c r="CA12" s="95">
        <v>0</v>
      </c>
      <c r="CB12" s="95">
        <v>0</v>
      </c>
      <c r="CC12" s="95">
        <v>1.2689999999999999</v>
      </c>
      <c r="CD12" s="96">
        <v>98.83</v>
      </c>
      <c r="CE12" s="95">
        <v>1.2479217305109751</v>
      </c>
      <c r="CF12" s="97"/>
      <c r="CG12" s="92"/>
      <c r="CH12" s="92"/>
      <c r="CI12" s="92"/>
      <c r="CJ12" s="98"/>
      <c r="CK12" s="99" t="s">
        <v>170</v>
      </c>
      <c r="CL12" s="99" t="s">
        <v>166</v>
      </c>
      <c r="CM12" s="100">
        <v>1685553323</v>
      </c>
      <c r="CN12" s="100">
        <v>1216283</v>
      </c>
      <c r="CO12" s="101">
        <v>7.1999999999999995E-2</v>
      </c>
    </row>
    <row r="13" spans="1:93" s="5" customFormat="1" ht="17.25" customHeight="1" x14ac:dyDescent="0.2">
      <c r="A13" s="40" t="s">
        <v>44</v>
      </c>
      <c r="B13" s="28" t="s">
        <v>45</v>
      </c>
      <c r="C13" s="75">
        <v>7333269800</v>
      </c>
      <c r="D13" s="75">
        <v>4356332500</v>
      </c>
      <c r="E13" s="76">
        <v>11689602300</v>
      </c>
      <c r="F13" s="77">
        <v>0</v>
      </c>
      <c r="G13" s="34">
        <v>11689602300</v>
      </c>
      <c r="H13" s="78">
        <v>2842086</v>
      </c>
      <c r="I13" s="76">
        <v>11692444386</v>
      </c>
      <c r="J13" s="79">
        <v>0.95799999999999996</v>
      </c>
      <c r="K13" s="80">
        <v>94.83</v>
      </c>
      <c r="L13" s="77">
        <v>0</v>
      </c>
      <c r="M13" s="77">
        <v>0</v>
      </c>
      <c r="N13" s="81"/>
      <c r="O13" s="82">
        <v>662136884</v>
      </c>
      <c r="P13" s="76">
        <v>12354581270</v>
      </c>
      <c r="Q13" s="72">
        <v>27711481.460000001</v>
      </c>
      <c r="R13" s="77">
        <v>0</v>
      </c>
      <c r="S13" s="77">
        <v>0</v>
      </c>
      <c r="T13" s="83">
        <v>7705.66</v>
      </c>
      <c r="U13" s="83">
        <v>0</v>
      </c>
      <c r="V13" s="50">
        <v>27703775.800000001</v>
      </c>
      <c r="W13" s="83">
        <v>0</v>
      </c>
      <c r="X13" s="84">
        <v>27703775.800000001</v>
      </c>
      <c r="Y13" s="83">
        <v>0</v>
      </c>
      <c r="Z13" s="83">
        <v>0</v>
      </c>
      <c r="AA13" s="85">
        <v>1236429.8500000001</v>
      </c>
      <c r="AB13" s="86">
        <v>25253453</v>
      </c>
      <c r="AC13" s="83">
        <v>0</v>
      </c>
      <c r="AD13" s="83">
        <v>0</v>
      </c>
      <c r="AE13" s="86">
        <v>53661414.659999996</v>
      </c>
      <c r="AF13" s="83">
        <v>0</v>
      </c>
      <c r="AG13" s="86">
        <v>4062238</v>
      </c>
      <c r="AH13" s="87">
        <v>111917311.31</v>
      </c>
      <c r="AI13" s="82">
        <v>73997300</v>
      </c>
      <c r="AJ13" s="82">
        <v>2660800</v>
      </c>
      <c r="AK13" s="82">
        <v>236955400</v>
      </c>
      <c r="AL13" s="82">
        <v>114110800</v>
      </c>
      <c r="AM13" s="88">
        <v>0</v>
      </c>
      <c r="AN13" s="82">
        <v>8916400</v>
      </c>
      <c r="AO13" s="89">
        <v>436640700</v>
      </c>
      <c r="AP13" s="90">
        <v>3000000</v>
      </c>
      <c r="AQ13" s="90">
        <v>17390167.82</v>
      </c>
      <c r="AR13" s="90">
        <v>665000</v>
      </c>
      <c r="AS13" s="91">
        <v>21055167.82</v>
      </c>
      <c r="AT13" s="90">
        <v>6500</v>
      </c>
      <c r="AU13" s="90">
        <v>100500</v>
      </c>
      <c r="AV13" s="92">
        <v>0</v>
      </c>
      <c r="AW13" s="92">
        <v>0</v>
      </c>
      <c r="AX13" s="92">
        <v>0</v>
      </c>
      <c r="AY13" s="92">
        <v>0</v>
      </c>
      <c r="AZ13" s="92">
        <v>0</v>
      </c>
      <c r="BA13" s="92">
        <v>0</v>
      </c>
      <c r="BB13" s="92">
        <v>0</v>
      </c>
      <c r="BC13" s="92">
        <v>0</v>
      </c>
      <c r="BD13" s="92">
        <v>0</v>
      </c>
      <c r="BE13" s="92">
        <v>0</v>
      </c>
      <c r="BF13" s="92">
        <v>0</v>
      </c>
      <c r="BG13" s="92">
        <v>0</v>
      </c>
      <c r="BH13" s="92">
        <v>0</v>
      </c>
      <c r="BI13" s="92">
        <v>0</v>
      </c>
      <c r="BJ13" s="92">
        <v>0</v>
      </c>
      <c r="BK13" s="92">
        <v>0</v>
      </c>
      <c r="BL13" s="92">
        <v>0</v>
      </c>
      <c r="BM13" s="92">
        <v>0</v>
      </c>
      <c r="BN13" s="92">
        <v>0</v>
      </c>
      <c r="BO13" s="92">
        <v>0</v>
      </c>
      <c r="BP13" s="93"/>
      <c r="BQ13" s="94"/>
      <c r="BR13" s="94"/>
      <c r="BS13" s="95">
        <v>0.23699999999999999</v>
      </c>
      <c r="BT13" s="95">
        <v>0</v>
      </c>
      <c r="BU13" s="95">
        <v>0</v>
      </c>
      <c r="BV13" s="95">
        <v>1.0999999999999999E-2</v>
      </c>
      <c r="BW13" s="95">
        <v>0.216</v>
      </c>
      <c r="BX13" s="95">
        <v>0</v>
      </c>
      <c r="BY13" s="95">
        <v>0</v>
      </c>
      <c r="BZ13" s="95">
        <v>0.45900000000000002</v>
      </c>
      <c r="CA13" s="95">
        <v>0</v>
      </c>
      <c r="CB13" s="95">
        <v>3.5000000000000003E-2</v>
      </c>
      <c r="CC13" s="95">
        <v>0.95799999999999996</v>
      </c>
      <c r="CD13" s="96">
        <v>94.83</v>
      </c>
      <c r="CE13" s="95">
        <v>0.90587700921732661</v>
      </c>
      <c r="CF13" s="97"/>
      <c r="CG13" s="92"/>
      <c r="CH13" s="92"/>
      <c r="CI13" s="92"/>
      <c r="CJ13" s="98"/>
      <c r="CK13" s="99" t="s">
        <v>170</v>
      </c>
      <c r="CL13" s="99" t="s">
        <v>168</v>
      </c>
      <c r="CM13" s="100">
        <v>615074950</v>
      </c>
      <c r="CN13" s="100">
        <v>596800</v>
      </c>
      <c r="CO13" s="101">
        <v>9.7000000000000003E-2</v>
      </c>
    </row>
    <row r="14" spans="1:93" s="5" customFormat="1" ht="17.25" customHeight="1" x14ac:dyDescent="0.2">
      <c r="A14" s="40" t="s">
        <v>46</v>
      </c>
      <c r="B14" s="28" t="s">
        <v>47</v>
      </c>
      <c r="C14" s="75">
        <v>3139865400</v>
      </c>
      <c r="D14" s="75">
        <v>1469460500</v>
      </c>
      <c r="E14" s="76">
        <v>4609325900</v>
      </c>
      <c r="F14" s="77">
        <v>0</v>
      </c>
      <c r="G14" s="34">
        <v>4609325900</v>
      </c>
      <c r="H14" s="77">
        <v>0</v>
      </c>
      <c r="I14" s="76">
        <v>4609325900</v>
      </c>
      <c r="J14" s="79">
        <v>0.71</v>
      </c>
      <c r="K14" s="80">
        <v>94.37</v>
      </c>
      <c r="L14" s="77">
        <v>0</v>
      </c>
      <c r="M14" s="77">
        <v>0</v>
      </c>
      <c r="N14" s="81"/>
      <c r="O14" s="82">
        <v>277766205</v>
      </c>
      <c r="P14" s="76">
        <v>4887092105</v>
      </c>
      <c r="Q14" s="72">
        <v>10961809.17</v>
      </c>
      <c r="R14" s="77">
        <v>0</v>
      </c>
      <c r="S14" s="77">
        <v>0</v>
      </c>
      <c r="T14" s="83">
        <v>1895.87</v>
      </c>
      <c r="U14" s="83">
        <v>0</v>
      </c>
      <c r="V14" s="50">
        <v>10959913.300000001</v>
      </c>
      <c r="W14" s="83">
        <v>0</v>
      </c>
      <c r="X14" s="84">
        <v>10959913.300000001</v>
      </c>
      <c r="Y14" s="102">
        <v>1615038.42</v>
      </c>
      <c r="Z14" s="83">
        <v>0</v>
      </c>
      <c r="AA14" s="85">
        <v>489147.11</v>
      </c>
      <c r="AB14" s="86">
        <v>1827302</v>
      </c>
      <c r="AC14" s="83">
        <v>0</v>
      </c>
      <c r="AD14" s="83">
        <v>0</v>
      </c>
      <c r="AE14" s="86">
        <v>17712532.309999999</v>
      </c>
      <c r="AF14" s="83">
        <v>0</v>
      </c>
      <c r="AG14" s="83">
        <v>0</v>
      </c>
      <c r="AH14" s="87">
        <v>32603933.140000001</v>
      </c>
      <c r="AI14" s="82">
        <v>7095700</v>
      </c>
      <c r="AJ14" s="82">
        <v>5748300</v>
      </c>
      <c r="AK14" s="82">
        <v>102099300</v>
      </c>
      <c r="AL14" s="82">
        <v>10306300</v>
      </c>
      <c r="AM14" s="88">
        <v>0</v>
      </c>
      <c r="AN14" s="82">
        <v>9345600</v>
      </c>
      <c r="AO14" s="89">
        <v>134595200</v>
      </c>
      <c r="AP14" s="90">
        <v>3000000</v>
      </c>
      <c r="AQ14" s="90">
        <v>3671724.07</v>
      </c>
      <c r="AR14" s="90">
        <v>350000</v>
      </c>
      <c r="AS14" s="91">
        <v>7021724.0700000003</v>
      </c>
      <c r="AT14" s="90">
        <v>2500</v>
      </c>
      <c r="AU14" s="90">
        <v>27500</v>
      </c>
      <c r="AV14" s="92">
        <v>0</v>
      </c>
      <c r="AW14" s="92">
        <v>0</v>
      </c>
      <c r="AX14" s="92">
        <v>0</v>
      </c>
      <c r="AY14" s="92">
        <v>0</v>
      </c>
      <c r="AZ14" s="92">
        <v>0</v>
      </c>
      <c r="BA14" s="92">
        <v>0</v>
      </c>
      <c r="BB14" s="92">
        <v>0</v>
      </c>
      <c r="BC14" s="92">
        <v>0</v>
      </c>
      <c r="BD14" s="92">
        <v>0</v>
      </c>
      <c r="BE14" s="92">
        <v>0</v>
      </c>
      <c r="BF14" s="92">
        <v>0</v>
      </c>
      <c r="BG14" s="92">
        <v>0</v>
      </c>
      <c r="BH14" s="92">
        <v>0</v>
      </c>
      <c r="BI14" s="92">
        <v>0</v>
      </c>
      <c r="BJ14" s="92">
        <v>0</v>
      </c>
      <c r="BK14" s="92">
        <v>0</v>
      </c>
      <c r="BL14" s="92">
        <v>0</v>
      </c>
      <c r="BM14" s="92">
        <v>0</v>
      </c>
      <c r="BN14" s="92">
        <v>0</v>
      </c>
      <c r="BO14" s="92">
        <v>0</v>
      </c>
      <c r="BP14" s="93"/>
      <c r="BQ14" s="94"/>
      <c r="BR14" s="94"/>
      <c r="BS14" s="95">
        <v>0.23799999999999999</v>
      </c>
      <c r="BT14" s="95">
        <v>3.6000000000000004E-2</v>
      </c>
      <c r="BU14" s="95">
        <v>0</v>
      </c>
      <c r="BV14" s="95">
        <v>1.0999999999999999E-2</v>
      </c>
      <c r="BW14" s="95">
        <v>0.04</v>
      </c>
      <c r="BX14" s="95">
        <v>0</v>
      </c>
      <c r="BY14" s="95">
        <v>0</v>
      </c>
      <c r="BZ14" s="95">
        <v>0.38500000000000001</v>
      </c>
      <c r="CA14" s="95">
        <v>0</v>
      </c>
      <c r="CB14" s="95">
        <v>0</v>
      </c>
      <c r="CC14" s="95">
        <v>0.71</v>
      </c>
      <c r="CD14" s="96">
        <v>94.37</v>
      </c>
      <c r="CE14" s="95">
        <v>0.66714382376061232</v>
      </c>
      <c r="CF14" s="97"/>
      <c r="CG14" s="92"/>
      <c r="CH14" s="92"/>
      <c r="CI14" s="92"/>
      <c r="CJ14" s="98"/>
      <c r="CK14" s="99" t="s">
        <v>170</v>
      </c>
      <c r="CL14" s="99" t="s">
        <v>167</v>
      </c>
      <c r="CM14" s="100">
        <v>287714602</v>
      </c>
      <c r="CN14" s="100">
        <v>496815</v>
      </c>
      <c r="CO14" s="101">
        <v>0.17399999999999999</v>
      </c>
    </row>
    <row r="15" spans="1:93" s="5" customFormat="1" ht="17.25" customHeight="1" x14ac:dyDescent="0.2">
      <c r="A15" s="40" t="s">
        <v>48</v>
      </c>
      <c r="B15" s="28" t="s">
        <v>49</v>
      </c>
      <c r="C15" s="75">
        <v>3858258200</v>
      </c>
      <c r="D15" s="75">
        <v>969845200</v>
      </c>
      <c r="E15" s="76">
        <v>4828103400</v>
      </c>
      <c r="F15" s="77">
        <v>0</v>
      </c>
      <c r="G15" s="34">
        <v>4828103400</v>
      </c>
      <c r="H15" s="77">
        <v>0</v>
      </c>
      <c r="I15" s="76">
        <v>4828103400</v>
      </c>
      <c r="J15" s="79">
        <v>0.55200000000000005</v>
      </c>
      <c r="K15" s="80">
        <v>106.57</v>
      </c>
      <c r="L15" s="77">
        <v>0</v>
      </c>
      <c r="M15" s="77">
        <v>0</v>
      </c>
      <c r="N15" s="81">
        <v>294056218</v>
      </c>
      <c r="O15" s="82"/>
      <c r="P15" s="76">
        <v>4534047182</v>
      </c>
      <c r="Q15" s="72">
        <v>10169924.960000001</v>
      </c>
      <c r="R15" s="77">
        <v>0</v>
      </c>
      <c r="S15" s="77">
        <v>0</v>
      </c>
      <c r="T15" s="83">
        <v>5697.92</v>
      </c>
      <c r="U15" s="83">
        <v>0</v>
      </c>
      <c r="V15" s="50">
        <v>10164227.040000001</v>
      </c>
      <c r="W15" s="83">
        <v>0</v>
      </c>
      <c r="X15" s="84">
        <v>10164227.040000001</v>
      </c>
      <c r="Y15" s="102">
        <v>1497771.3</v>
      </c>
      <c r="Z15" s="83">
        <v>0</v>
      </c>
      <c r="AA15" s="85">
        <v>453627.89</v>
      </c>
      <c r="AB15" s="86">
        <v>2543276</v>
      </c>
      <c r="AC15" s="83">
        <v>0</v>
      </c>
      <c r="AD15" s="83">
        <v>0</v>
      </c>
      <c r="AE15" s="86">
        <v>11850000</v>
      </c>
      <c r="AF15" s="83">
        <v>0</v>
      </c>
      <c r="AG15" s="83">
        <v>0</v>
      </c>
      <c r="AH15" s="87">
        <v>26508902.230000004</v>
      </c>
      <c r="AI15" s="82">
        <v>11314300</v>
      </c>
      <c r="AJ15" s="88">
        <v>0</v>
      </c>
      <c r="AK15" s="82">
        <v>173820300</v>
      </c>
      <c r="AL15" s="82">
        <v>16032000</v>
      </c>
      <c r="AM15" s="88">
        <v>0</v>
      </c>
      <c r="AN15" s="82">
        <v>17687900</v>
      </c>
      <c r="AO15" s="89">
        <v>218854500</v>
      </c>
      <c r="AP15" s="90">
        <v>1560843.47</v>
      </c>
      <c r="AQ15" s="90">
        <v>2799003.12</v>
      </c>
      <c r="AR15" s="90">
        <v>150000</v>
      </c>
      <c r="AS15" s="91">
        <v>4509846.59</v>
      </c>
      <c r="AT15" s="90">
        <v>1000</v>
      </c>
      <c r="AU15" s="90">
        <v>12000</v>
      </c>
      <c r="AV15" s="92">
        <v>0</v>
      </c>
      <c r="AW15" s="92">
        <v>0</v>
      </c>
      <c r="AX15" s="92">
        <v>0</v>
      </c>
      <c r="AY15" s="92">
        <v>0</v>
      </c>
      <c r="AZ15" s="92">
        <v>0</v>
      </c>
      <c r="BA15" s="92">
        <v>0</v>
      </c>
      <c r="BB15" s="92">
        <v>0</v>
      </c>
      <c r="BC15" s="92">
        <v>0</v>
      </c>
      <c r="BD15" s="92">
        <v>0</v>
      </c>
      <c r="BE15" s="92">
        <v>0</v>
      </c>
      <c r="BF15" s="92">
        <v>0</v>
      </c>
      <c r="BG15" s="92">
        <v>0</v>
      </c>
      <c r="BH15" s="92">
        <v>0</v>
      </c>
      <c r="BI15" s="92">
        <v>0</v>
      </c>
      <c r="BJ15" s="92">
        <v>0</v>
      </c>
      <c r="BK15" s="92">
        <v>0</v>
      </c>
      <c r="BL15" s="92">
        <v>0</v>
      </c>
      <c r="BM15" s="92">
        <v>0</v>
      </c>
      <c r="BN15" s="92">
        <v>0</v>
      </c>
      <c r="BO15" s="92">
        <v>0</v>
      </c>
      <c r="BP15" s="93"/>
      <c r="BQ15" s="94"/>
      <c r="BR15" s="94"/>
      <c r="BS15" s="95">
        <v>0.21099999999999999</v>
      </c>
      <c r="BT15" s="95">
        <v>3.2000000000000001E-2</v>
      </c>
      <c r="BU15" s="95">
        <v>0</v>
      </c>
      <c r="BV15" s="95">
        <v>9.9999999999999985E-3</v>
      </c>
      <c r="BW15" s="95">
        <v>5.2999999999999999E-2</v>
      </c>
      <c r="BX15" s="95">
        <v>0</v>
      </c>
      <c r="BY15" s="95">
        <v>0</v>
      </c>
      <c r="BZ15" s="95">
        <v>0.246</v>
      </c>
      <c r="CA15" s="95">
        <v>0</v>
      </c>
      <c r="CB15" s="95">
        <v>0</v>
      </c>
      <c r="CC15" s="95">
        <v>0.55200000000000005</v>
      </c>
      <c r="CD15" s="96">
        <v>106.57</v>
      </c>
      <c r="CE15" s="95">
        <v>0.58466313132424752</v>
      </c>
      <c r="CF15" s="97"/>
      <c r="CG15" s="92"/>
      <c r="CH15" s="92"/>
      <c r="CI15" s="92"/>
      <c r="CJ15" s="98"/>
      <c r="CK15" s="99" t="s">
        <v>170</v>
      </c>
      <c r="CL15" s="99" t="s">
        <v>171</v>
      </c>
      <c r="CM15" s="100">
        <v>157174752</v>
      </c>
      <c r="CN15" s="100">
        <v>216572</v>
      </c>
      <c r="CO15" s="101">
        <v>0.13800000000000001</v>
      </c>
    </row>
    <row r="16" spans="1:93" s="5" customFormat="1" ht="17.25" customHeight="1" x14ac:dyDescent="0.2">
      <c r="A16" s="40" t="s">
        <v>50</v>
      </c>
      <c r="B16" s="28" t="s">
        <v>51</v>
      </c>
      <c r="C16" s="75">
        <v>882819800</v>
      </c>
      <c r="D16" s="75">
        <v>977205300</v>
      </c>
      <c r="E16" s="76">
        <v>1860025100</v>
      </c>
      <c r="F16" s="77">
        <v>0</v>
      </c>
      <c r="G16" s="34">
        <v>1860025100</v>
      </c>
      <c r="H16" s="78">
        <v>4302832</v>
      </c>
      <c r="I16" s="76">
        <v>1864327932</v>
      </c>
      <c r="J16" s="79">
        <v>1.7639999999999998</v>
      </c>
      <c r="K16" s="80">
        <v>96.93</v>
      </c>
      <c r="L16" s="77">
        <v>0</v>
      </c>
      <c r="M16" s="77">
        <v>0</v>
      </c>
      <c r="N16" s="81"/>
      <c r="O16" s="82">
        <v>59486355</v>
      </c>
      <c r="P16" s="76">
        <v>1923814287</v>
      </c>
      <c r="Q16" s="72">
        <v>4315139.6900000004</v>
      </c>
      <c r="R16" s="77">
        <v>0</v>
      </c>
      <c r="S16" s="77">
        <v>0</v>
      </c>
      <c r="T16" s="83">
        <v>8117.7</v>
      </c>
      <c r="U16" s="83">
        <v>0</v>
      </c>
      <c r="V16" s="50">
        <v>4307021.99</v>
      </c>
      <c r="W16" s="83">
        <v>0</v>
      </c>
      <c r="X16" s="84">
        <v>4307021.99</v>
      </c>
      <c r="Y16" s="102">
        <v>634656.14</v>
      </c>
      <c r="Z16" s="83">
        <v>0</v>
      </c>
      <c r="AA16" s="85">
        <v>192207.87</v>
      </c>
      <c r="AB16" s="86">
        <v>24290000</v>
      </c>
      <c r="AC16" s="83">
        <v>0</v>
      </c>
      <c r="AD16" s="83">
        <v>0</v>
      </c>
      <c r="AE16" s="86">
        <v>3396108.65</v>
      </c>
      <c r="AF16" s="83">
        <v>0</v>
      </c>
      <c r="AG16" s="83">
        <v>0</v>
      </c>
      <c r="AH16" s="87">
        <v>32819994.649999999</v>
      </c>
      <c r="AI16" s="82">
        <v>24845200</v>
      </c>
      <c r="AJ16" s="88">
        <v>0</v>
      </c>
      <c r="AK16" s="82">
        <v>94596900</v>
      </c>
      <c r="AL16" s="82">
        <v>13075900</v>
      </c>
      <c r="AM16" s="82">
        <v>924800</v>
      </c>
      <c r="AN16" s="82">
        <v>11936300</v>
      </c>
      <c r="AO16" s="89">
        <v>145379100</v>
      </c>
      <c r="AP16" s="90">
        <v>1396611.5</v>
      </c>
      <c r="AQ16" s="90">
        <v>7885116</v>
      </c>
      <c r="AR16" s="90">
        <v>461000</v>
      </c>
      <c r="AS16" s="91">
        <v>9742727.5</v>
      </c>
      <c r="AT16" s="90">
        <v>15000</v>
      </c>
      <c r="AU16" s="90">
        <v>106500</v>
      </c>
      <c r="AV16" s="92">
        <v>0</v>
      </c>
      <c r="AW16" s="92">
        <v>0</v>
      </c>
      <c r="AX16" s="92">
        <v>0</v>
      </c>
      <c r="AY16" s="92">
        <v>0</v>
      </c>
      <c r="AZ16" s="92">
        <v>0</v>
      </c>
      <c r="BA16" s="92">
        <v>0</v>
      </c>
      <c r="BB16" s="92">
        <v>0</v>
      </c>
      <c r="BC16" s="92">
        <v>0</v>
      </c>
      <c r="BD16" s="92">
        <v>0</v>
      </c>
      <c r="BE16" s="92">
        <v>0</v>
      </c>
      <c r="BF16" s="92">
        <v>0</v>
      </c>
      <c r="BG16" s="92">
        <v>0</v>
      </c>
      <c r="BH16" s="92">
        <v>0</v>
      </c>
      <c r="BI16" s="92">
        <v>0</v>
      </c>
      <c r="BJ16" s="92">
        <v>0</v>
      </c>
      <c r="BK16" s="92">
        <v>0</v>
      </c>
      <c r="BL16" s="92">
        <v>0</v>
      </c>
      <c r="BM16" s="92">
        <v>0</v>
      </c>
      <c r="BN16" s="92">
        <v>0</v>
      </c>
      <c r="BO16" s="92">
        <v>0</v>
      </c>
      <c r="BP16" s="93"/>
      <c r="BQ16" s="94"/>
      <c r="BR16" s="94"/>
      <c r="BS16" s="95">
        <v>0.23200000000000001</v>
      </c>
      <c r="BT16" s="95">
        <v>3.5000000000000003E-2</v>
      </c>
      <c r="BU16" s="95">
        <v>0</v>
      </c>
      <c r="BV16" s="95">
        <v>1.0999999999999999E-2</v>
      </c>
      <c r="BW16" s="95">
        <v>1.3029999999999999</v>
      </c>
      <c r="BX16" s="95">
        <v>0</v>
      </c>
      <c r="BY16" s="95">
        <v>0</v>
      </c>
      <c r="BZ16" s="95">
        <v>0.183</v>
      </c>
      <c r="CA16" s="95">
        <v>0</v>
      </c>
      <c r="CB16" s="95">
        <v>0</v>
      </c>
      <c r="CC16" s="95">
        <v>1.7639999999999998</v>
      </c>
      <c r="CD16" s="96">
        <v>96.93</v>
      </c>
      <c r="CE16" s="95">
        <v>1.7059855970390763</v>
      </c>
      <c r="CF16" s="97"/>
      <c r="CG16" s="92"/>
      <c r="CH16" s="92"/>
      <c r="CI16" s="92"/>
      <c r="CJ16" s="98"/>
      <c r="CK16" s="99" t="s">
        <v>172</v>
      </c>
      <c r="CL16" s="99" t="s">
        <v>166</v>
      </c>
      <c r="CM16" s="100">
        <v>287576521</v>
      </c>
      <c r="CN16" s="100">
        <v>88152</v>
      </c>
      <c r="CO16" s="101">
        <v>3.1E-2</v>
      </c>
    </row>
    <row r="17" spans="1:93" s="5" customFormat="1" ht="17.25" customHeight="1" x14ac:dyDescent="0.2">
      <c r="A17" s="40" t="s">
        <v>52</v>
      </c>
      <c r="B17" s="28" t="s">
        <v>53</v>
      </c>
      <c r="C17" s="75">
        <v>296532000</v>
      </c>
      <c r="D17" s="75">
        <v>184380500</v>
      </c>
      <c r="E17" s="76">
        <v>480912500</v>
      </c>
      <c r="F17" s="77">
        <v>0</v>
      </c>
      <c r="G17" s="34">
        <v>480912500</v>
      </c>
      <c r="H17" s="78">
        <v>150824</v>
      </c>
      <c r="I17" s="76">
        <v>481063324</v>
      </c>
      <c r="J17" s="79">
        <v>1.2649999999999997</v>
      </c>
      <c r="K17" s="80">
        <v>96.45</v>
      </c>
      <c r="L17" s="77">
        <v>0</v>
      </c>
      <c r="M17" s="77">
        <v>0</v>
      </c>
      <c r="N17" s="81"/>
      <c r="O17" s="82">
        <v>18105888</v>
      </c>
      <c r="P17" s="76">
        <v>499169212</v>
      </c>
      <c r="Q17" s="72">
        <v>1119642.83</v>
      </c>
      <c r="R17" s="77">
        <v>0</v>
      </c>
      <c r="S17" s="77">
        <v>0</v>
      </c>
      <c r="T17" s="83">
        <v>1201.49</v>
      </c>
      <c r="U17" s="83">
        <v>0</v>
      </c>
      <c r="V17" s="50">
        <v>1118441.3400000001</v>
      </c>
      <c r="W17" s="83">
        <v>0</v>
      </c>
      <c r="X17" s="84">
        <v>1118441.3400000001</v>
      </c>
      <c r="Y17" s="102">
        <v>164813.85999999999</v>
      </c>
      <c r="Z17" s="83">
        <v>0</v>
      </c>
      <c r="AA17" s="85">
        <v>49912.61</v>
      </c>
      <c r="AB17" s="86">
        <v>1186000</v>
      </c>
      <c r="AC17" s="86">
        <v>1835277</v>
      </c>
      <c r="AD17" s="83">
        <v>0</v>
      </c>
      <c r="AE17" s="86">
        <v>1712725.65</v>
      </c>
      <c r="AF17" s="83">
        <v>0</v>
      </c>
      <c r="AG17" s="83">
        <v>0</v>
      </c>
      <c r="AH17" s="87">
        <v>6067170.4600000009</v>
      </c>
      <c r="AI17" s="82">
        <v>1937900</v>
      </c>
      <c r="AJ17" s="88">
        <v>0</v>
      </c>
      <c r="AK17" s="82">
        <v>6353400</v>
      </c>
      <c r="AL17" s="82">
        <v>532800</v>
      </c>
      <c r="AM17" s="82">
        <v>459300</v>
      </c>
      <c r="AN17" s="82">
        <v>1171200</v>
      </c>
      <c r="AO17" s="89">
        <v>10454600</v>
      </c>
      <c r="AP17" s="90">
        <v>481500</v>
      </c>
      <c r="AQ17" s="90">
        <v>304652.88</v>
      </c>
      <c r="AR17" s="90">
        <v>120000</v>
      </c>
      <c r="AS17" s="91">
        <v>906152.88</v>
      </c>
      <c r="AT17" s="90">
        <v>1750</v>
      </c>
      <c r="AU17" s="90">
        <v>9250</v>
      </c>
      <c r="AV17" s="92">
        <v>0</v>
      </c>
      <c r="AW17" s="92">
        <v>0</v>
      </c>
      <c r="AX17" s="92">
        <v>0</v>
      </c>
      <c r="AY17" s="92">
        <v>0</v>
      </c>
      <c r="AZ17" s="92">
        <v>0</v>
      </c>
      <c r="BA17" s="92">
        <v>0</v>
      </c>
      <c r="BB17" s="92">
        <v>0</v>
      </c>
      <c r="BC17" s="92">
        <v>0</v>
      </c>
      <c r="BD17" s="92">
        <v>0</v>
      </c>
      <c r="BE17" s="92">
        <v>0</v>
      </c>
      <c r="BF17" s="92">
        <v>0</v>
      </c>
      <c r="BG17" s="92">
        <v>0</v>
      </c>
      <c r="BH17" s="92">
        <v>0</v>
      </c>
      <c r="BI17" s="92">
        <v>0</v>
      </c>
      <c r="BJ17" s="92">
        <v>0</v>
      </c>
      <c r="BK17" s="92">
        <v>0</v>
      </c>
      <c r="BL17" s="92">
        <v>0</v>
      </c>
      <c r="BM17" s="92">
        <v>0</v>
      </c>
      <c r="BN17" s="92">
        <v>0</v>
      </c>
      <c r="BO17" s="92">
        <v>0</v>
      </c>
      <c r="BP17" s="93"/>
      <c r="BQ17" s="94"/>
      <c r="BR17" s="94"/>
      <c r="BS17" s="95">
        <v>0.23300000000000001</v>
      </c>
      <c r="BT17" s="95">
        <v>3.5000000000000003E-2</v>
      </c>
      <c r="BU17" s="95">
        <v>0</v>
      </c>
      <c r="BV17" s="95">
        <v>1.0999999999999999E-2</v>
      </c>
      <c r="BW17" s="95">
        <v>0.247</v>
      </c>
      <c r="BX17" s="95">
        <v>0.38200000000000001</v>
      </c>
      <c r="BY17" s="95">
        <v>0</v>
      </c>
      <c r="BZ17" s="95">
        <v>0.35699999999999998</v>
      </c>
      <c r="CA17" s="95">
        <v>0</v>
      </c>
      <c r="CB17" s="95">
        <v>0</v>
      </c>
      <c r="CC17" s="95">
        <v>1.2649999999999997</v>
      </c>
      <c r="CD17" s="96">
        <v>96.45</v>
      </c>
      <c r="CE17" s="95">
        <v>1.2154536606316177</v>
      </c>
      <c r="CF17" s="97"/>
      <c r="CG17" s="92"/>
      <c r="CH17" s="92"/>
      <c r="CI17" s="92"/>
      <c r="CJ17" s="98"/>
      <c r="CK17" s="99" t="s">
        <v>172</v>
      </c>
      <c r="CL17" s="99" t="s">
        <v>168</v>
      </c>
      <c r="CM17" s="100">
        <v>313144531</v>
      </c>
      <c r="CN17" s="100">
        <v>509300</v>
      </c>
      <c r="CO17" s="101">
        <v>0.16300000000000001</v>
      </c>
    </row>
    <row r="18" spans="1:93" s="5" customFormat="1" ht="17.25" customHeight="1" x14ac:dyDescent="0.2">
      <c r="A18" s="40" t="s">
        <v>54</v>
      </c>
      <c r="B18" s="28" t="s">
        <v>55</v>
      </c>
      <c r="C18" s="75">
        <v>89582300</v>
      </c>
      <c r="D18" s="75">
        <v>119034900</v>
      </c>
      <c r="E18" s="76">
        <v>208617200</v>
      </c>
      <c r="F18" s="77">
        <v>0</v>
      </c>
      <c r="G18" s="34">
        <v>208617200</v>
      </c>
      <c r="H18" s="78">
        <v>72032</v>
      </c>
      <c r="I18" s="76">
        <v>208689232</v>
      </c>
      <c r="J18" s="79">
        <v>1.8079999999999998</v>
      </c>
      <c r="K18" s="80">
        <v>96.18</v>
      </c>
      <c r="L18" s="77">
        <v>0</v>
      </c>
      <c r="M18" s="77">
        <v>0</v>
      </c>
      <c r="N18" s="81"/>
      <c r="O18" s="82">
        <v>8443162</v>
      </c>
      <c r="P18" s="76">
        <v>217132394</v>
      </c>
      <c r="Q18" s="72">
        <v>487030.7</v>
      </c>
      <c r="R18" s="77">
        <v>0</v>
      </c>
      <c r="S18" s="77">
        <v>0</v>
      </c>
      <c r="T18" s="83">
        <v>3199.1</v>
      </c>
      <c r="U18" s="83">
        <v>0</v>
      </c>
      <c r="V18" s="50">
        <v>483831.60000000003</v>
      </c>
      <c r="W18" s="83">
        <v>0</v>
      </c>
      <c r="X18" s="84">
        <v>483831.60000000003</v>
      </c>
      <c r="Y18" s="102">
        <v>71281.31</v>
      </c>
      <c r="Z18" s="83">
        <v>0</v>
      </c>
      <c r="AA18" s="85">
        <v>21578.82</v>
      </c>
      <c r="AB18" s="86">
        <v>1067586</v>
      </c>
      <c r="AC18" s="83">
        <v>0</v>
      </c>
      <c r="AD18" s="83">
        <v>0</v>
      </c>
      <c r="AE18" s="86">
        <v>2122696.64</v>
      </c>
      <c r="AF18" s="83">
        <v>0</v>
      </c>
      <c r="AG18" s="83">
        <v>0</v>
      </c>
      <c r="AH18" s="87">
        <v>3766974.37</v>
      </c>
      <c r="AI18" s="88">
        <v>0</v>
      </c>
      <c r="AJ18" s="88">
        <v>0</v>
      </c>
      <c r="AK18" s="82">
        <v>5235800</v>
      </c>
      <c r="AL18" s="82">
        <v>284400</v>
      </c>
      <c r="AM18" s="88">
        <v>0</v>
      </c>
      <c r="AN18" s="82">
        <v>537100</v>
      </c>
      <c r="AO18" s="89">
        <v>6057300</v>
      </c>
      <c r="AP18" s="90">
        <v>330000</v>
      </c>
      <c r="AQ18" s="90">
        <v>107303.36</v>
      </c>
      <c r="AR18" s="90">
        <v>130000</v>
      </c>
      <c r="AS18" s="91">
        <v>567303.36</v>
      </c>
      <c r="AT18" s="90">
        <v>3250</v>
      </c>
      <c r="AU18" s="90">
        <v>8750</v>
      </c>
      <c r="AV18" s="92">
        <v>0</v>
      </c>
      <c r="AW18" s="92">
        <v>0</v>
      </c>
      <c r="AX18" s="92">
        <v>0</v>
      </c>
      <c r="AY18" s="92">
        <v>0</v>
      </c>
      <c r="AZ18" s="92">
        <v>0</v>
      </c>
      <c r="BA18" s="92">
        <v>0</v>
      </c>
      <c r="BB18" s="92">
        <v>0</v>
      </c>
      <c r="BC18" s="92">
        <v>0</v>
      </c>
      <c r="BD18" s="92">
        <v>0</v>
      </c>
      <c r="BE18" s="92">
        <v>0</v>
      </c>
      <c r="BF18" s="92">
        <v>0</v>
      </c>
      <c r="BG18" s="92">
        <v>0</v>
      </c>
      <c r="BH18" s="92">
        <v>0</v>
      </c>
      <c r="BI18" s="92">
        <v>0</v>
      </c>
      <c r="BJ18" s="92">
        <v>0</v>
      </c>
      <c r="BK18" s="92">
        <v>0</v>
      </c>
      <c r="BL18" s="92">
        <v>0</v>
      </c>
      <c r="BM18" s="92">
        <v>0</v>
      </c>
      <c r="BN18" s="92">
        <v>0</v>
      </c>
      <c r="BO18" s="92">
        <v>0</v>
      </c>
      <c r="BP18" s="93"/>
      <c r="BQ18" s="94"/>
      <c r="BR18" s="94"/>
      <c r="BS18" s="95">
        <v>0.23200000000000001</v>
      </c>
      <c r="BT18" s="95">
        <v>3.5000000000000003E-2</v>
      </c>
      <c r="BU18" s="95">
        <v>0</v>
      </c>
      <c r="BV18" s="95">
        <v>1.0999999999999999E-2</v>
      </c>
      <c r="BW18" s="95">
        <v>0.51200000000000001</v>
      </c>
      <c r="BX18" s="95">
        <v>0</v>
      </c>
      <c r="BY18" s="95">
        <v>0</v>
      </c>
      <c r="BZ18" s="95">
        <v>1.0179999999999998</v>
      </c>
      <c r="CA18" s="95">
        <v>0</v>
      </c>
      <c r="CB18" s="95">
        <v>0</v>
      </c>
      <c r="CC18" s="95">
        <v>1.8079999999999998</v>
      </c>
      <c r="CD18" s="96">
        <v>96.18</v>
      </c>
      <c r="CE18" s="95">
        <v>1.7348744241266922</v>
      </c>
      <c r="CF18" s="97"/>
      <c r="CG18" s="92"/>
      <c r="CH18" s="92"/>
      <c r="CI18" s="92"/>
      <c r="CJ18" s="98"/>
      <c r="CK18" s="99" t="s">
        <v>172</v>
      </c>
      <c r="CL18" s="99" t="s">
        <v>167</v>
      </c>
      <c r="CM18" s="100">
        <v>699485799</v>
      </c>
      <c r="CN18" s="100">
        <v>577570</v>
      </c>
      <c r="CO18" s="101">
        <v>8.3000000000000004E-2</v>
      </c>
    </row>
    <row r="19" spans="1:93" s="5" customFormat="1" ht="17.25" customHeight="1" x14ac:dyDescent="0.2">
      <c r="A19" s="40" t="s">
        <v>56</v>
      </c>
      <c r="B19" s="28" t="s">
        <v>57</v>
      </c>
      <c r="C19" s="75">
        <v>722882500</v>
      </c>
      <c r="D19" s="75">
        <v>683080700</v>
      </c>
      <c r="E19" s="76">
        <v>1405963200</v>
      </c>
      <c r="F19" s="104">
        <v>2123300</v>
      </c>
      <c r="G19" s="34">
        <v>1403839900</v>
      </c>
      <c r="H19" s="78">
        <v>2068355</v>
      </c>
      <c r="I19" s="76">
        <v>1405908255</v>
      </c>
      <c r="J19" s="79">
        <v>2.4989999999999997</v>
      </c>
      <c r="K19" s="80">
        <v>103.99</v>
      </c>
      <c r="L19" s="77">
        <v>0</v>
      </c>
      <c r="M19" s="77">
        <v>0</v>
      </c>
      <c r="N19" s="81">
        <v>42644897</v>
      </c>
      <c r="O19" s="82"/>
      <c r="P19" s="76">
        <v>1363263358</v>
      </c>
      <c r="Q19" s="72">
        <v>3057816.89</v>
      </c>
      <c r="R19" s="77">
        <v>0</v>
      </c>
      <c r="S19" s="77">
        <v>0</v>
      </c>
      <c r="T19" s="83">
        <v>20213.22</v>
      </c>
      <c r="U19" s="83">
        <v>0</v>
      </c>
      <c r="V19" s="50">
        <v>3037603.67</v>
      </c>
      <c r="W19" s="83">
        <v>0</v>
      </c>
      <c r="X19" s="84">
        <v>3037603.67</v>
      </c>
      <c r="Y19" s="102">
        <v>447668.99</v>
      </c>
      <c r="Z19" s="83">
        <v>0</v>
      </c>
      <c r="AA19" s="85">
        <v>135463.75</v>
      </c>
      <c r="AB19" s="86">
        <v>11196941</v>
      </c>
      <c r="AC19" s="83">
        <v>0</v>
      </c>
      <c r="AD19" s="83">
        <v>0</v>
      </c>
      <c r="AE19" s="86">
        <v>20281050.5</v>
      </c>
      <c r="AF19" s="83">
        <v>0</v>
      </c>
      <c r="AG19" s="83">
        <v>0</v>
      </c>
      <c r="AH19" s="87">
        <v>35098727.909999996</v>
      </c>
      <c r="AI19" s="82">
        <v>16258500</v>
      </c>
      <c r="AJ19" s="82">
        <v>4215300</v>
      </c>
      <c r="AK19" s="82">
        <v>95706000</v>
      </c>
      <c r="AL19" s="82">
        <v>22569500</v>
      </c>
      <c r="AM19" s="88">
        <v>0</v>
      </c>
      <c r="AN19" s="82">
        <v>73144600</v>
      </c>
      <c r="AO19" s="89">
        <v>211893900</v>
      </c>
      <c r="AP19" s="90">
        <v>2571000</v>
      </c>
      <c r="AQ19" s="90">
        <v>7115658.0499999998</v>
      </c>
      <c r="AR19" s="90">
        <v>33259.21</v>
      </c>
      <c r="AS19" s="91">
        <v>9719917.2600000016</v>
      </c>
      <c r="AT19" s="90">
        <v>10500</v>
      </c>
      <c r="AU19" s="90">
        <v>25500</v>
      </c>
      <c r="AV19" s="92">
        <v>0</v>
      </c>
      <c r="AW19" s="92">
        <v>0</v>
      </c>
      <c r="AX19" s="92">
        <v>0</v>
      </c>
      <c r="AY19" s="92">
        <v>0</v>
      </c>
      <c r="AZ19" s="92">
        <v>0</v>
      </c>
      <c r="BA19" s="92">
        <v>0</v>
      </c>
      <c r="BB19" s="92">
        <v>0</v>
      </c>
      <c r="BC19" s="92">
        <v>0</v>
      </c>
      <c r="BD19" s="92">
        <v>0</v>
      </c>
      <c r="BE19" s="92">
        <v>0</v>
      </c>
      <c r="BF19" s="92">
        <v>2123300</v>
      </c>
      <c r="BG19" s="92">
        <v>0</v>
      </c>
      <c r="BH19" s="92">
        <v>0</v>
      </c>
      <c r="BI19" s="92">
        <v>0</v>
      </c>
      <c r="BJ19" s="92">
        <v>0</v>
      </c>
      <c r="BK19" s="92">
        <v>0</v>
      </c>
      <c r="BL19" s="92">
        <v>2123300</v>
      </c>
      <c r="BM19" s="92">
        <v>0</v>
      </c>
      <c r="BN19" s="92">
        <v>0</v>
      </c>
      <c r="BO19" s="92">
        <v>0</v>
      </c>
      <c r="BP19" s="93"/>
      <c r="BQ19" s="94"/>
      <c r="BR19" s="94"/>
      <c r="BS19" s="95">
        <v>0.217</v>
      </c>
      <c r="BT19" s="95">
        <v>3.2000000000000001E-2</v>
      </c>
      <c r="BU19" s="95">
        <v>0</v>
      </c>
      <c r="BV19" s="95">
        <v>0.01</v>
      </c>
      <c r="BW19" s="95">
        <v>0.79700000000000004</v>
      </c>
      <c r="BX19" s="95">
        <v>0</v>
      </c>
      <c r="BY19" s="95">
        <v>0</v>
      </c>
      <c r="BZ19" s="95">
        <v>1.4430000000000001</v>
      </c>
      <c r="CA19" s="95">
        <v>0</v>
      </c>
      <c r="CB19" s="95">
        <v>0</v>
      </c>
      <c r="CC19" s="95">
        <v>2.4989999999999997</v>
      </c>
      <c r="CD19" s="96">
        <v>103.99</v>
      </c>
      <c r="CE19" s="95">
        <v>2.574610965961281</v>
      </c>
      <c r="CF19" s="97"/>
      <c r="CG19" s="92"/>
      <c r="CH19" s="92"/>
      <c r="CI19" s="92"/>
      <c r="CJ19" s="98"/>
      <c r="CK19" s="99" t="s">
        <v>172</v>
      </c>
      <c r="CL19" s="99" t="s">
        <v>171</v>
      </c>
      <c r="CM19" s="100">
        <v>564121081</v>
      </c>
      <c r="CN19" s="100">
        <v>553737</v>
      </c>
      <c r="CO19" s="101">
        <v>9.8000000000000004E-2</v>
      </c>
    </row>
    <row r="20" spans="1:93" s="5" customFormat="1" ht="17.25" customHeight="1" x14ac:dyDescent="0.2">
      <c r="A20" s="40" t="s">
        <v>58</v>
      </c>
      <c r="B20" s="28" t="s">
        <v>59</v>
      </c>
      <c r="C20" s="75">
        <v>1445460700</v>
      </c>
      <c r="D20" s="75">
        <v>845325900</v>
      </c>
      <c r="E20" s="76">
        <v>2290786600</v>
      </c>
      <c r="F20" s="77">
        <v>0</v>
      </c>
      <c r="G20" s="34">
        <v>2290786600</v>
      </c>
      <c r="H20" s="78">
        <v>257713</v>
      </c>
      <c r="I20" s="76">
        <v>2291044313</v>
      </c>
      <c r="J20" s="79">
        <v>1.2579999999999998</v>
      </c>
      <c r="K20" s="80">
        <v>104.68</v>
      </c>
      <c r="L20" s="77">
        <v>0</v>
      </c>
      <c r="M20" s="77">
        <v>0</v>
      </c>
      <c r="N20" s="81">
        <v>92896622</v>
      </c>
      <c r="O20" s="82"/>
      <c r="P20" s="76">
        <v>2198147691</v>
      </c>
      <c r="Q20" s="72">
        <v>4930472.97</v>
      </c>
      <c r="R20" s="77">
        <v>0</v>
      </c>
      <c r="S20" s="77">
        <v>0</v>
      </c>
      <c r="T20" s="83">
        <v>12678.15</v>
      </c>
      <c r="U20" s="83">
        <v>0</v>
      </c>
      <c r="V20" s="50">
        <v>4917794.8199999994</v>
      </c>
      <c r="W20" s="83">
        <v>0</v>
      </c>
      <c r="X20" s="84">
        <v>4917794.8199999994</v>
      </c>
      <c r="Y20" s="102">
        <v>724590.33</v>
      </c>
      <c r="Z20" s="83">
        <v>0</v>
      </c>
      <c r="AA20" s="85">
        <v>219440.8</v>
      </c>
      <c r="AB20" s="86">
        <v>7541532</v>
      </c>
      <c r="AC20" s="83">
        <v>0</v>
      </c>
      <c r="AD20" s="83">
        <v>0</v>
      </c>
      <c r="AE20" s="86">
        <v>15356509.24</v>
      </c>
      <c r="AF20" s="83">
        <v>0</v>
      </c>
      <c r="AG20" s="83">
        <v>0</v>
      </c>
      <c r="AH20" s="87">
        <v>28759867.189999998</v>
      </c>
      <c r="AI20" s="82">
        <v>14523000</v>
      </c>
      <c r="AJ20" s="88">
        <v>0</v>
      </c>
      <c r="AK20" s="82">
        <v>70442600</v>
      </c>
      <c r="AL20" s="82">
        <v>10258600</v>
      </c>
      <c r="AM20" s="88">
        <v>0</v>
      </c>
      <c r="AN20" s="82">
        <v>4764200</v>
      </c>
      <c r="AO20" s="89">
        <v>99988400</v>
      </c>
      <c r="AP20" s="90">
        <v>2600000</v>
      </c>
      <c r="AQ20" s="90">
        <v>5615288.7800000003</v>
      </c>
      <c r="AR20" s="90">
        <v>373000</v>
      </c>
      <c r="AS20" s="91">
        <v>8588288.7800000012</v>
      </c>
      <c r="AT20" s="90">
        <v>9750</v>
      </c>
      <c r="AU20" s="90">
        <v>39250</v>
      </c>
      <c r="AV20" s="92">
        <v>0</v>
      </c>
      <c r="AW20" s="92">
        <v>0</v>
      </c>
      <c r="AX20" s="92">
        <v>0</v>
      </c>
      <c r="AY20" s="92">
        <v>0</v>
      </c>
      <c r="AZ20" s="92">
        <v>0</v>
      </c>
      <c r="BA20" s="92">
        <v>0</v>
      </c>
      <c r="BB20" s="92">
        <v>0</v>
      </c>
      <c r="BC20" s="92">
        <v>0</v>
      </c>
      <c r="BD20" s="92">
        <v>0</v>
      </c>
      <c r="BE20" s="92">
        <v>0</v>
      </c>
      <c r="BF20" s="92">
        <v>0</v>
      </c>
      <c r="BG20" s="92">
        <v>0</v>
      </c>
      <c r="BH20" s="92">
        <v>0</v>
      </c>
      <c r="BI20" s="92">
        <v>0</v>
      </c>
      <c r="BJ20" s="92">
        <v>0</v>
      </c>
      <c r="BK20" s="92">
        <v>0</v>
      </c>
      <c r="BL20" s="92">
        <v>0</v>
      </c>
      <c r="BM20" s="92">
        <v>0</v>
      </c>
      <c r="BN20" s="92">
        <v>0</v>
      </c>
      <c r="BO20" s="92">
        <v>0</v>
      </c>
      <c r="BP20" s="93"/>
      <c r="BQ20" s="94"/>
      <c r="BR20" s="94"/>
      <c r="BS20" s="95">
        <v>0.215</v>
      </c>
      <c r="BT20" s="95">
        <v>3.2000000000000001E-2</v>
      </c>
      <c r="BU20" s="95">
        <v>0</v>
      </c>
      <c r="BV20" s="95">
        <v>0.01</v>
      </c>
      <c r="BW20" s="95">
        <v>0.33</v>
      </c>
      <c r="BX20" s="95">
        <v>0</v>
      </c>
      <c r="BY20" s="95">
        <v>0</v>
      </c>
      <c r="BZ20" s="95">
        <v>0.67100000000000004</v>
      </c>
      <c r="CA20" s="95">
        <v>0</v>
      </c>
      <c r="CB20" s="95">
        <v>0</v>
      </c>
      <c r="CC20" s="95">
        <v>1.2579999999999998</v>
      </c>
      <c r="CD20" s="96">
        <v>104.68</v>
      </c>
      <c r="CE20" s="95">
        <v>1.3083682824294811</v>
      </c>
      <c r="CF20" s="97"/>
      <c r="CG20" s="92"/>
      <c r="CH20" s="92"/>
      <c r="CI20" s="92"/>
      <c r="CJ20" s="98"/>
      <c r="CK20" s="99" t="s">
        <v>173</v>
      </c>
      <c r="CL20" s="99" t="s">
        <v>174</v>
      </c>
      <c r="CM20" s="100">
        <v>57254800</v>
      </c>
      <c r="CN20" s="100">
        <v>55000</v>
      </c>
      <c r="CO20" s="103">
        <v>9.6000000000000002E-2</v>
      </c>
    </row>
    <row r="21" spans="1:93" ht="17.25" customHeight="1" x14ac:dyDescent="0.2">
      <c r="A21" s="40" t="s">
        <v>60</v>
      </c>
      <c r="B21" s="28" t="s">
        <v>61</v>
      </c>
      <c r="C21" s="75">
        <v>80758400</v>
      </c>
      <c r="D21" s="75">
        <v>96225400</v>
      </c>
      <c r="E21" s="76">
        <v>176983800</v>
      </c>
      <c r="F21" s="77">
        <v>0</v>
      </c>
      <c r="G21" s="34">
        <v>176983800</v>
      </c>
      <c r="H21" s="77">
        <v>0</v>
      </c>
      <c r="I21" s="76">
        <v>176983800</v>
      </c>
      <c r="J21" s="79">
        <v>1.5769999999999997</v>
      </c>
      <c r="K21" s="80">
        <v>105.43</v>
      </c>
      <c r="L21" s="77">
        <v>0</v>
      </c>
      <c r="M21" s="77">
        <v>0</v>
      </c>
      <c r="N21" s="81">
        <v>7726132</v>
      </c>
      <c r="O21" s="82"/>
      <c r="P21" s="76">
        <v>169257668</v>
      </c>
      <c r="Q21" s="72">
        <v>379644.75</v>
      </c>
      <c r="R21" s="77">
        <v>0</v>
      </c>
      <c r="S21" s="77">
        <v>0</v>
      </c>
      <c r="T21" s="83">
        <v>177.77</v>
      </c>
      <c r="U21" s="83">
        <v>0</v>
      </c>
      <c r="V21" s="50">
        <v>379466.98</v>
      </c>
      <c r="W21" s="83">
        <v>0</v>
      </c>
      <c r="X21" s="84">
        <v>379466.98</v>
      </c>
      <c r="Y21" s="102">
        <v>55916.27</v>
      </c>
      <c r="Z21" s="83">
        <v>0</v>
      </c>
      <c r="AA21" s="85">
        <v>16934.88</v>
      </c>
      <c r="AB21" s="86">
        <v>1923639</v>
      </c>
      <c r="AC21" s="83">
        <v>0</v>
      </c>
      <c r="AD21" s="83">
        <v>0</v>
      </c>
      <c r="AE21" s="86">
        <v>412099</v>
      </c>
      <c r="AF21" s="83">
        <v>0</v>
      </c>
      <c r="AG21" s="83">
        <v>0</v>
      </c>
      <c r="AH21" s="87">
        <v>2788056.13</v>
      </c>
      <c r="AI21" s="82">
        <v>3263700</v>
      </c>
      <c r="AJ21" s="88">
        <v>0</v>
      </c>
      <c r="AK21" s="82">
        <v>100332300</v>
      </c>
      <c r="AL21" s="82">
        <v>5582200</v>
      </c>
      <c r="AM21" s="82">
        <v>147200</v>
      </c>
      <c r="AN21" s="82">
        <v>525600</v>
      </c>
      <c r="AO21" s="89">
        <v>109851000</v>
      </c>
      <c r="AP21" s="90">
        <v>532000</v>
      </c>
      <c r="AQ21" s="90">
        <v>1635105</v>
      </c>
      <c r="AR21" s="90">
        <v>30000</v>
      </c>
      <c r="AS21" s="91">
        <v>2197105</v>
      </c>
      <c r="AT21" s="90">
        <v>2000</v>
      </c>
      <c r="AU21" s="90">
        <v>11500</v>
      </c>
      <c r="AV21" s="92">
        <v>0</v>
      </c>
      <c r="AW21" s="92">
        <v>0</v>
      </c>
      <c r="AX21" s="92">
        <v>0</v>
      </c>
      <c r="AY21" s="92">
        <v>0</v>
      </c>
      <c r="AZ21" s="92">
        <v>0</v>
      </c>
      <c r="BA21" s="92">
        <v>0</v>
      </c>
      <c r="BB21" s="92">
        <v>0</v>
      </c>
      <c r="BC21" s="92">
        <v>0</v>
      </c>
      <c r="BD21" s="92">
        <v>0</v>
      </c>
      <c r="BE21" s="92">
        <v>0</v>
      </c>
      <c r="BF21" s="92">
        <v>0</v>
      </c>
      <c r="BG21" s="92">
        <v>0</v>
      </c>
      <c r="BH21" s="92">
        <v>0</v>
      </c>
      <c r="BI21" s="92">
        <v>0</v>
      </c>
      <c r="BJ21" s="92">
        <v>0</v>
      </c>
      <c r="BK21" s="92">
        <v>0</v>
      </c>
      <c r="BL21" s="92">
        <v>0</v>
      </c>
      <c r="BM21" s="92">
        <v>0</v>
      </c>
      <c r="BN21" s="90">
        <v>7780</v>
      </c>
      <c r="BO21" s="92">
        <v>0</v>
      </c>
      <c r="BP21" s="93"/>
      <c r="BQ21" s="94"/>
      <c r="BR21" s="94"/>
      <c r="BS21" s="95">
        <v>0.215</v>
      </c>
      <c r="BT21" s="95">
        <v>3.2000000000000001E-2</v>
      </c>
      <c r="BU21" s="95">
        <v>0</v>
      </c>
      <c r="BV21" s="95">
        <v>0.01</v>
      </c>
      <c r="BW21" s="95">
        <v>1.087</v>
      </c>
      <c r="BX21" s="95">
        <v>0</v>
      </c>
      <c r="BY21" s="95">
        <v>0</v>
      </c>
      <c r="BZ21" s="95">
        <v>0.23300000000000001</v>
      </c>
      <c r="CA21" s="95">
        <v>0</v>
      </c>
      <c r="CB21" s="95">
        <v>0</v>
      </c>
      <c r="CC21" s="95">
        <v>1.5769999999999997</v>
      </c>
      <c r="CD21" s="96">
        <v>105.43</v>
      </c>
      <c r="CE21" s="95">
        <v>1.6472258911188591</v>
      </c>
      <c r="CF21" s="97"/>
      <c r="CG21" s="92"/>
      <c r="CH21" s="92"/>
      <c r="CI21" s="92"/>
      <c r="CJ21" s="98"/>
      <c r="CK21" s="99" t="s">
        <v>175</v>
      </c>
      <c r="CL21" s="99" t="s">
        <v>176</v>
      </c>
      <c r="CM21" s="100">
        <v>135512000</v>
      </c>
      <c r="CN21" s="100">
        <v>255000</v>
      </c>
      <c r="CO21" s="101">
        <v>0.188</v>
      </c>
    </row>
    <row r="22" spans="1:93" ht="17.25" customHeight="1" x14ac:dyDescent="0.2">
      <c r="C22" s="30">
        <v>31942997400</v>
      </c>
      <c r="D22" s="30">
        <v>17682498400</v>
      </c>
      <c r="E22" s="30">
        <v>49625495800</v>
      </c>
      <c r="F22" s="30">
        <v>2123300</v>
      </c>
      <c r="G22" s="30">
        <v>49623372500</v>
      </c>
      <c r="H22" s="30">
        <v>23573665</v>
      </c>
      <c r="I22" s="30">
        <v>49646946165</v>
      </c>
      <c r="J22" s="30"/>
      <c r="K22" s="30"/>
      <c r="L22" s="71">
        <v>0</v>
      </c>
      <c r="M22" s="71">
        <v>0</v>
      </c>
      <c r="N22" s="70">
        <v>1016368810</v>
      </c>
      <c r="O22" s="30">
        <v>1387843720</v>
      </c>
      <c r="P22" s="30">
        <v>50018421075</v>
      </c>
      <c r="Q22" s="31">
        <v>112191946.40000001</v>
      </c>
      <c r="R22" s="32">
        <v>0</v>
      </c>
      <c r="S22" s="32">
        <v>0</v>
      </c>
      <c r="T22" s="32">
        <v>112425.40000000002</v>
      </c>
      <c r="U22" s="73">
        <v>0</v>
      </c>
      <c r="V22" s="74">
        <v>112079521</v>
      </c>
      <c r="W22" s="71">
        <v>0</v>
      </c>
      <c r="X22" s="31">
        <v>112079521</v>
      </c>
      <c r="Y22" s="32">
        <v>9645019.6600000001</v>
      </c>
      <c r="Z22" s="32">
        <v>0</v>
      </c>
      <c r="AA22" s="32">
        <v>5001842.1100000003</v>
      </c>
      <c r="AB22" s="31">
        <v>144157662</v>
      </c>
      <c r="AC22" s="31">
        <v>21817113</v>
      </c>
      <c r="AD22" s="42">
        <v>0</v>
      </c>
      <c r="AE22" s="31">
        <v>210298910.66</v>
      </c>
      <c r="AF22" s="42">
        <v>0</v>
      </c>
      <c r="AG22" s="31">
        <v>6870425</v>
      </c>
      <c r="AH22" s="31">
        <v>509870493.43000001</v>
      </c>
      <c r="AI22" s="30">
        <v>384414900</v>
      </c>
      <c r="AJ22" s="30">
        <v>46087400</v>
      </c>
      <c r="AK22" s="30">
        <v>1709550400</v>
      </c>
      <c r="AL22" s="30">
        <v>471173700</v>
      </c>
      <c r="AM22" s="30">
        <v>5202700</v>
      </c>
      <c r="AN22" s="30">
        <v>493023800</v>
      </c>
      <c r="AO22" s="30">
        <v>3109452900</v>
      </c>
      <c r="AP22" s="42">
        <v>30942439.329999998</v>
      </c>
      <c r="AQ22" s="42">
        <v>76478176.25</v>
      </c>
      <c r="AR22" s="42">
        <v>3944259.21</v>
      </c>
      <c r="AS22" s="42">
        <v>111364874.78999999</v>
      </c>
      <c r="AT22" s="42">
        <v>191075</v>
      </c>
      <c r="AU22" s="42">
        <v>944150</v>
      </c>
      <c r="AV22" s="42">
        <v>0</v>
      </c>
      <c r="AW22" s="42">
        <v>0</v>
      </c>
      <c r="AX22" s="42">
        <v>0</v>
      </c>
      <c r="AY22" s="42">
        <v>0</v>
      </c>
      <c r="AZ22" s="42">
        <v>0</v>
      </c>
      <c r="BA22" s="42">
        <v>0</v>
      </c>
      <c r="BB22" s="42">
        <v>0</v>
      </c>
      <c r="BC22" s="42">
        <v>0</v>
      </c>
      <c r="BD22" s="71">
        <v>0</v>
      </c>
      <c r="BE22" s="30">
        <v>0</v>
      </c>
      <c r="BF22" s="42">
        <v>2123300</v>
      </c>
      <c r="BG22" s="42">
        <v>0</v>
      </c>
      <c r="BH22" s="42">
        <v>0</v>
      </c>
      <c r="BI22" s="42">
        <v>0</v>
      </c>
      <c r="BJ22" s="42">
        <v>0</v>
      </c>
      <c r="BK22" s="42">
        <v>0</v>
      </c>
      <c r="BL22" s="30">
        <v>2123300</v>
      </c>
      <c r="BM22" s="71">
        <v>0</v>
      </c>
      <c r="BN22" s="32">
        <v>7780</v>
      </c>
      <c r="BO22" s="71">
        <v>0</v>
      </c>
      <c r="BP22" s="35"/>
      <c r="BQ22" s="71">
        <v>0</v>
      </c>
      <c r="BR22" s="30">
        <v>0</v>
      </c>
      <c r="BS22" s="30"/>
      <c r="BT22" s="30"/>
      <c r="BU22" s="30"/>
      <c r="BV22" s="30"/>
      <c r="BW22" s="30"/>
      <c r="BX22" s="30"/>
      <c r="BY22" s="30"/>
      <c r="BZ22" s="30"/>
      <c r="CA22" s="30"/>
      <c r="CB22" s="30"/>
      <c r="CC22" s="30"/>
      <c r="CD22" s="30"/>
      <c r="CE22" s="30"/>
      <c r="CF22" s="27"/>
      <c r="CG22" s="51">
        <v>0</v>
      </c>
      <c r="CH22" s="51">
        <v>0</v>
      </c>
      <c r="CI22" s="51">
        <v>0</v>
      </c>
      <c r="CK22" s="99" t="s">
        <v>175</v>
      </c>
      <c r="CL22" s="99" t="s">
        <v>177</v>
      </c>
      <c r="CM22" s="100">
        <v>198739600</v>
      </c>
      <c r="CN22" s="100">
        <v>425000</v>
      </c>
      <c r="CO22" s="25">
        <v>0.214</v>
      </c>
    </row>
    <row r="23" spans="1:93" ht="17.25" customHeight="1" x14ac:dyDescent="0.2">
      <c r="C23" s="12"/>
      <c r="D23" s="12"/>
      <c r="E23" s="13"/>
      <c r="F23" s="13"/>
      <c r="G23" s="13"/>
      <c r="H23" s="13"/>
      <c r="I23" s="13"/>
      <c r="J23" s="14"/>
      <c r="K23" s="15"/>
      <c r="L23" s="13"/>
      <c r="M23" s="13"/>
      <c r="N23" s="13"/>
      <c r="O23" s="13"/>
      <c r="P23" s="13"/>
      <c r="Q23" s="26"/>
      <c r="R23" s="26"/>
      <c r="S23" s="26"/>
      <c r="T23" s="16"/>
      <c r="U23" s="16"/>
      <c r="V23" s="16"/>
      <c r="W23" s="16"/>
      <c r="X23" s="16"/>
      <c r="Y23" s="16"/>
      <c r="Z23" s="16"/>
      <c r="AA23" s="16"/>
      <c r="AB23" s="16"/>
      <c r="AC23" s="16"/>
      <c r="AD23" s="16"/>
      <c r="AE23" s="16"/>
      <c r="AF23" s="16"/>
      <c r="AG23" s="16"/>
      <c r="AH23" s="16"/>
      <c r="AI23" s="13"/>
      <c r="AJ23" s="13"/>
      <c r="AK23" s="13"/>
      <c r="AL23" s="13"/>
      <c r="AM23" s="13"/>
      <c r="AN23" s="13"/>
      <c r="AO23" s="13"/>
      <c r="AP23" s="16"/>
      <c r="AQ23" s="16"/>
      <c r="AR23" s="16"/>
      <c r="AS23" s="16"/>
      <c r="AT23" s="16"/>
      <c r="AU23" s="16"/>
      <c r="AV23" s="17"/>
      <c r="AW23" s="17"/>
      <c r="AX23" s="17"/>
      <c r="AY23" s="17"/>
      <c r="AZ23" s="17"/>
      <c r="BA23" s="17"/>
      <c r="BB23" s="17"/>
      <c r="BC23" s="17"/>
      <c r="BD23" s="17"/>
      <c r="BE23" s="17"/>
      <c r="BF23" s="17"/>
      <c r="BG23" s="17"/>
      <c r="BH23" s="17"/>
      <c r="BI23" s="17"/>
      <c r="BJ23" s="17"/>
      <c r="BK23" s="17"/>
      <c r="BL23" s="17"/>
      <c r="BM23" s="16"/>
      <c r="BN23" s="16"/>
      <c r="BO23" s="16"/>
      <c r="BP23" s="36"/>
      <c r="BQ23" s="16"/>
      <c r="BR23" s="18"/>
      <c r="BS23" s="17"/>
      <c r="BT23" s="17"/>
      <c r="BU23" s="17"/>
      <c r="BV23" s="17"/>
      <c r="BW23" s="17"/>
      <c r="BX23" s="17"/>
      <c r="BY23" s="17"/>
      <c r="BZ23" s="17"/>
      <c r="CA23" s="17"/>
      <c r="CB23" s="17"/>
      <c r="CC23" s="17"/>
      <c r="CD23" s="17"/>
      <c r="CE23" s="15"/>
      <c r="CF23" s="6"/>
      <c r="CG23" s="17"/>
      <c r="CH23" s="18"/>
      <c r="CI23" s="18"/>
      <c r="CJ23" s="18"/>
    </row>
    <row r="24" spans="1:93" ht="17.25" customHeight="1" x14ac:dyDescent="0.2">
      <c r="C24" s="19"/>
      <c r="D24" s="19"/>
      <c r="E24" s="20"/>
      <c r="F24" s="20"/>
      <c r="G24" s="20"/>
      <c r="H24" s="20"/>
      <c r="I24" s="20"/>
      <c r="J24" s="21"/>
      <c r="K24" s="22"/>
      <c r="L24" s="20"/>
      <c r="M24" s="20"/>
      <c r="N24" s="20"/>
      <c r="O24" s="20"/>
      <c r="P24" s="20"/>
      <c r="Q24" s="23"/>
      <c r="R24" s="23"/>
      <c r="S24" s="23"/>
      <c r="T24" s="23"/>
      <c r="U24" s="23"/>
      <c r="V24" s="23"/>
      <c r="W24" s="23"/>
      <c r="X24" s="23"/>
      <c r="Y24" s="23"/>
      <c r="Z24" s="23"/>
      <c r="AA24" s="23"/>
      <c r="AB24" s="23"/>
      <c r="AC24" s="23"/>
      <c r="AD24" s="23"/>
      <c r="AE24" s="23"/>
      <c r="AF24" s="23"/>
      <c r="AG24" s="23"/>
      <c r="AH24" s="23"/>
      <c r="AI24" s="23"/>
      <c r="AJ24" s="23"/>
      <c r="AK24" s="20"/>
      <c r="AL24" s="20"/>
      <c r="AM24" s="20"/>
      <c r="AN24" s="20"/>
      <c r="AO24" s="20"/>
      <c r="AP24" s="20"/>
      <c r="AQ24" s="20"/>
      <c r="AR24" s="23"/>
      <c r="AS24" s="23"/>
      <c r="AT24" s="23"/>
      <c r="AU24" s="23"/>
      <c r="AV24" s="23"/>
      <c r="AW24" s="23"/>
      <c r="AX24" s="24"/>
      <c r="AY24" s="24"/>
      <c r="AZ24" s="24"/>
      <c r="BA24" s="24"/>
      <c r="BB24" s="24"/>
      <c r="BC24" s="24"/>
      <c r="BD24" s="24"/>
      <c r="BE24" s="24"/>
      <c r="BF24" s="24"/>
      <c r="BG24" s="24"/>
      <c r="BH24" s="24"/>
      <c r="BI24" s="24"/>
      <c r="BJ24" s="24"/>
      <c r="BK24" s="24"/>
      <c r="BL24" s="24"/>
      <c r="BM24" s="23"/>
      <c r="BN24" s="23"/>
      <c r="BO24" s="23"/>
      <c r="BP24" s="37"/>
      <c r="BQ24" s="23"/>
      <c r="BR24" s="24"/>
      <c r="BS24" s="24"/>
      <c r="BT24" s="24"/>
      <c r="BU24" s="24"/>
      <c r="BV24" s="24"/>
      <c r="BW24" s="24"/>
      <c r="BX24" s="24"/>
      <c r="BY24" s="24"/>
      <c r="BZ24" s="24"/>
      <c r="CA24" s="24"/>
      <c r="CB24" s="24"/>
      <c r="CC24" s="24"/>
      <c r="CD24" s="24"/>
      <c r="CE24" s="22"/>
      <c r="CF24" s="7"/>
      <c r="CG24" s="24"/>
      <c r="CH24" s="24"/>
      <c r="CI24" s="24"/>
      <c r="CJ24" s="24"/>
    </row>
    <row r="25" spans="1:93" ht="17.25" customHeight="1" x14ac:dyDescent="0.2">
      <c r="C25" s="19"/>
      <c r="D25" s="19"/>
      <c r="E25" s="8"/>
      <c r="F25" s="8"/>
      <c r="G25" s="8"/>
      <c r="H25" s="8"/>
      <c r="I25" s="8"/>
      <c r="J25" s="52"/>
      <c r="K25" s="9"/>
      <c r="L25" s="8"/>
      <c r="M25" s="8"/>
      <c r="N25" s="8"/>
      <c r="O25" s="8"/>
      <c r="P25" s="8"/>
      <c r="Q25" s="10"/>
      <c r="R25" s="10"/>
      <c r="S25" s="10"/>
      <c r="T25" s="10"/>
      <c r="U25" s="10"/>
      <c r="V25" s="10"/>
      <c r="W25" s="10"/>
      <c r="X25" s="10"/>
      <c r="Y25" s="10"/>
      <c r="Z25" s="10"/>
      <c r="AA25" s="10"/>
      <c r="AB25" s="10"/>
      <c r="AC25" s="10"/>
      <c r="AD25" s="10"/>
      <c r="AE25" s="10"/>
      <c r="AF25" s="10"/>
      <c r="AG25" s="10"/>
      <c r="AH25" s="10"/>
      <c r="AI25" s="10"/>
      <c r="AJ25" s="10"/>
      <c r="AK25" s="8"/>
      <c r="AL25" s="8"/>
      <c r="AM25" s="8"/>
      <c r="AN25" s="8"/>
      <c r="AO25" s="8"/>
      <c r="AP25" s="8"/>
      <c r="AQ25" s="8"/>
      <c r="AR25" s="10"/>
      <c r="AS25" s="10"/>
      <c r="AT25" s="10"/>
      <c r="AU25" s="10"/>
      <c r="AV25" s="10"/>
      <c r="AW25" s="10"/>
      <c r="AX25" s="11"/>
      <c r="AY25" s="11"/>
      <c r="AZ25" s="11"/>
      <c r="BA25" s="11"/>
      <c r="BB25" s="11"/>
      <c r="BC25" s="11"/>
      <c r="BD25" s="11"/>
      <c r="BE25" s="11"/>
      <c r="BF25" s="11"/>
      <c r="BG25" s="11"/>
      <c r="BH25" s="11"/>
      <c r="BI25" s="11"/>
      <c r="BJ25" s="11"/>
      <c r="BK25" s="11"/>
      <c r="BL25" s="11"/>
      <c r="BM25" s="10"/>
      <c r="BN25" s="10"/>
      <c r="BO25" s="10"/>
      <c r="BP25" s="38"/>
      <c r="BQ25" s="10"/>
      <c r="BR25" s="11"/>
      <c r="BS25" s="11"/>
      <c r="BT25" s="11"/>
      <c r="BU25" s="11"/>
      <c r="BV25" s="11"/>
      <c r="BW25" s="11"/>
      <c r="BX25" s="11"/>
      <c r="BY25" s="11"/>
      <c r="BZ25" s="11"/>
      <c r="CA25" s="11"/>
      <c r="CB25" s="11"/>
      <c r="CC25" s="11"/>
      <c r="CD25" s="11"/>
      <c r="CE25" s="9"/>
      <c r="CF25" s="6"/>
      <c r="CG25" s="11"/>
      <c r="CH25" s="11"/>
      <c r="CI25" s="11"/>
      <c r="CJ25" s="11"/>
    </row>
    <row r="26" spans="1:93" ht="17.25" customHeight="1" x14ac:dyDescent="0.2">
      <c r="C26" s="53"/>
      <c r="D26" s="53"/>
      <c r="E26" s="54"/>
      <c r="F26" s="54"/>
      <c r="G26" s="54"/>
      <c r="H26" s="54"/>
      <c r="I26" s="54"/>
      <c r="J26" s="55"/>
      <c r="K26" s="56"/>
      <c r="L26" s="54"/>
      <c r="M26" s="54"/>
      <c r="N26" s="54"/>
      <c r="O26" s="54"/>
      <c r="P26" s="54"/>
      <c r="Q26" s="57"/>
      <c r="R26" s="57"/>
      <c r="S26" s="57"/>
      <c r="T26" s="57"/>
      <c r="U26" s="57"/>
      <c r="V26" s="57"/>
      <c r="W26" s="57"/>
      <c r="X26" s="57"/>
      <c r="Y26" s="57"/>
      <c r="Z26" s="57"/>
      <c r="AA26" s="57"/>
      <c r="AB26" s="57"/>
      <c r="AC26" s="57"/>
      <c r="AD26" s="57"/>
      <c r="AE26" s="57"/>
      <c r="AF26" s="57"/>
      <c r="AG26" s="57"/>
      <c r="AH26" s="57"/>
      <c r="AI26" s="57"/>
      <c r="AJ26" s="57"/>
      <c r="AK26" s="54"/>
      <c r="AL26" s="54"/>
      <c r="AM26" s="54"/>
      <c r="AN26" s="54"/>
      <c r="AO26" s="54"/>
      <c r="AP26" s="54"/>
      <c r="AQ26" s="54"/>
      <c r="AR26" s="57"/>
      <c r="AS26" s="57"/>
      <c r="AT26" s="57"/>
      <c r="AU26" s="57"/>
      <c r="AV26" s="57"/>
      <c r="AW26" s="57"/>
      <c r="BM26" s="57"/>
      <c r="BN26" s="57"/>
      <c r="BO26" s="57"/>
      <c r="BP26" s="58"/>
      <c r="BQ26" s="57"/>
      <c r="CE26" s="56"/>
      <c r="CF26" s="7"/>
    </row>
  </sheetData>
  <sheetProtection selectLockedCells="1"/>
  <mergeCells count="115">
    <mergeCell ref="N4:N5"/>
    <mergeCell ref="AB2:AD2"/>
    <mergeCell ref="AB4:AB5"/>
    <mergeCell ref="AG4:AG5"/>
    <mergeCell ref="B4:B5"/>
    <mergeCell ref="AC4:AC5"/>
    <mergeCell ref="AD4:AD5"/>
    <mergeCell ref="AE4:AE5"/>
    <mergeCell ref="AF4:AF5"/>
    <mergeCell ref="Y2:Y5"/>
    <mergeCell ref="CO2:CO5"/>
    <mergeCell ref="Q3:Q5"/>
    <mergeCell ref="V3:V5"/>
    <mergeCell ref="W3:W5"/>
    <mergeCell ref="X3:X5"/>
    <mergeCell ref="AB3:AD3"/>
    <mergeCell ref="AE3:AG3"/>
    <mergeCell ref="AI3:AI5"/>
    <mergeCell ref="AJ3:AJ5"/>
    <mergeCell ref="CL2:CL5"/>
    <mergeCell ref="CM2:CM5"/>
    <mergeCell ref="BC2:BC5"/>
    <mergeCell ref="BD2:BD5"/>
    <mergeCell ref="BK2:BK5"/>
    <mergeCell ref="BL2:BL5"/>
    <mergeCell ref="BH2:BH5"/>
    <mergeCell ref="BI2:BI5"/>
    <mergeCell ref="BX2:BX5"/>
    <mergeCell ref="BY2:BY5"/>
    <mergeCell ref="CN2:CN5"/>
    <mergeCell ref="CA2:CA5"/>
    <mergeCell ref="CB2:CB5"/>
    <mergeCell ref="CC2:CC5"/>
    <mergeCell ref="CD2:CD5"/>
    <mergeCell ref="CE2:CE5"/>
    <mergeCell ref="CG2:CG5"/>
    <mergeCell ref="CH2:CH5"/>
    <mergeCell ref="CI2:CI5"/>
    <mergeCell ref="CK2:CK5"/>
    <mergeCell ref="AS3:AS5"/>
    <mergeCell ref="AT3:AT5"/>
    <mergeCell ref="BV2:BV5"/>
    <mergeCell ref="BW2:BW5"/>
    <mergeCell ref="AW2:AW5"/>
    <mergeCell ref="AX2:AX5"/>
    <mergeCell ref="AY2:AY5"/>
    <mergeCell ref="AZ2:AZ5"/>
    <mergeCell ref="BA2:BA5"/>
    <mergeCell ref="BB2:BB5"/>
    <mergeCell ref="BG2:BG5"/>
    <mergeCell ref="BJ2:BJ5"/>
    <mergeCell ref="AU3:AU5"/>
    <mergeCell ref="CG1:CI1"/>
    <mergeCell ref="BM2:BM5"/>
    <mergeCell ref="BN2:BN5"/>
    <mergeCell ref="BO2:BO5"/>
    <mergeCell ref="BS2:BS5"/>
    <mergeCell ref="BT2:BT5"/>
    <mergeCell ref="BU2:BU5"/>
    <mergeCell ref="CL1:CO1"/>
    <mergeCell ref="C2:D2"/>
    <mergeCell ref="E2:E5"/>
    <mergeCell ref="F2:F5"/>
    <mergeCell ref="G2:G5"/>
    <mergeCell ref="H2:H5"/>
    <mergeCell ref="I2:I5"/>
    <mergeCell ref="J2:J5"/>
    <mergeCell ref="K2:K5"/>
    <mergeCell ref="BS1:CE1"/>
    <mergeCell ref="BZ2:BZ5"/>
    <mergeCell ref="BD1:BL1"/>
    <mergeCell ref="BM1:BO1"/>
    <mergeCell ref="BQ1:BQ5"/>
    <mergeCell ref="BR1:BR5"/>
    <mergeCell ref="BE2:BE5"/>
    <mergeCell ref="BF2:BF5"/>
    <mergeCell ref="AP1:AS1"/>
    <mergeCell ref="AT1:AU1"/>
    <mergeCell ref="AV1:BC1"/>
    <mergeCell ref="AI2:AO2"/>
    <mergeCell ref="AP2:AS2"/>
    <mergeCell ref="AT2:AU2"/>
    <mergeCell ref="AV2:AV5"/>
    <mergeCell ref="AK3:AK5"/>
    <mergeCell ref="AL3:AL5"/>
    <mergeCell ref="AM3:AM5"/>
    <mergeCell ref="AN3:AN5"/>
    <mergeCell ref="AO3:AO5"/>
    <mergeCell ref="AP3:AP5"/>
    <mergeCell ref="AR3:AR5"/>
    <mergeCell ref="AQ3:AQ5"/>
    <mergeCell ref="C1:D1"/>
    <mergeCell ref="L1:M1"/>
    <mergeCell ref="N1:O1"/>
    <mergeCell ref="Q1:X1"/>
    <mergeCell ref="Y1:AA1"/>
    <mergeCell ref="AB1:AD1"/>
    <mergeCell ref="AE1:AG1"/>
    <mergeCell ref="L2:M2"/>
    <mergeCell ref="AI1:AO1"/>
    <mergeCell ref="AA2:AA5"/>
    <mergeCell ref="C4:C5"/>
    <mergeCell ref="D4:D5"/>
    <mergeCell ref="L4:L5"/>
    <mergeCell ref="M4:M5"/>
    <mergeCell ref="N2:O2"/>
    <mergeCell ref="P2:P5"/>
    <mergeCell ref="R2:U2"/>
    <mergeCell ref="R3:U3"/>
    <mergeCell ref="O4:O5"/>
    <mergeCell ref="R4:S4"/>
    <mergeCell ref="T4:U4"/>
    <mergeCell ref="AE2:AG2"/>
    <mergeCell ref="AH2:AH5"/>
    <mergeCell ref="Z2:Z5"/>
  </mergeCells>
  <phoneticPr fontId="0" type="noConversion"/>
  <pageMargins left="0.25" right="0.25" top="0.75" bottom="0.75" header="0.5" footer="0.5"/>
  <pageSetup scale="53" orientation="landscape" horizontalDpi="4294967292" r:id="rId1"/>
  <headerFooter alignWithMargins="0">
    <oddHeader>&amp;CCape May County 2018 Abstract of Ratables</oddHeader>
  </headerFooter>
  <colBreaks count="11" manualBreakCount="11">
    <brk id="9" max="21" man="1"/>
    <brk id="16" max="21" man="1"/>
    <brk id="24" max="21" man="1"/>
    <brk id="30" max="21" man="1"/>
    <brk id="34" max="21" man="1"/>
    <brk id="41" max="21" man="1"/>
    <brk id="47" max="21" man="1"/>
    <brk id="55" max="21" man="1"/>
    <brk id="64" max="21" man="1"/>
    <brk id="70" max="21" man="1"/>
    <brk id="83" max="21" man="1"/>
  </colBreaks>
  <ignoredErrors>
    <ignoredError sqref="A6: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4" zoomScaleNormal="100" workbookViewId="0">
      <selection activeCell="H11" sqref="H11"/>
    </sheetView>
  </sheetViews>
  <sheetFormatPr defaultRowHeight="12.75" x14ac:dyDescent="0.2"/>
  <cols>
    <col min="4" max="4" width="14.85546875" customWidth="1"/>
    <col min="5" max="5" width="13.85546875" customWidth="1"/>
    <col min="6" max="6" width="14.7109375" customWidth="1"/>
    <col min="8" max="8" width="16" bestFit="1" customWidth="1"/>
  </cols>
  <sheetData>
    <row r="1" spans="1:12" ht="18" x14ac:dyDescent="0.25">
      <c r="A1" s="139" t="s">
        <v>153</v>
      </c>
      <c r="B1" s="139"/>
      <c r="C1" s="139"/>
      <c r="D1" s="139"/>
      <c r="E1" s="139"/>
      <c r="F1" s="139"/>
      <c r="G1" s="139"/>
      <c r="H1" s="139"/>
      <c r="I1" s="139"/>
      <c r="J1" s="139"/>
      <c r="K1" s="59"/>
      <c r="L1" s="59"/>
    </row>
    <row r="2" spans="1:12" x14ac:dyDescent="0.2">
      <c r="A2" s="139"/>
      <c r="B2" s="139"/>
      <c r="C2" s="139"/>
      <c r="D2" s="139"/>
      <c r="E2" s="139"/>
      <c r="F2" s="139"/>
      <c r="G2" s="139"/>
      <c r="H2" s="139"/>
      <c r="I2" s="139"/>
      <c r="J2" s="139"/>
    </row>
    <row r="4" spans="1:12" ht="33.75" customHeight="1" x14ac:dyDescent="0.2">
      <c r="A4" s="140" t="s">
        <v>154</v>
      </c>
      <c r="B4" s="140"/>
      <c r="C4" s="140"/>
      <c r="D4" s="140"/>
      <c r="E4" s="140"/>
      <c r="F4" s="140"/>
      <c r="G4" s="60"/>
      <c r="H4" s="61"/>
      <c r="I4" s="60"/>
      <c r="J4" s="60"/>
      <c r="K4" s="60"/>
      <c r="L4" s="60"/>
    </row>
    <row r="5" spans="1:12" x14ac:dyDescent="0.2">
      <c r="A5" s="60"/>
      <c r="B5" s="60"/>
      <c r="C5" s="60"/>
      <c r="D5" s="60"/>
      <c r="E5" s="60"/>
      <c r="F5" s="60"/>
      <c r="G5" s="60"/>
      <c r="H5" s="62"/>
      <c r="I5" s="60"/>
      <c r="J5" s="60"/>
      <c r="K5" s="60"/>
      <c r="L5" s="60"/>
    </row>
    <row r="6" spans="1:12" x14ac:dyDescent="0.2">
      <c r="A6" s="138" t="s">
        <v>148</v>
      </c>
      <c r="B6" s="138"/>
      <c r="C6" s="138"/>
      <c r="D6" s="138"/>
      <c r="E6" s="138"/>
      <c r="F6" s="138"/>
      <c r="G6" s="60"/>
      <c r="H6" s="63">
        <f>'Abstract of Ratables'!Q23*100</f>
        <v>0</v>
      </c>
      <c r="I6" s="60"/>
      <c r="J6" s="60"/>
      <c r="K6" s="60"/>
      <c r="L6" s="60"/>
    </row>
    <row r="7" spans="1:12" x14ac:dyDescent="0.2">
      <c r="A7" s="60"/>
      <c r="B7" s="60"/>
      <c r="C7" s="60"/>
      <c r="D7" s="60"/>
      <c r="E7" s="60"/>
      <c r="F7" s="60"/>
      <c r="G7" s="60"/>
      <c r="H7" s="62"/>
      <c r="I7" s="60"/>
      <c r="J7" s="60"/>
      <c r="K7" s="60"/>
      <c r="L7" s="60"/>
    </row>
    <row r="8" spans="1:12" x14ac:dyDescent="0.2">
      <c r="A8" s="138" t="s">
        <v>155</v>
      </c>
      <c r="B8" s="138"/>
      <c r="C8" s="138"/>
      <c r="D8" s="138"/>
      <c r="E8" s="138"/>
      <c r="F8" s="138"/>
      <c r="G8" s="60"/>
      <c r="H8" s="64">
        <f>'Abstract of Ratables'!V22</f>
        <v>112079521</v>
      </c>
      <c r="I8" s="60"/>
      <c r="J8" s="60"/>
      <c r="K8" s="60"/>
      <c r="L8" s="60"/>
    </row>
    <row r="9" spans="1:12" x14ac:dyDescent="0.2">
      <c r="A9" s="60"/>
      <c r="B9" s="60"/>
      <c r="C9" s="60"/>
      <c r="D9" s="60"/>
      <c r="E9" s="60"/>
      <c r="F9" s="60"/>
      <c r="G9" s="60"/>
      <c r="H9" s="62"/>
      <c r="I9" s="60"/>
      <c r="J9" s="60"/>
      <c r="K9" s="60"/>
      <c r="L9" s="60"/>
    </row>
    <row r="10" spans="1:12" x14ac:dyDescent="0.2">
      <c r="A10" s="138" t="s">
        <v>156</v>
      </c>
      <c r="B10" s="138"/>
      <c r="C10" s="138"/>
      <c r="D10" s="138"/>
      <c r="E10" s="138"/>
      <c r="F10" s="138"/>
      <c r="G10" s="60"/>
      <c r="H10" s="65">
        <f>'Abstract of Ratables'!T22-'Abstract of Ratables'!U22+'Abstract of Ratables'!R22-'Abstract of Ratables'!S22</f>
        <v>112425.40000000002</v>
      </c>
      <c r="I10" s="60"/>
      <c r="J10" s="60"/>
      <c r="K10" s="60"/>
      <c r="L10" s="60"/>
    </row>
    <row r="11" spans="1:12" x14ac:dyDescent="0.2">
      <c r="A11" s="60"/>
      <c r="B11" s="60"/>
      <c r="C11" s="60"/>
      <c r="D11" s="60"/>
      <c r="E11" s="60"/>
      <c r="F11" s="60"/>
      <c r="G11" s="60"/>
      <c r="H11" s="62"/>
      <c r="I11" s="60"/>
      <c r="J11" s="60"/>
      <c r="K11" s="60"/>
      <c r="L11" s="60"/>
    </row>
    <row r="12" spans="1:12" x14ac:dyDescent="0.2">
      <c r="A12" s="138" t="s">
        <v>157</v>
      </c>
      <c r="B12" s="138"/>
      <c r="C12" s="138"/>
      <c r="D12" s="138"/>
      <c r="E12" s="138"/>
      <c r="F12" s="138"/>
      <c r="G12" s="60"/>
      <c r="H12" s="62"/>
      <c r="I12" s="60"/>
      <c r="J12" s="60"/>
      <c r="K12" s="60"/>
      <c r="L12" s="60"/>
    </row>
    <row r="13" spans="1:12" x14ac:dyDescent="0.2">
      <c r="A13" s="138" t="s">
        <v>158</v>
      </c>
      <c r="B13" s="138"/>
      <c r="C13" s="138"/>
      <c r="D13" s="138"/>
      <c r="E13" s="138"/>
      <c r="F13" s="138"/>
      <c r="G13" s="60"/>
      <c r="H13" s="62"/>
      <c r="I13" s="60"/>
      <c r="J13" s="60"/>
      <c r="K13" s="60"/>
      <c r="L13" s="60"/>
    </row>
    <row r="14" spans="1:12" x14ac:dyDescent="0.2">
      <c r="A14" s="60"/>
      <c r="B14" s="60"/>
      <c r="C14" s="60"/>
      <c r="D14" s="60"/>
      <c r="E14" s="60"/>
      <c r="F14" s="60"/>
      <c r="G14" s="60"/>
      <c r="H14" s="62"/>
      <c r="I14" s="60"/>
      <c r="J14" s="60"/>
      <c r="K14" s="60"/>
      <c r="L14" s="60"/>
    </row>
    <row r="15" spans="1:12" x14ac:dyDescent="0.2">
      <c r="A15" s="138" t="s">
        <v>149</v>
      </c>
      <c r="B15" s="138"/>
      <c r="C15" s="138"/>
      <c r="D15" s="138"/>
      <c r="E15" s="138"/>
      <c r="F15" s="138"/>
      <c r="G15" s="60"/>
      <c r="H15" s="66"/>
      <c r="I15" s="60"/>
      <c r="J15" s="60"/>
      <c r="K15" s="60"/>
      <c r="L15" s="60"/>
    </row>
    <row r="16" spans="1:12" x14ac:dyDescent="0.2">
      <c r="A16" s="60"/>
      <c r="B16" s="60"/>
      <c r="C16" s="60"/>
      <c r="D16" s="60"/>
      <c r="E16" s="60"/>
      <c r="F16" s="60"/>
      <c r="G16" s="60"/>
      <c r="H16" s="62"/>
      <c r="I16" s="60"/>
      <c r="J16" s="60"/>
      <c r="K16" s="60"/>
      <c r="L16" s="60"/>
    </row>
    <row r="17" spans="1:9" x14ac:dyDescent="0.2">
      <c r="A17" s="138" t="s">
        <v>159</v>
      </c>
      <c r="B17" s="138"/>
      <c r="C17" s="138"/>
      <c r="D17" s="138"/>
      <c r="E17" s="138"/>
      <c r="F17" s="138"/>
      <c r="G17" s="60"/>
      <c r="H17" s="66"/>
      <c r="I17" s="60"/>
    </row>
    <row r="18" spans="1:9" x14ac:dyDescent="0.2">
      <c r="A18" s="60"/>
      <c r="B18" s="60"/>
      <c r="C18" s="60"/>
      <c r="D18" s="60"/>
      <c r="E18" s="60"/>
      <c r="F18" s="60"/>
      <c r="G18" s="60"/>
      <c r="H18" s="62"/>
      <c r="I18" s="60"/>
    </row>
    <row r="19" spans="1:9" x14ac:dyDescent="0.2">
      <c r="A19" s="138" t="s">
        <v>150</v>
      </c>
      <c r="B19" s="138"/>
      <c r="C19" s="138"/>
      <c r="D19" s="138"/>
      <c r="E19" s="138"/>
      <c r="F19" s="138"/>
      <c r="G19" s="60"/>
      <c r="H19" s="66"/>
      <c r="I19" s="60"/>
    </row>
    <row r="20" spans="1:9" x14ac:dyDescent="0.2">
      <c r="A20" s="60"/>
      <c r="B20" s="60"/>
      <c r="C20" s="60"/>
      <c r="D20" s="60"/>
      <c r="E20" s="60"/>
      <c r="F20" s="60"/>
      <c r="G20" s="60"/>
      <c r="H20" s="62"/>
      <c r="I20" s="60"/>
    </row>
    <row r="21" spans="1:9" x14ac:dyDescent="0.2">
      <c r="A21" s="138" t="s">
        <v>151</v>
      </c>
      <c r="B21" s="138"/>
      <c r="C21" s="138"/>
      <c r="D21" s="138"/>
      <c r="E21" s="138"/>
      <c r="F21" s="138"/>
      <c r="G21" s="60"/>
      <c r="H21" s="60"/>
      <c r="I21" s="60"/>
    </row>
    <row r="22" spans="1:9" ht="18.75" x14ac:dyDescent="0.3">
      <c r="H22" s="137" t="s">
        <v>160</v>
      </c>
      <c r="I22" s="137"/>
    </row>
    <row r="23" spans="1:9" x14ac:dyDescent="0.2">
      <c r="H23" s="142" t="s">
        <v>161</v>
      </c>
      <c r="I23" s="142"/>
    </row>
    <row r="24" spans="1:9" x14ac:dyDescent="0.2">
      <c r="H24" s="67"/>
      <c r="I24" s="67"/>
    </row>
    <row r="25" spans="1:9" ht="18.75" x14ac:dyDescent="0.3">
      <c r="H25" s="137" t="s">
        <v>160</v>
      </c>
      <c r="I25" s="137"/>
    </row>
    <row r="26" spans="1:9" x14ac:dyDescent="0.2">
      <c r="H26" s="142" t="s">
        <v>161</v>
      </c>
      <c r="I26" s="142"/>
    </row>
    <row r="27" spans="1:9" x14ac:dyDescent="0.2">
      <c r="H27" s="67"/>
      <c r="I27" s="67"/>
    </row>
    <row r="28" spans="1:9" ht="18.75" x14ac:dyDescent="0.3">
      <c r="H28" s="137" t="s">
        <v>160</v>
      </c>
      <c r="I28" s="137"/>
    </row>
    <row r="29" spans="1:9" x14ac:dyDescent="0.2">
      <c r="H29" s="142" t="s">
        <v>161</v>
      </c>
      <c r="I29" s="142"/>
    </row>
    <row r="30" spans="1:9" x14ac:dyDescent="0.2">
      <c r="H30" s="67"/>
      <c r="I30" s="67"/>
    </row>
    <row r="31" spans="1:9" ht="18.75" x14ac:dyDescent="0.3">
      <c r="H31" s="137" t="s">
        <v>160</v>
      </c>
      <c r="I31" s="137"/>
    </row>
    <row r="32" spans="1:9" x14ac:dyDescent="0.2">
      <c r="H32" s="142" t="s">
        <v>161</v>
      </c>
      <c r="I32" s="142"/>
    </row>
    <row r="33" spans="1:12" x14ac:dyDescent="0.2">
      <c r="H33" s="67"/>
      <c r="I33" s="67"/>
    </row>
    <row r="34" spans="1:12" ht="18.75" x14ac:dyDescent="0.3">
      <c r="H34" s="141" t="s">
        <v>160</v>
      </c>
      <c r="I34" s="141"/>
    </row>
    <row r="35" spans="1:12" x14ac:dyDescent="0.2">
      <c r="H35" s="142" t="s">
        <v>161</v>
      </c>
      <c r="I35" s="142"/>
    </row>
    <row r="37" spans="1:12" ht="18.75" x14ac:dyDescent="0.3">
      <c r="H37" s="137" t="s">
        <v>160</v>
      </c>
      <c r="I37" s="137"/>
    </row>
    <row r="38" spans="1:12" x14ac:dyDescent="0.2">
      <c r="H38" s="142" t="s">
        <v>161</v>
      </c>
      <c r="I38" s="142"/>
    </row>
    <row r="39" spans="1:12" ht="18.75" x14ac:dyDescent="0.3">
      <c r="A39" t="s">
        <v>162</v>
      </c>
      <c r="B39" s="141" t="s">
        <v>160</v>
      </c>
      <c r="C39" s="141"/>
    </row>
    <row r="40" spans="1:12" ht="18.75" x14ac:dyDescent="0.3">
      <c r="B40" s="142" t="s">
        <v>161</v>
      </c>
      <c r="C40" s="142"/>
      <c r="H40" s="137" t="s">
        <v>160</v>
      </c>
      <c r="I40" s="137"/>
    </row>
    <row r="41" spans="1:12" x14ac:dyDescent="0.2">
      <c r="B41" s="67"/>
      <c r="C41" s="67"/>
      <c r="H41" s="142" t="s">
        <v>161</v>
      </c>
      <c r="I41" s="142"/>
    </row>
    <row r="42" spans="1:12" x14ac:dyDescent="0.2">
      <c r="B42" s="67"/>
      <c r="C42" s="67"/>
      <c r="H42" s="67"/>
      <c r="I42" s="67"/>
    </row>
    <row r="44" spans="1:12" ht="27.6" customHeight="1" x14ac:dyDescent="0.2">
      <c r="A44" s="144" t="s">
        <v>163</v>
      </c>
      <c r="B44" s="144"/>
      <c r="C44" s="144"/>
      <c r="D44" s="144"/>
      <c r="E44" s="144"/>
      <c r="F44" s="144"/>
      <c r="G44" s="144"/>
      <c r="H44" s="144"/>
      <c r="I44" s="144"/>
      <c r="J44" s="144"/>
      <c r="K44" s="68"/>
      <c r="L44" s="68"/>
    </row>
    <row r="45" spans="1:12" ht="18.75" x14ac:dyDescent="0.3">
      <c r="A45" s="69"/>
      <c r="E45" s="141" t="s">
        <v>160</v>
      </c>
      <c r="F45" s="141"/>
      <c r="G45" s="141"/>
    </row>
    <row r="46" spans="1:12" x14ac:dyDescent="0.2">
      <c r="E46" s="142" t="s">
        <v>161</v>
      </c>
      <c r="F46" s="142"/>
      <c r="G46" s="142"/>
    </row>
    <row r="47" spans="1:12" x14ac:dyDescent="0.2">
      <c r="E47" s="143" t="s">
        <v>164</v>
      </c>
      <c r="F47" s="143"/>
      <c r="G47" s="143"/>
    </row>
  </sheetData>
  <mergeCells count="31">
    <mergeCell ref="B40:C40"/>
    <mergeCell ref="H40:I40"/>
    <mergeCell ref="E47:G47"/>
    <mergeCell ref="H41:I41"/>
    <mergeCell ref="A44:J44"/>
    <mergeCell ref="E45:G45"/>
    <mergeCell ref="E46:G46"/>
    <mergeCell ref="B39:C39"/>
    <mergeCell ref="H23:I23"/>
    <mergeCell ref="H25:I25"/>
    <mergeCell ref="H26:I26"/>
    <mergeCell ref="H28:I28"/>
    <mergeCell ref="H29:I29"/>
    <mergeCell ref="H31:I31"/>
    <mergeCell ref="H32:I32"/>
    <mergeCell ref="H34:I34"/>
    <mergeCell ref="H35:I35"/>
    <mergeCell ref="H37:I37"/>
    <mergeCell ref="H38:I38"/>
    <mergeCell ref="H22:I22"/>
    <mergeCell ref="A8:F8"/>
    <mergeCell ref="A10:F10"/>
    <mergeCell ref="A12:F12"/>
    <mergeCell ref="A1:J2"/>
    <mergeCell ref="A4:F4"/>
    <mergeCell ref="A6:F6"/>
    <mergeCell ref="A13:F13"/>
    <mergeCell ref="A15:F15"/>
    <mergeCell ref="A17:F17"/>
    <mergeCell ref="A19:F19"/>
    <mergeCell ref="A21:F21"/>
  </mergeCells>
  <phoneticPr fontId="6" type="noConversion"/>
  <printOptions horizontalCentered="1"/>
  <pageMargins left="0.75" right="0.75" top="0.5" bottom="0.5" header="0.5" footer="0.5"/>
  <pageSetup scale="82"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Sheet1</vt:lpstr>
      <vt:lpstr>'Abstract of Ratables'!Print_Area</vt:lpstr>
      <vt:lpstr>'Abstract of Ratables'!Print_Titles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NJ Abstract 2018</dc:title>
  <dc:subject>NJ Abstract 2018</dc:subject>
  <dc:creator>NJ Taxation; Property Administration</dc:creator>
  <cp:keywords>NJ Abstract 2018</cp:keywords>
  <cp:lastModifiedBy>Christopher Beitz, </cp:lastModifiedBy>
  <cp:lastPrinted>2018-11-29T20:45:10Z</cp:lastPrinted>
  <dcterms:created xsi:type="dcterms:W3CDTF">1998-11-12T18:24:45Z</dcterms:created>
  <dcterms:modified xsi:type="dcterms:W3CDTF">2019-01-31T16:42:32Z</dcterms:modified>
</cp:coreProperties>
</file>