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Objects="placeholders" codeName="ThisWorkbook" defaultThemeVersion="124226"/>
  <bookViews>
    <workbookView xWindow="120" yWindow="240" windowWidth="9375" windowHeight="4335" tabRatio="733"/>
  </bookViews>
  <sheets>
    <sheet name="Abstract of Ratables" sheetId="2" r:id="rId1"/>
  </sheets>
  <definedNames>
    <definedName name="_Fill" hidden="1">'Abstract of Ratables'!#REF!</definedName>
    <definedName name="_xlnm.Print_Area" localSheetId="0">'Abstract of Ratables'!$A$1:$CO$30</definedName>
    <definedName name="_xlnm.Print_Titles" localSheetId="0">'Abstract of Ratables'!$A:$B,'Abstract of Ratables'!$1:$5</definedName>
  </definedNames>
  <calcPr calcId="152511"/>
</workbook>
</file>

<file path=xl/calcChain.xml><?xml version="1.0" encoding="utf-8"?>
<calcChain xmlns="http://schemas.openxmlformats.org/spreadsheetml/2006/main">
  <c r="CI30" i="2" l="1"/>
  <c r="CH30" i="2"/>
  <c r="CG30" i="2"/>
  <c r="BR30" i="2"/>
  <c r="BQ30" i="2"/>
  <c r="BO30" i="2"/>
  <c r="BN30" i="2"/>
  <c r="BM30" i="2"/>
  <c r="BK30" i="2"/>
  <c r="BJ30" i="2"/>
  <c r="BI30" i="2"/>
  <c r="BH30" i="2"/>
  <c r="BG30" i="2"/>
  <c r="BF30" i="2"/>
  <c r="BE30" i="2"/>
  <c r="BD30" i="2"/>
  <c r="BC30" i="2"/>
  <c r="BB30" i="2"/>
  <c r="BA30" i="2"/>
  <c r="AZ30" i="2"/>
  <c r="AY30" i="2"/>
  <c r="AX30" i="2"/>
  <c r="AW30" i="2"/>
  <c r="AV30" i="2"/>
  <c r="AU30" i="2"/>
  <c r="AT30" i="2"/>
  <c r="AR30" i="2"/>
  <c r="AQ30" i="2"/>
  <c r="AP30" i="2"/>
  <c r="AN30" i="2"/>
  <c r="AM30" i="2"/>
  <c r="AL30" i="2"/>
  <c r="AK30" i="2"/>
  <c r="AJ30" i="2"/>
  <c r="AI30" i="2"/>
  <c r="AG30" i="2"/>
  <c r="AF30" i="2"/>
  <c r="AE30" i="2"/>
  <c r="AD30" i="2"/>
  <c r="AC30" i="2"/>
  <c r="AB30" i="2"/>
  <c r="AA30" i="2"/>
  <c r="Z30" i="2"/>
  <c r="Y30" i="2"/>
  <c r="W30" i="2"/>
  <c r="U30" i="2"/>
  <c r="T30" i="2"/>
  <c r="S30" i="2"/>
  <c r="R30" i="2"/>
  <c r="O30" i="2"/>
  <c r="N30" i="2"/>
  <c r="M30" i="2"/>
  <c r="L30" i="2"/>
  <c r="H30" i="2"/>
  <c r="F30" i="2"/>
  <c r="D30" i="2"/>
  <c r="C30" i="2"/>
  <c r="AO30" i="2" l="1"/>
  <c r="E30" i="2"/>
  <c r="AS30" i="2"/>
  <c r="BL30" i="2"/>
  <c r="Q30" i="2"/>
  <c r="G30" i="2" l="1"/>
  <c r="I30" i="2"/>
  <c r="P30" i="2" l="1"/>
  <c r="X30" i="2" l="1"/>
  <c r="AH30" i="2" l="1"/>
</calcChain>
</file>

<file path=xl/sharedStrings.xml><?xml version="1.0" encoding="utf-8"?>
<sst xmlns="http://schemas.openxmlformats.org/spreadsheetml/2006/main" count="182" uniqueCount="173">
  <si>
    <t>Land Value</t>
  </si>
  <si>
    <t>County Equalization Ratio</t>
  </si>
  <si>
    <t>Ratables</t>
  </si>
  <si>
    <t>Budget</t>
  </si>
  <si>
    <t>Net County Taxes Apportioned</t>
  </si>
  <si>
    <t>Fiscal Year</t>
  </si>
  <si>
    <t>County Tax</t>
  </si>
  <si>
    <t>Library Tax</t>
  </si>
  <si>
    <t>Health Service Tax</t>
  </si>
  <si>
    <t>County Open Space Tax</t>
  </si>
  <si>
    <t>District School Tax</t>
  </si>
  <si>
    <t>Local School Tax</t>
  </si>
  <si>
    <t>Municipal Local Purpose  Tax</t>
  </si>
  <si>
    <t>General Tax Rate</t>
  </si>
  <si>
    <t>Effective Tax Rate</t>
  </si>
  <si>
    <t>Tax Rate</t>
  </si>
  <si>
    <t>Municipal Budget State Aid                                                   (if No Local Purpose Tax)</t>
  </si>
  <si>
    <t xml:space="preserve">Municipal Budget BPP Aid                                                               </t>
  </si>
  <si>
    <t xml:space="preserve">The following municipalities operate under a State Fiscal Year (July 1 – June 30).  Because of the change, the municipal tax levy shown in column 12C7 reflects a tax levy used to calculate the municipal tax rate for the calendar year tax billing cycle.  The final municipal budget amount to be raised by taxes is set in the adopted fiscal year budget.  Shown below is the amount.  </t>
  </si>
  <si>
    <t>Improvement Value                             (including Partial Exemptions and Abatements)</t>
  </si>
  <si>
    <t>Municipal Open Space Tax</t>
  </si>
  <si>
    <t>Net County Taxes Apportioned Less State Aid                                       (Col 12A3 - 12A4)                              (adjusted for County BPP)</t>
  </si>
  <si>
    <t>REAP Eligible Property Assessments</t>
  </si>
  <si>
    <t>REAP Aid Credit</t>
  </si>
  <si>
    <t>REAP Tax Rate Credit</t>
  </si>
  <si>
    <t xml:space="preserve">Municipality  </t>
  </si>
  <si>
    <t>Special Taxing District</t>
  </si>
  <si>
    <t xml:space="preserve">School Budget BPP Aid                                                               </t>
  </si>
  <si>
    <t>Reg. Consol. &amp; Joint School Tax</t>
  </si>
  <si>
    <t>Total Levy on Which Tax Rate Is Computed                                          (Col 12A5 + 12Ba + 12Bb + 12Bc + 12Cia + 12Cib + 12Cic + 12Ciia + 12Ciib + 12Ciic)</t>
  </si>
  <si>
    <t>Municipal Library Tax</t>
  </si>
  <si>
    <t>Equalization Amounts Deducted  (Col 6 County Equalization Table)</t>
  </si>
  <si>
    <t>Equalization Amounts Added (Col 6 County Equalization Table)</t>
  </si>
  <si>
    <t>(A)</t>
  </si>
  <si>
    <t>(B)</t>
  </si>
  <si>
    <t xml:space="preserve">
Taxable Value of Land and Improvements                                                     (COL. 1A + 1B)</t>
  </si>
  <si>
    <t xml:space="preserve">
Total Taxable Value Of Partial Exemptions &amp; Abatements (Assessed Val.)</t>
  </si>
  <si>
    <t xml:space="preserve">
Net Taxable Value Of Land &amp; Improvements (Col 2 - 3)</t>
  </si>
  <si>
    <t xml:space="preserve">
Taxable Value of Machinery Implements Equipment of Telephone Messenger System</t>
  </si>
  <si>
    <t xml:space="preserve">
Net Taxable Value
(Col. 4 + 5)</t>
  </si>
  <si>
    <t xml:space="preserve">
General Tax Rate per $100</t>
  </si>
  <si>
    <t xml:space="preserve">
County Equalization Ratio</t>
  </si>
  <si>
    <t xml:space="preserve">True Value of Expired UEZ Abatements
 </t>
  </si>
  <si>
    <t xml:space="preserve">True Value Class II Railroad Property
</t>
  </si>
  <si>
    <t xml:space="preserve">EQUALIZATION  </t>
  </si>
  <si>
    <t xml:space="preserve">TRUE VALUE </t>
  </si>
  <si>
    <t>TAXABLE VALUE</t>
  </si>
  <si>
    <t xml:space="preserve">
Net Valuation For County Tax Apportionment                                                                (Col 6 - 9A + 9B -10A + 10B)</t>
  </si>
  <si>
    <t>SECTION 12-A</t>
  </si>
  <si>
    <t xml:space="preserve">
Total County Taxes Apportioned</t>
  </si>
  <si>
    <t>ADJUSTMENTS RESULTING FROM:</t>
  </si>
  <si>
    <t>(A)
EQUAL TABLE APPEALS</t>
  </si>
  <si>
    <t>(B)
APPEALS &amp; CORRECTIONS</t>
  </si>
  <si>
    <t>ADD 
UNDERPAY</t>
  </si>
  <si>
    <t>DEDUCT 
OVERPAY</t>
  </si>
  <si>
    <t>(i)</t>
  </si>
  <si>
    <t>(ii)</t>
  </si>
  <si>
    <t>(iii)</t>
  </si>
  <si>
    <t>(iv)</t>
  </si>
  <si>
    <t>(v)</t>
  </si>
  <si>
    <t>SECTION 12-B</t>
  </si>
  <si>
    <t>(A)
Net County Library Taxes Apportioned</t>
  </si>
  <si>
    <t>(B)
Net County Health Service Taxes Apportioned</t>
  </si>
  <si>
    <t>(C)
Net County Open Space Taxes Apportioned</t>
  </si>
  <si>
    <t>SECTION 12-C</t>
  </si>
  <si>
    <t>LOCAL TAXES TO BE RAISED FOR:</t>
  </si>
  <si>
    <t>(A)
District School                                                                    (adjusted for BPP)</t>
  </si>
  <si>
    <t>(B)
Reg. Consol. &amp; Joint School                                                         (adjusted for BPP)</t>
  </si>
  <si>
    <t>(C)
Local School                                             (adjusted for BPP)</t>
  </si>
  <si>
    <t>(ii) LOCAL MUNICIPAL PURPOSES</t>
  </si>
  <si>
    <t>(A)
Municipal Budget                                                      (adjusted for BPP)</t>
  </si>
  <si>
    <t>(B)
Municipal Open Space Budget</t>
  </si>
  <si>
    <t xml:space="preserve">(C)
Municipal Library
</t>
  </si>
  <si>
    <t>SECTION 12-D</t>
  </si>
  <si>
    <t>SECTION 13</t>
  </si>
  <si>
    <t>REAL PROPERTY EXEMPT FROM TAXATION</t>
  </si>
  <si>
    <t xml:space="preserve">(A)
Public School Property
</t>
  </si>
  <si>
    <t xml:space="preserve">(B)
Other School Property
</t>
  </si>
  <si>
    <t xml:space="preserve">(C)
Public Property
</t>
  </si>
  <si>
    <t xml:space="preserve">
(D)
Church and Charitable Property
</t>
  </si>
  <si>
    <t>(E)
Cemeteries and Graveyards Property</t>
  </si>
  <si>
    <t xml:space="preserve">(F)
Other Exempt Property
</t>
  </si>
  <si>
    <t>(G)
Total Amount Of Exempt Property                                           (Col 13A + 13B +13C + 13D + 13E + 13F)</t>
  </si>
  <si>
    <t>SECTION 14</t>
  </si>
  <si>
    <t>AMOUNT OF MISCELLANEOUS REVENUES TO SUPPORT LOCAL BUDGET</t>
  </si>
  <si>
    <t xml:space="preserve">(A)
Surplus Revenue
</t>
  </si>
  <si>
    <t>(B)
Miscellaneous Revenues Anticipated</t>
  </si>
  <si>
    <t>(C)
Receipts From Delinquent Tax</t>
  </si>
  <si>
    <t>(D)
Total of Miscellaneous Revenues                                                                            (Col 14A + 14B + 14C)</t>
  </si>
  <si>
    <t>SECTION 15</t>
  </si>
  <si>
    <t>DEDUCTIONS ALLOWED</t>
  </si>
  <si>
    <t>(A)
Senior Citizen, Disabled and Surviving Spouse Deductions</t>
  </si>
  <si>
    <t xml:space="preserve">(B)
Veteran / Surviving Spouse of Veteran or Serviceperson Deductions </t>
  </si>
  <si>
    <t>ADDENDUM TO ABSTRACT OF RATABLES -- ASSESSED VALUE OF PARTIAL EXEMPTIONS &amp; ABATMENTS (COLUMN 3)</t>
  </si>
  <si>
    <t>(1)
Pollution Control
N.J.S.A. 54:4-3.56</t>
  </si>
  <si>
    <t>(2)
Fire Suppression
N.J.S.A. 54:4-3.13</t>
  </si>
  <si>
    <t>(3)
Fallout Shelter
N.J.S.A. 54:4-3.48</t>
  </si>
  <si>
    <t>(4)
Water/Sewage Facility
N.J.S.A. 54:4-3.59</t>
  </si>
  <si>
    <t xml:space="preserve">(5)
Renewable Energy
N.J.S.A. 54:4-3.113a - 113g </t>
  </si>
  <si>
    <t>(6)
UEZ Abatement
N.J.S.A. 54:4-3.139</t>
  </si>
  <si>
    <r>
      <t xml:space="preserve">(7)
Home Improvement
</t>
    </r>
    <r>
      <rPr>
        <sz val="8"/>
        <rFont val="Arial"/>
        <family val="2"/>
      </rPr>
      <t>Only to be used until year 2000 (Repealed) 
R.S.54:4-3.95</t>
    </r>
  </si>
  <si>
    <r>
      <t xml:space="preserve">(8)
Multi-Family Dwelling
</t>
    </r>
    <r>
      <rPr>
        <sz val="8"/>
        <rFont val="Arial"/>
        <family val="2"/>
      </rPr>
      <t>Only to be used until year 2000 (Repealed) 
R.S.54:4-3.121</t>
    </r>
  </si>
  <si>
    <t>ADDENDUM TO ABSTRACT OF RATABLES -- ASSESSED VALUE OF PARTIAL EXEMPTIONS &amp; ABATEMENTS (CONTINUED)</t>
  </si>
  <si>
    <r>
      <t xml:space="preserve">(9)
Class 4 Abatement
</t>
    </r>
    <r>
      <rPr>
        <sz val="8"/>
        <rFont val="Arial"/>
        <family val="2"/>
      </rPr>
      <t>Only to be used until year 2000 (Repealed)
R.S.54:4-3.72</t>
    </r>
  </si>
  <si>
    <t>(10)
Dwelling Abatement
N.J.S.A. 40A:21-5</t>
  </si>
  <si>
    <t>(11)
Dwelling Exemption
N.J.S.A. 40A:21-5</t>
  </si>
  <si>
    <t>(12)
New Dwl./Conv Abatement
N.J.S.A. 40A:21-5</t>
  </si>
  <si>
    <t>(13)
New Dwl./Conv Exemption
N.J.S.A. 40A:21-5</t>
  </si>
  <si>
    <t>ADDENDUM:  STATE AID ADJUSTMENT FOR BPP</t>
  </si>
  <si>
    <t>BREAKDOWN OF GENERAL TAX RATE</t>
  </si>
  <si>
    <t>ADDENDUM:  REAP DISTRIBUTION SUMMARY</t>
  </si>
  <si>
    <t>SPECIAL TAXING DISTRICTS</t>
  </si>
  <si>
    <t xml:space="preserve">County Budget BPP Aid                                                               </t>
  </si>
  <si>
    <t>Taxing District</t>
  </si>
  <si>
    <t>(17)
Total Value                                           (sum of 1                                    Through 16)                                             (transfer to Col 3)</t>
  </si>
  <si>
    <t>(i) DISTRICT SCHOOL PURPOSES</t>
  </si>
  <si>
    <t>(14)
Mult. Dwell Exemption
N.J.S.A. 40A:21-6</t>
  </si>
  <si>
    <t>(15)
Mult. Dwell Abatement
N.J.S.A. 40A:21-6</t>
  </si>
  <si>
    <t>1901</t>
  </si>
  <si>
    <t>1902</t>
  </si>
  <si>
    <t>1903</t>
  </si>
  <si>
    <t>1904</t>
  </si>
  <si>
    <t>1905</t>
  </si>
  <si>
    <t>1906</t>
  </si>
  <si>
    <t>1907</t>
  </si>
  <si>
    <t>1908</t>
  </si>
  <si>
    <t>1909</t>
  </si>
  <si>
    <t>1910</t>
  </si>
  <si>
    <t>1911</t>
  </si>
  <si>
    <t>1912</t>
  </si>
  <si>
    <t>1913</t>
  </si>
  <si>
    <t>1914</t>
  </si>
  <si>
    <t>1915</t>
  </si>
  <si>
    <t>1916</t>
  </si>
  <si>
    <t>1917</t>
  </si>
  <si>
    <t>1918</t>
  </si>
  <si>
    <t>1919</t>
  </si>
  <si>
    <t>1920</t>
  </si>
  <si>
    <t>1921</t>
  </si>
  <si>
    <t>1922</t>
  </si>
  <si>
    <t>1923</t>
  </si>
  <si>
    <t>1924</t>
  </si>
  <si>
    <t xml:space="preserve">ANDOVER BORO          </t>
  </si>
  <si>
    <t xml:space="preserve">ANDOVER TWP           </t>
  </si>
  <si>
    <t xml:space="preserve">BRANCHVILLE BORO      </t>
  </si>
  <si>
    <t xml:space="preserve">BYRAM TWP             </t>
  </si>
  <si>
    <t xml:space="preserve">FRANKFORD TWP         </t>
  </si>
  <si>
    <t xml:space="preserve">FRANKLIN BORO         </t>
  </si>
  <si>
    <t xml:space="preserve">FREDON TWP            </t>
  </si>
  <si>
    <t xml:space="preserve">GREEN TWP             </t>
  </si>
  <si>
    <t xml:space="preserve">HAMBURG BORO          </t>
  </si>
  <si>
    <t xml:space="preserve">HAMPTON TWP           </t>
  </si>
  <si>
    <t xml:space="preserve">HARDYSTON TWP         </t>
  </si>
  <si>
    <t xml:space="preserve">HOPATCONG BORO        </t>
  </si>
  <si>
    <t xml:space="preserve">LAFAYETTE TWP         </t>
  </si>
  <si>
    <t xml:space="preserve">MONTAGUE TWP          </t>
  </si>
  <si>
    <t xml:space="preserve">TOWN OF NEWTON        </t>
  </si>
  <si>
    <t xml:space="preserve">OGDENSBURG BORO       </t>
  </si>
  <si>
    <t xml:space="preserve">SANDYSTON TWP         </t>
  </si>
  <si>
    <t xml:space="preserve">SPARTA TWP            </t>
  </si>
  <si>
    <t xml:space="preserve">STANHOPE BORO         </t>
  </si>
  <si>
    <t xml:space="preserve">STILLWATER TWP        </t>
  </si>
  <si>
    <t xml:space="preserve">SUSSEX BORO           </t>
  </si>
  <si>
    <t xml:space="preserve">VERNON TWP            </t>
  </si>
  <si>
    <t xml:space="preserve">WALPACK TWP           </t>
  </si>
  <si>
    <t xml:space="preserve">WANTAGE TWP           </t>
  </si>
  <si>
    <t xml:space="preserve">                  </t>
  </si>
  <si>
    <t xml:space="preserve"> </t>
  </si>
  <si>
    <t>(16)
Com/Ind Abatement
N.J.S.A. 40A:21-7</t>
  </si>
  <si>
    <t>Stillwater Twp</t>
  </si>
  <si>
    <t>Water District 01</t>
  </si>
  <si>
    <t xml:space="preserve"> 365 Users  </t>
  </si>
  <si>
    <t>309.84 flat fee per user</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</si>
</sst>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_(* #,##0_);_(* \(#,##0\);_(* &quot;-&quot;??_);_(@_)"/>
    <numFmt numFmtId="165" formatCode="0.000"/>
  </numFmts>
  <fonts count="25" x14ac:knownFonts="1">
    <font>
      <sz val="10"/>
      <name val="Arial"/>
    </font>
    <font>
      <sz val="10"/>
      <name val="Arial"/>
      <family val="2"/>
    </font>
    <font>
      <sz val="10"/>
      <name val="Arial"/>
      <family val="2"/>
    </font>
    <font>
      <b/>
      <sz val="10"/>
      <name val="Arial"/>
      <family val="2"/>
    </font>
    <font>
      <sz val="9"/>
      <name val="Arial"/>
      <family val="2"/>
    </font>
    <font>
      <sz val="8"/>
      <name val="Arial"/>
      <family val="2"/>
    </font>
    <font>
      <sz val="12"/>
      <name val="Arial"/>
      <family val="2"/>
    </font>
    <font>
      <sz val="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2"/>
        <bgColor indexed="64"/>
      </patternFill>
    </fill>
    <fill>
      <patternFill patternType="solid">
        <fgColor theme="0" tint="-0.34998626667073579"/>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48">
    <xf numFmtId="0" fontId="0" fillId="0" borderId="0"/>
    <xf numFmtId="43" fontId="1" fillId="0" borderId="0" applyFont="0" applyFill="0" applyBorder="0" applyAlignment="0" applyProtection="0"/>
    <xf numFmtId="43" fontId="2" fillId="0" borderId="0" applyFont="0" applyFill="0" applyBorder="0" applyAlignment="0" applyProtection="0"/>
    <xf numFmtId="0" fontId="6"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10" fillId="3" borderId="0" applyNumberFormat="0" applyBorder="0" applyAlignment="0" applyProtection="0"/>
    <xf numFmtId="0" fontId="11" fillId="20" borderId="15" applyNumberFormat="0" applyAlignment="0" applyProtection="0"/>
    <xf numFmtId="0" fontId="12" fillId="21" borderId="16" applyNumberFormat="0" applyAlignment="0" applyProtection="0"/>
    <xf numFmtId="43" fontId="6" fillId="0" borderId="0" applyFont="0" applyFill="0" applyBorder="0" applyAlignment="0" applyProtection="0"/>
    <xf numFmtId="44" fontId="6" fillId="0" borderId="0" applyFont="0" applyFill="0" applyBorder="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0" borderId="17" applyNumberFormat="0" applyFill="0" applyAlignment="0" applyProtection="0"/>
    <xf numFmtId="0" fontId="16" fillId="0" borderId="18" applyNumberFormat="0" applyFill="0" applyAlignment="0" applyProtection="0"/>
    <xf numFmtId="0" fontId="17" fillId="0" borderId="19" applyNumberFormat="0" applyFill="0" applyAlignment="0" applyProtection="0"/>
    <xf numFmtId="0" fontId="17" fillId="0" borderId="0" applyNumberFormat="0" applyFill="0" applyBorder="0" applyAlignment="0" applyProtection="0"/>
    <xf numFmtId="0" fontId="18" fillId="7" borderId="15" applyNumberFormat="0" applyAlignment="0" applyProtection="0"/>
    <xf numFmtId="0" fontId="19" fillId="0" borderId="20" applyNumberFormat="0" applyFill="0" applyAlignment="0" applyProtection="0"/>
    <xf numFmtId="0" fontId="20" fillId="22" borderId="0" applyNumberFormat="0" applyBorder="0" applyAlignment="0" applyProtection="0"/>
    <xf numFmtId="0" fontId="7" fillId="23" borderId="21" applyNumberFormat="0" applyFont="0" applyAlignment="0" applyProtection="0"/>
    <xf numFmtId="0" fontId="21" fillId="20" borderId="22" applyNumberFormat="0" applyAlignment="0" applyProtection="0"/>
    <xf numFmtId="9" fontId="6" fillId="0" borderId="0" applyFont="0" applyFill="0" applyBorder="0" applyAlignment="0" applyProtection="0"/>
    <xf numFmtId="0" fontId="22" fillId="0" borderId="0" applyNumberFormat="0" applyFill="0" applyBorder="0" applyAlignment="0" applyProtection="0"/>
    <xf numFmtId="0" fontId="23" fillId="0" borderId="23" applyNumberFormat="0" applyFill="0" applyAlignment="0" applyProtection="0"/>
    <xf numFmtId="0" fontId="24" fillId="0" borderId="0" applyNumberFormat="0" applyFill="0" applyBorder="0" applyAlignment="0" applyProtection="0"/>
  </cellStyleXfs>
  <cellXfs count="104">
    <xf numFmtId="0" fontId="0" fillId="0" borderId="0" xfId="0"/>
    <xf numFmtId="43" fontId="0" fillId="0" borderId="3" xfId="1" applyFont="1" applyFill="1" applyBorder="1"/>
    <xf numFmtId="0" fontId="0" fillId="0" borderId="0" xfId="0" applyFill="1" applyBorder="1" applyAlignment="1">
      <alignment horizontal="center" vertical="center" wrapText="1"/>
    </xf>
    <xf numFmtId="3" fontId="2" fillId="0" borderId="1" xfId="0" applyNumberFormat="1" applyFont="1" applyFill="1" applyBorder="1" applyAlignment="1">
      <alignment horizontal="right"/>
    </xf>
    <xf numFmtId="0" fontId="3" fillId="0" borderId="7" xfId="0" applyFont="1" applyFill="1" applyBorder="1" applyAlignment="1">
      <alignment vertical="center" wrapText="1"/>
    </xf>
    <xf numFmtId="0" fontId="0" fillId="0" borderId="0" xfId="0" quotePrefix="1" applyFill="1" applyBorder="1" applyAlignment="1">
      <alignment horizontal="center" vertical="center" wrapText="1"/>
    </xf>
    <xf numFmtId="0" fontId="3" fillId="0" borderId="1" xfId="0" applyFont="1" applyFill="1" applyBorder="1"/>
    <xf numFmtId="0" fontId="0" fillId="0" borderId="0" xfId="0" applyFill="1"/>
    <xf numFmtId="0" fontId="0" fillId="0" borderId="0" xfId="0" applyFill="1" applyBorder="1"/>
    <xf numFmtId="0" fontId="0" fillId="0" borderId="1" xfId="0" applyFill="1" applyBorder="1" applyAlignment="1">
      <alignment horizontal="center" vertical="center" wrapText="1"/>
    </xf>
    <xf numFmtId="49" fontId="0" fillId="0" borderId="0" xfId="0" applyNumberFormat="1" applyFill="1" applyBorder="1" applyAlignment="1">
      <alignment horizontal="center" vertical="center" wrapText="1"/>
    </xf>
    <xf numFmtId="49" fontId="3" fillId="0" borderId="1" xfId="0" applyNumberFormat="1" applyFont="1" applyFill="1" applyBorder="1" applyAlignment="1">
      <alignment horizontal="center"/>
    </xf>
    <xf numFmtId="164" fontId="2" fillId="0" borderId="1" xfId="1" applyNumberFormat="1" applyFont="1" applyFill="1" applyBorder="1"/>
    <xf numFmtId="3" fontId="2" fillId="0" borderId="1" xfId="0" applyNumberFormat="1" applyFont="1" applyFill="1" applyBorder="1" applyAlignment="1">
      <alignment horizontal="right" vertical="center"/>
    </xf>
    <xf numFmtId="3" fontId="0" fillId="0" borderId="1" xfId="0" applyNumberFormat="1" applyFill="1" applyBorder="1" applyAlignment="1"/>
    <xf numFmtId="165" fontId="2" fillId="0" borderId="1" xfId="0" applyNumberFormat="1" applyFont="1" applyFill="1" applyBorder="1" applyAlignment="1">
      <alignment horizontal="center" vertical="center"/>
    </xf>
    <xf numFmtId="2" fontId="2" fillId="0" borderId="1" xfId="0" applyNumberFormat="1" applyFont="1" applyFill="1" applyBorder="1" applyAlignment="1">
      <alignment horizontal="right"/>
    </xf>
    <xf numFmtId="0" fontId="2" fillId="0" borderId="1" xfId="0" applyFont="1" applyFill="1" applyBorder="1" applyAlignment="1">
      <alignment horizontal="right" vertical="center"/>
    </xf>
    <xf numFmtId="3" fontId="0" fillId="0" borderId="1" xfId="0" applyNumberFormat="1" applyFill="1" applyBorder="1"/>
    <xf numFmtId="164" fontId="0" fillId="0" borderId="1" xfId="1" applyNumberFormat="1" applyFont="1" applyFill="1" applyBorder="1" applyAlignment="1"/>
    <xf numFmtId="164" fontId="0" fillId="0" borderId="1" xfId="1" applyNumberFormat="1" applyFont="1" applyFill="1" applyBorder="1" applyAlignment="1">
      <alignment horizontal="right" vertical="center"/>
    </xf>
    <xf numFmtId="43" fontId="2" fillId="0" borderId="1" xfId="1" applyFont="1" applyFill="1" applyBorder="1" applyAlignment="1">
      <alignment horizontal="right" vertical="center"/>
    </xf>
    <xf numFmtId="0" fontId="0" fillId="0" borderId="1" xfId="1" applyNumberFormat="1" applyFont="1" applyFill="1" applyBorder="1"/>
    <xf numFmtId="43" fontId="0" fillId="0" borderId="1" xfId="1" applyFont="1" applyFill="1" applyBorder="1"/>
    <xf numFmtId="0" fontId="0" fillId="0" borderId="1" xfId="0" applyFill="1" applyBorder="1" applyAlignment="1">
      <alignment horizontal="right" vertical="center" wrapText="1"/>
    </xf>
    <xf numFmtId="4" fontId="2" fillId="0" borderId="1" xfId="0" applyNumberFormat="1" applyFont="1" applyFill="1" applyBorder="1" applyAlignment="1">
      <alignment horizontal="right" vertical="center"/>
    </xf>
    <xf numFmtId="4" fontId="0" fillId="0" borderId="1" xfId="1" applyNumberFormat="1" applyFont="1" applyFill="1" applyBorder="1" applyAlignment="1">
      <alignment horizontal="right" vertical="center"/>
    </xf>
    <xf numFmtId="39" fontId="0" fillId="0" borderId="1" xfId="1" applyNumberFormat="1" applyFont="1" applyFill="1" applyBorder="1" applyAlignment="1">
      <alignment horizontal="right" vertical="center"/>
    </xf>
    <xf numFmtId="39" fontId="2" fillId="0" borderId="1" xfId="1" applyNumberFormat="1" applyFont="1" applyFill="1" applyBorder="1" applyAlignment="1">
      <alignment horizontal="right" vertical="center"/>
    </xf>
    <xf numFmtId="4" fontId="2" fillId="0" borderId="1" xfId="0" applyNumberFormat="1" applyFont="1" applyFill="1" applyBorder="1"/>
    <xf numFmtId="4" fontId="0" fillId="0" borderId="1" xfId="0" applyNumberFormat="1" applyFill="1" applyBorder="1"/>
    <xf numFmtId="4" fontId="2" fillId="0" borderId="1" xfId="0" quotePrefix="1" applyNumberFormat="1" applyFont="1" applyFill="1" applyBorder="1" applyAlignment="1">
      <alignment horizontal="right" vertical="center"/>
    </xf>
    <xf numFmtId="164" fontId="2" fillId="0" borderId="1" xfId="1" applyNumberFormat="1" applyFont="1" applyFill="1" applyBorder="1" applyAlignment="1">
      <alignment horizontal="center" vertical="center" wrapText="1"/>
    </xf>
    <xf numFmtId="164" fontId="0" fillId="0" borderId="1" xfId="1" applyNumberFormat="1" applyFont="1" applyFill="1" applyBorder="1" applyAlignment="1">
      <alignment horizontal="center" vertical="center" wrapText="1"/>
    </xf>
    <xf numFmtId="3" fontId="2" fillId="0" borderId="1" xfId="1" applyNumberFormat="1" applyFont="1" applyFill="1" applyBorder="1" applyAlignment="1">
      <alignment horizontal="right" vertical="center"/>
    </xf>
    <xf numFmtId="4" fontId="0" fillId="0" borderId="1" xfId="1" applyNumberFormat="1" applyFont="1" applyFill="1" applyBorder="1" applyAlignment="1">
      <alignment horizontal="center" vertical="center" wrapText="1"/>
    </xf>
    <xf numFmtId="43" fontId="2" fillId="0" borderId="1" xfId="0" applyNumberFormat="1" applyFont="1" applyFill="1" applyBorder="1" applyAlignment="1">
      <alignment horizontal="right" vertical="center"/>
    </xf>
    <xf numFmtId="37" fontId="0" fillId="0" borderId="1" xfId="1" applyNumberFormat="1" applyFont="1" applyFill="1" applyBorder="1" applyAlignment="1">
      <alignment horizontal="right" vertical="center" wrapText="1"/>
    </xf>
    <xf numFmtId="0" fontId="0" fillId="0" borderId="2" xfId="0" applyFill="1" applyBorder="1" applyAlignment="1">
      <alignment horizontal="center" vertical="center" wrapText="1"/>
    </xf>
    <xf numFmtId="165" fontId="0" fillId="0" borderId="1" xfId="0" applyNumberFormat="1" applyFill="1" applyBorder="1" applyAlignment="1">
      <alignment horizontal="center" vertical="center" wrapText="1"/>
    </xf>
    <xf numFmtId="2" fontId="2" fillId="0" borderId="1" xfId="0" applyNumberFormat="1" applyFont="1" applyFill="1" applyBorder="1" applyAlignment="1">
      <alignment horizontal="center" vertical="center"/>
    </xf>
    <xf numFmtId="0" fontId="0" fillId="0" borderId="6" xfId="0" applyFill="1" applyBorder="1" applyAlignment="1">
      <alignment horizontal="center" vertical="center" wrapText="1"/>
    </xf>
    <xf numFmtId="0" fontId="3" fillId="0" borderId="1" xfId="0" applyFont="1" applyFill="1" applyBorder="1" applyAlignment="1">
      <alignment horizontal="center" vertical="center" wrapText="1"/>
    </xf>
    <xf numFmtId="164" fontId="3" fillId="0" borderId="1" xfId="1" applyNumberFormat="1" applyFont="1" applyFill="1" applyBorder="1" applyAlignment="1">
      <alignment horizontal="center" vertical="center"/>
    </xf>
    <xf numFmtId="0" fontId="3" fillId="0" borderId="1" xfId="0" applyFont="1" applyFill="1" applyBorder="1" applyAlignment="1">
      <alignment horizontal="center" vertical="center"/>
    </xf>
    <xf numFmtId="0" fontId="0" fillId="0" borderId="8" xfId="0" applyFill="1" applyBorder="1" applyAlignment="1">
      <alignment horizontal="center" vertical="center" wrapText="1"/>
    </xf>
    <xf numFmtId="0" fontId="2" fillId="0" borderId="1" xfId="1" applyNumberFormat="1" applyFont="1" applyFill="1" applyBorder="1"/>
    <xf numFmtId="49" fontId="1" fillId="0" borderId="0" xfId="0" applyNumberFormat="1" applyFont="1" applyFill="1" applyBorder="1" applyAlignment="1">
      <alignment horizontal="center" vertical="center" wrapText="1"/>
    </xf>
    <xf numFmtId="0" fontId="0" fillId="0" borderId="0" xfId="0" applyFill="1" applyBorder="1" applyAlignment="1">
      <alignment horizontal="center" vertical="center" wrapText="1"/>
    </xf>
    <xf numFmtId="0" fontId="0" fillId="24" borderId="0" xfId="0" applyFill="1"/>
    <xf numFmtId="0" fontId="0" fillId="24" borderId="0" xfId="0" applyFill="1" applyBorder="1"/>
    <xf numFmtId="0" fontId="0" fillId="25" borderId="1" xfId="0" applyFill="1" applyBorder="1" applyAlignment="1">
      <alignment horizontal="center"/>
    </xf>
    <xf numFmtId="0" fontId="0" fillId="25" borderId="4" xfId="0" applyFill="1" applyBorder="1" applyAlignment="1">
      <alignment horizontal="center"/>
    </xf>
    <xf numFmtId="0" fontId="0" fillId="25" borderId="5" xfId="0" applyFill="1" applyBorder="1" applyAlignment="1">
      <alignment horizontal="center"/>
    </xf>
    <xf numFmtId="0" fontId="0" fillId="24" borderId="0" xfId="0" applyFill="1" applyAlignment="1">
      <alignment horizontal="center" vertical="center" wrapText="1"/>
    </xf>
    <xf numFmtId="0" fontId="0" fillId="24" borderId="0" xfId="0" quotePrefix="1" applyFill="1" applyBorder="1" applyAlignment="1">
      <alignment horizontal="center" vertical="center" wrapText="1"/>
    </xf>
    <xf numFmtId="0" fontId="0" fillId="25" borderId="1" xfId="0" applyFill="1" applyBorder="1" applyAlignment="1">
      <alignment horizontal="center" vertical="center" wrapText="1"/>
    </xf>
    <xf numFmtId="0" fontId="0" fillId="25" borderId="3" xfId="0" applyFill="1" applyBorder="1" applyAlignment="1">
      <alignment horizontal="center" vertical="center" wrapText="1"/>
    </xf>
    <xf numFmtId="0" fontId="0" fillId="24" borderId="0" xfId="0" applyFill="1" applyBorder="1" applyAlignment="1">
      <alignment horizontal="center" vertical="center"/>
    </xf>
    <xf numFmtId="0" fontId="0" fillId="24" borderId="0" xfId="0" applyFill="1" applyBorder="1" applyAlignment="1">
      <alignment horizontal="center" vertical="center" wrapText="1"/>
    </xf>
    <xf numFmtId="49" fontId="0" fillId="24" borderId="0" xfId="0" applyNumberFormat="1" applyFill="1" applyBorder="1" applyAlignment="1">
      <alignment horizontal="center" vertical="center" wrapText="1"/>
    </xf>
    <xf numFmtId="0" fontId="1" fillId="25" borderId="1" xfId="0" applyFont="1" applyFill="1" applyBorder="1" applyAlignment="1">
      <alignment horizontal="center" vertical="center" wrapText="1"/>
    </xf>
    <xf numFmtId="0" fontId="0" fillId="26" borderId="0" xfId="0" applyFill="1" applyBorder="1"/>
    <xf numFmtId="3" fontId="2" fillId="26" borderId="1" xfId="1" applyNumberFormat="1" applyFont="1" applyFill="1" applyBorder="1" applyAlignment="1">
      <alignment horizontal="right" vertical="center"/>
    </xf>
    <xf numFmtId="3" fontId="2" fillId="26" borderId="1" xfId="0" applyNumberFormat="1" applyFont="1" applyFill="1" applyBorder="1" applyAlignment="1">
      <alignment horizontal="right" vertical="center"/>
    </xf>
    <xf numFmtId="4" fontId="2" fillId="26" borderId="1" xfId="1" applyNumberFormat="1" applyFont="1" applyFill="1" applyBorder="1" applyAlignment="1">
      <alignment horizontal="right" vertical="center"/>
    </xf>
    <xf numFmtId="43" fontId="2" fillId="26" borderId="1" xfId="1" applyFont="1" applyFill="1" applyBorder="1" applyAlignment="1">
      <alignment horizontal="right" vertical="center"/>
    </xf>
    <xf numFmtId="43" fontId="2" fillId="26" borderId="1" xfId="1" applyNumberFormat="1" applyFont="1" applyFill="1" applyBorder="1" applyAlignment="1">
      <alignment horizontal="right" vertical="center"/>
    </xf>
    <xf numFmtId="3" fontId="2" fillId="26" borderId="2" xfId="1" applyNumberFormat="1" applyFont="1" applyFill="1" applyBorder="1" applyAlignment="1">
      <alignment horizontal="right" vertical="center"/>
    </xf>
    <xf numFmtId="3" fontId="2" fillId="26" borderId="0" xfId="0" applyNumberFormat="1" applyFont="1" applyFill="1" applyBorder="1" applyAlignment="1">
      <alignment horizontal="left" vertical="center"/>
    </xf>
    <xf numFmtId="164" fontId="0" fillId="26" borderId="0" xfId="1" applyNumberFormat="1" applyFont="1" applyFill="1"/>
    <xf numFmtId="0" fontId="0" fillId="26" borderId="0" xfId="0" applyFill="1"/>
    <xf numFmtId="0" fontId="0" fillId="25" borderId="1" xfId="0" applyFill="1" applyBorder="1" applyAlignment="1">
      <alignment horizontal="center" vertical="center" wrapText="1"/>
    </xf>
    <xf numFmtId="0" fontId="1" fillId="25" borderId="5" xfId="0" applyFont="1" applyFill="1" applyBorder="1" applyAlignment="1">
      <alignment horizontal="center" vertical="center" wrapText="1"/>
    </xf>
    <xf numFmtId="0" fontId="1" fillId="25" borderId="3" xfId="0" applyFont="1" applyFill="1" applyBorder="1" applyAlignment="1">
      <alignment horizontal="center" vertical="center" wrapText="1"/>
    </xf>
    <xf numFmtId="0" fontId="0" fillId="25" borderId="9" xfId="0" applyFill="1" applyBorder="1" applyAlignment="1">
      <alignment horizontal="center" vertical="center" wrapText="1"/>
    </xf>
    <xf numFmtId="0" fontId="0" fillId="25" borderId="2" xfId="0" applyFill="1" applyBorder="1" applyAlignment="1">
      <alignment horizontal="center" vertical="center" wrapText="1"/>
    </xf>
    <xf numFmtId="0" fontId="0" fillId="25" borderId="10" xfId="0" applyFill="1" applyBorder="1" applyAlignment="1">
      <alignment horizontal="center" vertical="center" wrapText="1"/>
    </xf>
    <xf numFmtId="0" fontId="0" fillId="25" borderId="5" xfId="0" applyFill="1" applyBorder="1" applyAlignment="1">
      <alignment horizontal="center" vertical="center" wrapText="1"/>
    </xf>
    <xf numFmtId="0" fontId="0" fillId="25" borderId="12" xfId="0" applyFill="1" applyBorder="1" applyAlignment="1">
      <alignment horizontal="center" vertical="center" wrapText="1"/>
    </xf>
    <xf numFmtId="0" fontId="0" fillId="25" borderId="3" xfId="0" applyFill="1" applyBorder="1" applyAlignment="1">
      <alignment horizontal="center" vertical="center" wrapText="1"/>
    </xf>
    <xf numFmtId="0" fontId="0" fillId="25" borderId="13" xfId="0" applyFill="1" applyBorder="1" applyAlignment="1">
      <alignment horizontal="center" vertical="center" wrapText="1"/>
    </xf>
    <xf numFmtId="0" fontId="0" fillId="25" borderId="0" xfId="0" applyFill="1" applyBorder="1" applyAlignment="1">
      <alignment horizontal="center" vertical="center" wrapText="1"/>
    </xf>
    <xf numFmtId="0" fontId="0" fillId="25" borderId="14" xfId="0" applyFill="1" applyBorder="1" applyAlignment="1">
      <alignment horizontal="center" vertical="center" wrapText="1"/>
    </xf>
    <xf numFmtId="0" fontId="0" fillId="25" borderId="1" xfId="0" applyFill="1" applyBorder="1" applyAlignment="1">
      <alignment horizontal="center"/>
    </xf>
    <xf numFmtId="0" fontId="4" fillId="25" borderId="1" xfId="0" applyNumberFormat="1" applyFont="1" applyFill="1" applyBorder="1" applyAlignment="1">
      <alignment horizontal="center" vertical="center" wrapText="1"/>
    </xf>
    <xf numFmtId="0" fontId="0" fillId="0" borderId="1" xfId="0" applyBorder="1"/>
    <xf numFmtId="0" fontId="0" fillId="25" borderId="11" xfId="0" applyFill="1" applyBorder="1" applyAlignment="1">
      <alignment horizontal="center"/>
    </xf>
    <xf numFmtId="0" fontId="0" fillId="25" borderId="7" xfId="0" applyFill="1" applyBorder="1" applyAlignment="1">
      <alignment horizontal="center"/>
    </xf>
    <xf numFmtId="0" fontId="1" fillId="25" borderId="1" xfId="0" applyFont="1" applyFill="1" applyBorder="1" applyAlignment="1">
      <alignment horizontal="center"/>
    </xf>
    <xf numFmtId="0" fontId="3" fillId="25" borderId="0" xfId="0" applyFont="1" applyFill="1" applyBorder="1" applyAlignment="1">
      <alignment horizontal="center" vertical="center" wrapText="1"/>
    </xf>
    <xf numFmtId="0" fontId="3" fillId="25" borderId="14" xfId="0" applyFont="1" applyFill="1" applyBorder="1" applyAlignment="1">
      <alignment horizontal="center" vertical="center" wrapText="1"/>
    </xf>
    <xf numFmtId="0" fontId="3" fillId="25" borderId="10" xfId="0" applyFont="1" applyFill="1" applyBorder="1" applyAlignment="1">
      <alignment horizontal="center" vertical="center"/>
    </xf>
    <xf numFmtId="0" fontId="3" fillId="25" borderId="1" xfId="0" applyFont="1" applyFill="1" applyBorder="1" applyAlignment="1">
      <alignment horizontal="center" vertical="center"/>
    </xf>
    <xf numFmtId="0" fontId="3" fillId="25" borderId="0" xfId="0" applyFont="1" applyFill="1" applyBorder="1" applyAlignment="1">
      <alignment horizontal="center" vertical="center"/>
    </xf>
    <xf numFmtId="0" fontId="3" fillId="25" borderId="14" xfId="0" applyFont="1" applyFill="1" applyBorder="1" applyAlignment="1">
      <alignment horizontal="center" vertical="center"/>
    </xf>
    <xf numFmtId="0" fontId="0" fillId="25" borderId="5" xfId="0" applyFill="1" applyBorder="1" applyAlignment="1">
      <alignment horizontal="center"/>
    </xf>
    <xf numFmtId="0" fontId="0" fillId="25" borderId="12" xfId="0" applyFill="1" applyBorder="1" applyAlignment="1">
      <alignment horizontal="center"/>
    </xf>
    <xf numFmtId="0" fontId="0" fillId="25" borderId="3" xfId="0" applyFill="1" applyBorder="1" applyAlignment="1">
      <alignment horizontal="center"/>
    </xf>
    <xf numFmtId="49" fontId="0" fillId="25" borderId="1" xfId="0" applyNumberFormat="1" applyFill="1" applyBorder="1" applyAlignment="1">
      <alignment horizontal="center" vertical="center" wrapText="1"/>
    </xf>
    <xf numFmtId="49" fontId="0" fillId="25" borderId="13" xfId="0" applyNumberFormat="1" applyFill="1" applyBorder="1" applyAlignment="1">
      <alignment horizontal="center" vertical="center" wrapText="1"/>
    </xf>
    <xf numFmtId="49" fontId="0" fillId="25" borderId="0" xfId="0" applyNumberFormat="1" applyFill="1" applyBorder="1" applyAlignment="1">
      <alignment horizontal="center" vertical="center" wrapText="1"/>
    </xf>
    <xf numFmtId="49" fontId="0" fillId="25" borderId="14" xfId="0" applyNumberFormat="1" applyFill="1" applyBorder="1" applyAlignment="1">
      <alignment horizontal="center" vertical="center" wrapText="1"/>
    </xf>
    <xf numFmtId="0" fontId="3" fillId="25" borderId="1" xfId="0" applyFont="1" applyFill="1" applyBorder="1" applyAlignment="1">
      <alignment horizontal="center" vertical="center" wrapText="1"/>
    </xf>
  </cellXfs>
  <cellStyles count="48">
    <cellStyle name="20% - Accent1 2" xfId="4"/>
    <cellStyle name="20% - Accent2 2" xfId="5"/>
    <cellStyle name="20% - Accent3 2" xfId="6"/>
    <cellStyle name="20% - Accent4 2" xfId="7"/>
    <cellStyle name="20% - Accent5 2" xfId="8"/>
    <cellStyle name="20% - Accent6 2" xfId="9"/>
    <cellStyle name="40% - Accent1 2" xfId="10"/>
    <cellStyle name="40% - Accent2 2" xfId="11"/>
    <cellStyle name="40% - Accent3 2" xfId="12"/>
    <cellStyle name="40% - Accent4 2" xfId="13"/>
    <cellStyle name="40% - Accent5 2" xfId="14"/>
    <cellStyle name="40% - Accent6 2" xfId="15"/>
    <cellStyle name="60% - Accent1 2" xfId="16"/>
    <cellStyle name="60% - Accent2 2" xfId="17"/>
    <cellStyle name="60% - Accent3 2" xfId="18"/>
    <cellStyle name="60% - Accent4 2" xfId="19"/>
    <cellStyle name="60% - Accent5 2" xfId="20"/>
    <cellStyle name="60% - Accent6 2" xfId="21"/>
    <cellStyle name="Accent1 2" xfId="22"/>
    <cellStyle name="Accent2 2" xfId="23"/>
    <cellStyle name="Accent3 2" xfId="24"/>
    <cellStyle name="Accent4 2" xfId="25"/>
    <cellStyle name="Accent5 2" xfId="26"/>
    <cellStyle name="Accent6 2" xfId="27"/>
    <cellStyle name="Bad 2" xfId="28"/>
    <cellStyle name="Calculation 2" xfId="29"/>
    <cellStyle name="Check Cell 2" xfId="30"/>
    <cellStyle name="Comma" xfId="1" builtinId="3"/>
    <cellStyle name="Comma 2" xfId="2"/>
    <cellStyle name="Comma 3" xfId="31"/>
    <cellStyle name="Currency 2" xfId="32"/>
    <cellStyle name="Explanatory Text 2" xfId="33"/>
    <cellStyle name="Good 2" xfId="34"/>
    <cellStyle name="Heading 1 2" xfId="35"/>
    <cellStyle name="Heading 2 2" xfId="36"/>
    <cellStyle name="Heading 3 2" xfId="37"/>
    <cellStyle name="Heading 4 2" xfId="38"/>
    <cellStyle name="Input 2" xfId="39"/>
    <cellStyle name="Linked Cell 2" xfId="40"/>
    <cellStyle name="Neutral 2" xfId="41"/>
    <cellStyle name="Normal" xfId="0" builtinId="0"/>
    <cellStyle name="Normal 2" xfId="3"/>
    <cellStyle name="Note 2" xfId="42"/>
    <cellStyle name="Output 2" xfId="43"/>
    <cellStyle name="Percent 2" xfId="44"/>
    <cellStyle name="Title 2" xfId="45"/>
    <cellStyle name="Total 2" xfId="46"/>
    <cellStyle name="Warning Text 2" xfId="4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P30"/>
  <sheetViews>
    <sheetView tabSelected="1" zoomScaleNormal="100" zoomScaleSheetLayoutView="75" workbookViewId="0"/>
  </sheetViews>
  <sheetFormatPr defaultRowHeight="17.25" customHeight="1" x14ac:dyDescent="0.2"/>
  <cols>
    <col min="1" max="1" width="5" style="7" bestFit="1" customWidth="1"/>
    <col min="2" max="2" width="26.85546875" style="7" bestFit="1" customWidth="1"/>
    <col min="3" max="9" width="26.42578125" style="7" customWidth="1"/>
    <col min="10" max="16" width="26.28515625" style="7" customWidth="1"/>
    <col min="17" max="17" width="26.7109375" style="7" customWidth="1"/>
    <col min="18" max="21" width="23" style="7" customWidth="1"/>
    <col min="22" max="24" width="26.7109375" style="7" customWidth="1"/>
    <col min="25" max="26" width="25.85546875" style="7" customWidth="1"/>
    <col min="27" max="27" width="26.5703125" style="7" customWidth="1"/>
    <col min="28" max="31" width="26.140625" style="7" customWidth="1"/>
    <col min="32" max="33" width="23.42578125" style="7" customWidth="1"/>
    <col min="34" max="34" width="28" style="7" customWidth="1"/>
    <col min="35" max="41" width="22.28515625" style="7" customWidth="1"/>
    <col min="42" max="43" width="24.85546875" style="7" customWidth="1"/>
    <col min="44" max="44" width="22.28515625" style="7" customWidth="1"/>
    <col min="45" max="47" width="24.85546875" style="7" customWidth="1"/>
    <col min="48" max="54" width="26.42578125" style="7" customWidth="1"/>
    <col min="55" max="64" width="22.42578125" style="7" customWidth="1"/>
    <col min="65" max="65" width="31.5703125" style="7" customWidth="1"/>
    <col min="66" max="66" width="32.140625" style="7" customWidth="1"/>
    <col min="67" max="67" width="33.85546875" style="7" customWidth="1"/>
    <col min="68" max="68" width="3.5703125" style="8" customWidth="1"/>
    <col min="69" max="69" width="16.85546875" style="7" customWidth="1"/>
    <col min="70" max="70" width="46.28515625" style="7" customWidth="1"/>
    <col min="71" max="71" width="10.140625" style="7" bestFit="1" customWidth="1"/>
    <col min="72" max="83" width="12" style="7" customWidth="1"/>
    <col min="84" max="84" width="4.85546875" style="7" customWidth="1"/>
    <col min="85" max="87" width="23.7109375" style="7" customWidth="1"/>
    <col min="88" max="88" width="13.28515625" style="7" customWidth="1"/>
    <col min="89" max="89" width="18.85546875" style="7" customWidth="1"/>
    <col min="90" max="90" width="41.140625" style="8" customWidth="1"/>
    <col min="91" max="93" width="22.7109375" style="8" customWidth="1"/>
    <col min="94" max="94" width="9.140625" style="7" customWidth="1"/>
    <col min="95" max="104" width="9.140625" style="8" customWidth="1"/>
    <col min="105" max="105" width="10.140625" style="8" customWidth="1"/>
    <col min="106" max="106" width="21.85546875" style="8" customWidth="1"/>
    <col min="107" max="256" width="9.140625" style="8"/>
    <col min="257" max="257" width="5" style="8" bestFit="1" customWidth="1"/>
    <col min="258" max="258" width="26.85546875" style="8" bestFit="1" customWidth="1"/>
    <col min="259" max="265" width="26.42578125" style="8" customWidth="1"/>
    <col min="266" max="272" width="26.28515625" style="8" customWidth="1"/>
    <col min="273" max="273" width="26.7109375" style="8" customWidth="1"/>
    <col min="274" max="277" width="23" style="8" customWidth="1"/>
    <col min="278" max="280" width="26.7109375" style="8" customWidth="1"/>
    <col min="281" max="282" width="25.85546875" style="8" customWidth="1"/>
    <col min="283" max="283" width="26.5703125" style="8" customWidth="1"/>
    <col min="284" max="287" width="26.140625" style="8" customWidth="1"/>
    <col min="288" max="289" width="23.42578125" style="8" customWidth="1"/>
    <col min="290" max="290" width="28" style="8" customWidth="1"/>
    <col min="291" max="297" width="22.28515625" style="8" customWidth="1"/>
    <col min="298" max="299" width="24.85546875" style="8" customWidth="1"/>
    <col min="300" max="300" width="22.28515625" style="8" customWidth="1"/>
    <col min="301" max="303" width="24.85546875" style="8" customWidth="1"/>
    <col min="304" max="310" width="26.42578125" style="8" customWidth="1"/>
    <col min="311" max="320" width="22.42578125" style="8" customWidth="1"/>
    <col min="321" max="321" width="31.5703125" style="8" customWidth="1"/>
    <col min="322" max="322" width="32.140625" style="8" customWidth="1"/>
    <col min="323" max="323" width="33.85546875" style="8" customWidth="1"/>
    <col min="324" max="324" width="3.5703125" style="8" customWidth="1"/>
    <col min="325" max="325" width="16.85546875" style="8" customWidth="1"/>
    <col min="326" max="326" width="46.28515625" style="8" customWidth="1"/>
    <col min="327" max="327" width="10.140625" style="8" bestFit="1" customWidth="1"/>
    <col min="328" max="339" width="12" style="8" customWidth="1"/>
    <col min="340" max="340" width="4.85546875" style="8" customWidth="1"/>
    <col min="341" max="343" width="23.7109375" style="8" customWidth="1"/>
    <col min="344" max="344" width="13.28515625" style="8" customWidth="1"/>
    <col min="345" max="345" width="18.85546875" style="8" customWidth="1"/>
    <col min="346" max="346" width="41.140625" style="8" customWidth="1"/>
    <col min="347" max="349" width="22.7109375" style="8" customWidth="1"/>
    <col min="350" max="360" width="9.140625" style="8" customWidth="1"/>
    <col min="361" max="361" width="10.140625" style="8" customWidth="1"/>
    <col min="362" max="362" width="21.85546875" style="8" customWidth="1"/>
    <col min="363" max="512" width="9.140625" style="8"/>
    <col min="513" max="513" width="5" style="8" bestFit="1" customWidth="1"/>
    <col min="514" max="514" width="26.85546875" style="8" bestFit="1" customWidth="1"/>
    <col min="515" max="521" width="26.42578125" style="8" customWidth="1"/>
    <col min="522" max="528" width="26.28515625" style="8" customWidth="1"/>
    <col min="529" max="529" width="26.7109375" style="8" customWidth="1"/>
    <col min="530" max="533" width="23" style="8" customWidth="1"/>
    <col min="534" max="536" width="26.7109375" style="8" customWidth="1"/>
    <col min="537" max="538" width="25.85546875" style="8" customWidth="1"/>
    <col min="539" max="539" width="26.5703125" style="8" customWidth="1"/>
    <col min="540" max="543" width="26.140625" style="8" customWidth="1"/>
    <col min="544" max="545" width="23.42578125" style="8" customWidth="1"/>
    <col min="546" max="546" width="28" style="8" customWidth="1"/>
    <col min="547" max="553" width="22.28515625" style="8" customWidth="1"/>
    <col min="554" max="555" width="24.85546875" style="8" customWidth="1"/>
    <col min="556" max="556" width="22.28515625" style="8" customWidth="1"/>
    <col min="557" max="559" width="24.85546875" style="8" customWidth="1"/>
    <col min="560" max="566" width="26.42578125" style="8" customWidth="1"/>
    <col min="567" max="576" width="22.42578125" style="8" customWidth="1"/>
    <col min="577" max="577" width="31.5703125" style="8" customWidth="1"/>
    <col min="578" max="578" width="32.140625" style="8" customWidth="1"/>
    <col min="579" max="579" width="33.85546875" style="8" customWidth="1"/>
    <col min="580" max="580" width="3.5703125" style="8" customWidth="1"/>
    <col min="581" max="581" width="16.85546875" style="8" customWidth="1"/>
    <col min="582" max="582" width="46.28515625" style="8" customWidth="1"/>
    <col min="583" max="583" width="10.140625" style="8" bestFit="1" customWidth="1"/>
    <col min="584" max="595" width="12" style="8" customWidth="1"/>
    <col min="596" max="596" width="4.85546875" style="8" customWidth="1"/>
    <col min="597" max="599" width="23.7109375" style="8" customWidth="1"/>
    <col min="600" max="600" width="13.28515625" style="8" customWidth="1"/>
    <col min="601" max="601" width="18.85546875" style="8" customWidth="1"/>
    <col min="602" max="602" width="41.140625" style="8" customWidth="1"/>
    <col min="603" max="605" width="22.7109375" style="8" customWidth="1"/>
    <col min="606" max="616" width="9.140625" style="8" customWidth="1"/>
    <col min="617" max="617" width="10.140625" style="8" customWidth="1"/>
    <col min="618" max="618" width="21.85546875" style="8" customWidth="1"/>
    <col min="619" max="768" width="9.140625" style="8"/>
    <col min="769" max="769" width="5" style="8" bestFit="1" customWidth="1"/>
    <col min="770" max="770" width="26.85546875" style="8" bestFit="1" customWidth="1"/>
    <col min="771" max="777" width="26.42578125" style="8" customWidth="1"/>
    <col min="778" max="784" width="26.28515625" style="8" customWidth="1"/>
    <col min="785" max="785" width="26.7109375" style="8" customWidth="1"/>
    <col min="786" max="789" width="23" style="8" customWidth="1"/>
    <col min="790" max="792" width="26.7109375" style="8" customWidth="1"/>
    <col min="793" max="794" width="25.85546875" style="8" customWidth="1"/>
    <col min="795" max="795" width="26.5703125" style="8" customWidth="1"/>
    <col min="796" max="799" width="26.140625" style="8" customWidth="1"/>
    <col min="800" max="801" width="23.42578125" style="8" customWidth="1"/>
    <col min="802" max="802" width="28" style="8" customWidth="1"/>
    <col min="803" max="809" width="22.28515625" style="8" customWidth="1"/>
    <col min="810" max="811" width="24.85546875" style="8" customWidth="1"/>
    <col min="812" max="812" width="22.28515625" style="8" customWidth="1"/>
    <col min="813" max="815" width="24.85546875" style="8" customWidth="1"/>
    <col min="816" max="822" width="26.42578125" style="8" customWidth="1"/>
    <col min="823" max="832" width="22.42578125" style="8" customWidth="1"/>
    <col min="833" max="833" width="31.5703125" style="8" customWidth="1"/>
    <col min="834" max="834" width="32.140625" style="8" customWidth="1"/>
    <col min="835" max="835" width="33.85546875" style="8" customWidth="1"/>
    <col min="836" max="836" width="3.5703125" style="8" customWidth="1"/>
    <col min="837" max="837" width="16.85546875" style="8" customWidth="1"/>
    <col min="838" max="838" width="46.28515625" style="8" customWidth="1"/>
    <col min="839" max="839" width="10.140625" style="8" bestFit="1" customWidth="1"/>
    <col min="840" max="851" width="12" style="8" customWidth="1"/>
    <col min="852" max="852" width="4.85546875" style="8" customWidth="1"/>
    <col min="853" max="855" width="23.7109375" style="8" customWidth="1"/>
    <col min="856" max="856" width="13.28515625" style="8" customWidth="1"/>
    <col min="857" max="857" width="18.85546875" style="8" customWidth="1"/>
    <col min="858" max="858" width="41.140625" style="8" customWidth="1"/>
    <col min="859" max="861" width="22.7109375" style="8" customWidth="1"/>
    <col min="862" max="872" width="9.140625" style="8" customWidth="1"/>
    <col min="873" max="873" width="10.140625" style="8" customWidth="1"/>
    <col min="874" max="874" width="21.85546875" style="8" customWidth="1"/>
    <col min="875" max="1024" width="9.140625" style="8"/>
    <col min="1025" max="1025" width="5" style="8" bestFit="1" customWidth="1"/>
    <col min="1026" max="1026" width="26.85546875" style="8" bestFit="1" customWidth="1"/>
    <col min="1027" max="1033" width="26.42578125" style="8" customWidth="1"/>
    <col min="1034" max="1040" width="26.28515625" style="8" customWidth="1"/>
    <col min="1041" max="1041" width="26.7109375" style="8" customWidth="1"/>
    <col min="1042" max="1045" width="23" style="8" customWidth="1"/>
    <col min="1046" max="1048" width="26.7109375" style="8" customWidth="1"/>
    <col min="1049" max="1050" width="25.85546875" style="8" customWidth="1"/>
    <col min="1051" max="1051" width="26.5703125" style="8" customWidth="1"/>
    <col min="1052" max="1055" width="26.140625" style="8" customWidth="1"/>
    <col min="1056" max="1057" width="23.42578125" style="8" customWidth="1"/>
    <col min="1058" max="1058" width="28" style="8" customWidth="1"/>
    <col min="1059" max="1065" width="22.28515625" style="8" customWidth="1"/>
    <col min="1066" max="1067" width="24.85546875" style="8" customWidth="1"/>
    <col min="1068" max="1068" width="22.28515625" style="8" customWidth="1"/>
    <col min="1069" max="1071" width="24.85546875" style="8" customWidth="1"/>
    <col min="1072" max="1078" width="26.42578125" style="8" customWidth="1"/>
    <col min="1079" max="1088" width="22.42578125" style="8" customWidth="1"/>
    <col min="1089" max="1089" width="31.5703125" style="8" customWidth="1"/>
    <col min="1090" max="1090" width="32.140625" style="8" customWidth="1"/>
    <col min="1091" max="1091" width="33.85546875" style="8" customWidth="1"/>
    <col min="1092" max="1092" width="3.5703125" style="8" customWidth="1"/>
    <col min="1093" max="1093" width="16.85546875" style="8" customWidth="1"/>
    <col min="1094" max="1094" width="46.28515625" style="8" customWidth="1"/>
    <col min="1095" max="1095" width="10.140625" style="8" bestFit="1" customWidth="1"/>
    <col min="1096" max="1107" width="12" style="8" customWidth="1"/>
    <col min="1108" max="1108" width="4.85546875" style="8" customWidth="1"/>
    <col min="1109" max="1111" width="23.7109375" style="8" customWidth="1"/>
    <col min="1112" max="1112" width="13.28515625" style="8" customWidth="1"/>
    <col min="1113" max="1113" width="18.85546875" style="8" customWidth="1"/>
    <col min="1114" max="1114" width="41.140625" style="8" customWidth="1"/>
    <col min="1115" max="1117" width="22.7109375" style="8" customWidth="1"/>
    <col min="1118" max="1128" width="9.140625" style="8" customWidth="1"/>
    <col min="1129" max="1129" width="10.140625" style="8" customWidth="1"/>
    <col min="1130" max="1130" width="21.85546875" style="8" customWidth="1"/>
    <col min="1131" max="1280" width="9.140625" style="8"/>
    <col min="1281" max="1281" width="5" style="8" bestFit="1" customWidth="1"/>
    <col min="1282" max="1282" width="26.85546875" style="8" bestFit="1" customWidth="1"/>
    <col min="1283" max="1289" width="26.42578125" style="8" customWidth="1"/>
    <col min="1290" max="1296" width="26.28515625" style="8" customWidth="1"/>
    <col min="1297" max="1297" width="26.7109375" style="8" customWidth="1"/>
    <col min="1298" max="1301" width="23" style="8" customWidth="1"/>
    <col min="1302" max="1304" width="26.7109375" style="8" customWidth="1"/>
    <col min="1305" max="1306" width="25.85546875" style="8" customWidth="1"/>
    <col min="1307" max="1307" width="26.5703125" style="8" customWidth="1"/>
    <col min="1308" max="1311" width="26.140625" style="8" customWidth="1"/>
    <col min="1312" max="1313" width="23.42578125" style="8" customWidth="1"/>
    <col min="1314" max="1314" width="28" style="8" customWidth="1"/>
    <col min="1315" max="1321" width="22.28515625" style="8" customWidth="1"/>
    <col min="1322" max="1323" width="24.85546875" style="8" customWidth="1"/>
    <col min="1324" max="1324" width="22.28515625" style="8" customWidth="1"/>
    <col min="1325" max="1327" width="24.85546875" style="8" customWidth="1"/>
    <col min="1328" max="1334" width="26.42578125" style="8" customWidth="1"/>
    <col min="1335" max="1344" width="22.42578125" style="8" customWidth="1"/>
    <col min="1345" max="1345" width="31.5703125" style="8" customWidth="1"/>
    <col min="1346" max="1346" width="32.140625" style="8" customWidth="1"/>
    <col min="1347" max="1347" width="33.85546875" style="8" customWidth="1"/>
    <col min="1348" max="1348" width="3.5703125" style="8" customWidth="1"/>
    <col min="1349" max="1349" width="16.85546875" style="8" customWidth="1"/>
    <col min="1350" max="1350" width="46.28515625" style="8" customWidth="1"/>
    <col min="1351" max="1351" width="10.140625" style="8" bestFit="1" customWidth="1"/>
    <col min="1352" max="1363" width="12" style="8" customWidth="1"/>
    <col min="1364" max="1364" width="4.85546875" style="8" customWidth="1"/>
    <col min="1365" max="1367" width="23.7109375" style="8" customWidth="1"/>
    <col min="1368" max="1368" width="13.28515625" style="8" customWidth="1"/>
    <col min="1369" max="1369" width="18.85546875" style="8" customWidth="1"/>
    <col min="1370" max="1370" width="41.140625" style="8" customWidth="1"/>
    <col min="1371" max="1373" width="22.7109375" style="8" customWidth="1"/>
    <col min="1374" max="1384" width="9.140625" style="8" customWidth="1"/>
    <col min="1385" max="1385" width="10.140625" style="8" customWidth="1"/>
    <col min="1386" max="1386" width="21.85546875" style="8" customWidth="1"/>
    <col min="1387" max="1536" width="9.140625" style="8"/>
    <col min="1537" max="1537" width="5" style="8" bestFit="1" customWidth="1"/>
    <col min="1538" max="1538" width="26.85546875" style="8" bestFit="1" customWidth="1"/>
    <col min="1539" max="1545" width="26.42578125" style="8" customWidth="1"/>
    <col min="1546" max="1552" width="26.28515625" style="8" customWidth="1"/>
    <col min="1553" max="1553" width="26.7109375" style="8" customWidth="1"/>
    <col min="1554" max="1557" width="23" style="8" customWidth="1"/>
    <col min="1558" max="1560" width="26.7109375" style="8" customWidth="1"/>
    <col min="1561" max="1562" width="25.85546875" style="8" customWidth="1"/>
    <col min="1563" max="1563" width="26.5703125" style="8" customWidth="1"/>
    <col min="1564" max="1567" width="26.140625" style="8" customWidth="1"/>
    <col min="1568" max="1569" width="23.42578125" style="8" customWidth="1"/>
    <col min="1570" max="1570" width="28" style="8" customWidth="1"/>
    <col min="1571" max="1577" width="22.28515625" style="8" customWidth="1"/>
    <col min="1578" max="1579" width="24.85546875" style="8" customWidth="1"/>
    <col min="1580" max="1580" width="22.28515625" style="8" customWidth="1"/>
    <col min="1581" max="1583" width="24.85546875" style="8" customWidth="1"/>
    <col min="1584" max="1590" width="26.42578125" style="8" customWidth="1"/>
    <col min="1591" max="1600" width="22.42578125" style="8" customWidth="1"/>
    <col min="1601" max="1601" width="31.5703125" style="8" customWidth="1"/>
    <col min="1602" max="1602" width="32.140625" style="8" customWidth="1"/>
    <col min="1603" max="1603" width="33.85546875" style="8" customWidth="1"/>
    <col min="1604" max="1604" width="3.5703125" style="8" customWidth="1"/>
    <col min="1605" max="1605" width="16.85546875" style="8" customWidth="1"/>
    <col min="1606" max="1606" width="46.28515625" style="8" customWidth="1"/>
    <col min="1607" max="1607" width="10.140625" style="8" bestFit="1" customWidth="1"/>
    <col min="1608" max="1619" width="12" style="8" customWidth="1"/>
    <col min="1620" max="1620" width="4.85546875" style="8" customWidth="1"/>
    <col min="1621" max="1623" width="23.7109375" style="8" customWidth="1"/>
    <col min="1624" max="1624" width="13.28515625" style="8" customWidth="1"/>
    <col min="1625" max="1625" width="18.85546875" style="8" customWidth="1"/>
    <col min="1626" max="1626" width="41.140625" style="8" customWidth="1"/>
    <col min="1627" max="1629" width="22.7109375" style="8" customWidth="1"/>
    <col min="1630" max="1640" width="9.140625" style="8" customWidth="1"/>
    <col min="1641" max="1641" width="10.140625" style="8" customWidth="1"/>
    <col min="1642" max="1642" width="21.85546875" style="8" customWidth="1"/>
    <col min="1643" max="1792" width="9.140625" style="8"/>
    <col min="1793" max="1793" width="5" style="8" bestFit="1" customWidth="1"/>
    <col min="1794" max="1794" width="26.85546875" style="8" bestFit="1" customWidth="1"/>
    <col min="1795" max="1801" width="26.42578125" style="8" customWidth="1"/>
    <col min="1802" max="1808" width="26.28515625" style="8" customWidth="1"/>
    <col min="1809" max="1809" width="26.7109375" style="8" customWidth="1"/>
    <col min="1810" max="1813" width="23" style="8" customWidth="1"/>
    <col min="1814" max="1816" width="26.7109375" style="8" customWidth="1"/>
    <col min="1817" max="1818" width="25.85546875" style="8" customWidth="1"/>
    <col min="1819" max="1819" width="26.5703125" style="8" customWidth="1"/>
    <col min="1820" max="1823" width="26.140625" style="8" customWidth="1"/>
    <col min="1824" max="1825" width="23.42578125" style="8" customWidth="1"/>
    <col min="1826" max="1826" width="28" style="8" customWidth="1"/>
    <col min="1827" max="1833" width="22.28515625" style="8" customWidth="1"/>
    <col min="1834" max="1835" width="24.85546875" style="8" customWidth="1"/>
    <col min="1836" max="1836" width="22.28515625" style="8" customWidth="1"/>
    <col min="1837" max="1839" width="24.85546875" style="8" customWidth="1"/>
    <col min="1840" max="1846" width="26.42578125" style="8" customWidth="1"/>
    <col min="1847" max="1856" width="22.42578125" style="8" customWidth="1"/>
    <col min="1857" max="1857" width="31.5703125" style="8" customWidth="1"/>
    <col min="1858" max="1858" width="32.140625" style="8" customWidth="1"/>
    <col min="1859" max="1859" width="33.85546875" style="8" customWidth="1"/>
    <col min="1860" max="1860" width="3.5703125" style="8" customWidth="1"/>
    <col min="1861" max="1861" width="16.85546875" style="8" customWidth="1"/>
    <col min="1862" max="1862" width="46.28515625" style="8" customWidth="1"/>
    <col min="1863" max="1863" width="10.140625" style="8" bestFit="1" customWidth="1"/>
    <col min="1864" max="1875" width="12" style="8" customWidth="1"/>
    <col min="1876" max="1876" width="4.85546875" style="8" customWidth="1"/>
    <col min="1877" max="1879" width="23.7109375" style="8" customWidth="1"/>
    <col min="1880" max="1880" width="13.28515625" style="8" customWidth="1"/>
    <col min="1881" max="1881" width="18.85546875" style="8" customWidth="1"/>
    <col min="1882" max="1882" width="41.140625" style="8" customWidth="1"/>
    <col min="1883" max="1885" width="22.7109375" style="8" customWidth="1"/>
    <col min="1886" max="1896" width="9.140625" style="8" customWidth="1"/>
    <col min="1897" max="1897" width="10.140625" style="8" customWidth="1"/>
    <col min="1898" max="1898" width="21.85546875" style="8" customWidth="1"/>
    <col min="1899" max="2048" width="9.140625" style="8"/>
    <col min="2049" max="2049" width="5" style="8" bestFit="1" customWidth="1"/>
    <col min="2050" max="2050" width="26.85546875" style="8" bestFit="1" customWidth="1"/>
    <col min="2051" max="2057" width="26.42578125" style="8" customWidth="1"/>
    <col min="2058" max="2064" width="26.28515625" style="8" customWidth="1"/>
    <col min="2065" max="2065" width="26.7109375" style="8" customWidth="1"/>
    <col min="2066" max="2069" width="23" style="8" customWidth="1"/>
    <col min="2070" max="2072" width="26.7109375" style="8" customWidth="1"/>
    <col min="2073" max="2074" width="25.85546875" style="8" customWidth="1"/>
    <col min="2075" max="2075" width="26.5703125" style="8" customWidth="1"/>
    <col min="2076" max="2079" width="26.140625" style="8" customWidth="1"/>
    <col min="2080" max="2081" width="23.42578125" style="8" customWidth="1"/>
    <col min="2082" max="2082" width="28" style="8" customWidth="1"/>
    <col min="2083" max="2089" width="22.28515625" style="8" customWidth="1"/>
    <col min="2090" max="2091" width="24.85546875" style="8" customWidth="1"/>
    <col min="2092" max="2092" width="22.28515625" style="8" customWidth="1"/>
    <col min="2093" max="2095" width="24.85546875" style="8" customWidth="1"/>
    <col min="2096" max="2102" width="26.42578125" style="8" customWidth="1"/>
    <col min="2103" max="2112" width="22.42578125" style="8" customWidth="1"/>
    <col min="2113" max="2113" width="31.5703125" style="8" customWidth="1"/>
    <col min="2114" max="2114" width="32.140625" style="8" customWidth="1"/>
    <col min="2115" max="2115" width="33.85546875" style="8" customWidth="1"/>
    <col min="2116" max="2116" width="3.5703125" style="8" customWidth="1"/>
    <col min="2117" max="2117" width="16.85546875" style="8" customWidth="1"/>
    <col min="2118" max="2118" width="46.28515625" style="8" customWidth="1"/>
    <col min="2119" max="2119" width="10.140625" style="8" bestFit="1" customWidth="1"/>
    <col min="2120" max="2131" width="12" style="8" customWidth="1"/>
    <col min="2132" max="2132" width="4.85546875" style="8" customWidth="1"/>
    <col min="2133" max="2135" width="23.7109375" style="8" customWidth="1"/>
    <col min="2136" max="2136" width="13.28515625" style="8" customWidth="1"/>
    <col min="2137" max="2137" width="18.85546875" style="8" customWidth="1"/>
    <col min="2138" max="2138" width="41.140625" style="8" customWidth="1"/>
    <col min="2139" max="2141" width="22.7109375" style="8" customWidth="1"/>
    <col min="2142" max="2152" width="9.140625" style="8" customWidth="1"/>
    <col min="2153" max="2153" width="10.140625" style="8" customWidth="1"/>
    <col min="2154" max="2154" width="21.85546875" style="8" customWidth="1"/>
    <col min="2155" max="2304" width="9.140625" style="8"/>
    <col min="2305" max="2305" width="5" style="8" bestFit="1" customWidth="1"/>
    <col min="2306" max="2306" width="26.85546875" style="8" bestFit="1" customWidth="1"/>
    <col min="2307" max="2313" width="26.42578125" style="8" customWidth="1"/>
    <col min="2314" max="2320" width="26.28515625" style="8" customWidth="1"/>
    <col min="2321" max="2321" width="26.7109375" style="8" customWidth="1"/>
    <col min="2322" max="2325" width="23" style="8" customWidth="1"/>
    <col min="2326" max="2328" width="26.7109375" style="8" customWidth="1"/>
    <col min="2329" max="2330" width="25.85546875" style="8" customWidth="1"/>
    <col min="2331" max="2331" width="26.5703125" style="8" customWidth="1"/>
    <col min="2332" max="2335" width="26.140625" style="8" customWidth="1"/>
    <col min="2336" max="2337" width="23.42578125" style="8" customWidth="1"/>
    <col min="2338" max="2338" width="28" style="8" customWidth="1"/>
    <col min="2339" max="2345" width="22.28515625" style="8" customWidth="1"/>
    <col min="2346" max="2347" width="24.85546875" style="8" customWidth="1"/>
    <col min="2348" max="2348" width="22.28515625" style="8" customWidth="1"/>
    <col min="2349" max="2351" width="24.85546875" style="8" customWidth="1"/>
    <col min="2352" max="2358" width="26.42578125" style="8" customWidth="1"/>
    <col min="2359" max="2368" width="22.42578125" style="8" customWidth="1"/>
    <col min="2369" max="2369" width="31.5703125" style="8" customWidth="1"/>
    <col min="2370" max="2370" width="32.140625" style="8" customWidth="1"/>
    <col min="2371" max="2371" width="33.85546875" style="8" customWidth="1"/>
    <col min="2372" max="2372" width="3.5703125" style="8" customWidth="1"/>
    <col min="2373" max="2373" width="16.85546875" style="8" customWidth="1"/>
    <col min="2374" max="2374" width="46.28515625" style="8" customWidth="1"/>
    <col min="2375" max="2375" width="10.140625" style="8" bestFit="1" customWidth="1"/>
    <col min="2376" max="2387" width="12" style="8" customWidth="1"/>
    <col min="2388" max="2388" width="4.85546875" style="8" customWidth="1"/>
    <col min="2389" max="2391" width="23.7109375" style="8" customWidth="1"/>
    <col min="2392" max="2392" width="13.28515625" style="8" customWidth="1"/>
    <col min="2393" max="2393" width="18.85546875" style="8" customWidth="1"/>
    <col min="2394" max="2394" width="41.140625" style="8" customWidth="1"/>
    <col min="2395" max="2397" width="22.7109375" style="8" customWidth="1"/>
    <col min="2398" max="2408" width="9.140625" style="8" customWidth="1"/>
    <col min="2409" max="2409" width="10.140625" style="8" customWidth="1"/>
    <col min="2410" max="2410" width="21.85546875" style="8" customWidth="1"/>
    <col min="2411" max="2560" width="9.140625" style="8"/>
    <col min="2561" max="2561" width="5" style="8" bestFit="1" customWidth="1"/>
    <col min="2562" max="2562" width="26.85546875" style="8" bestFit="1" customWidth="1"/>
    <col min="2563" max="2569" width="26.42578125" style="8" customWidth="1"/>
    <col min="2570" max="2576" width="26.28515625" style="8" customWidth="1"/>
    <col min="2577" max="2577" width="26.7109375" style="8" customWidth="1"/>
    <col min="2578" max="2581" width="23" style="8" customWidth="1"/>
    <col min="2582" max="2584" width="26.7109375" style="8" customWidth="1"/>
    <col min="2585" max="2586" width="25.85546875" style="8" customWidth="1"/>
    <col min="2587" max="2587" width="26.5703125" style="8" customWidth="1"/>
    <col min="2588" max="2591" width="26.140625" style="8" customWidth="1"/>
    <col min="2592" max="2593" width="23.42578125" style="8" customWidth="1"/>
    <col min="2594" max="2594" width="28" style="8" customWidth="1"/>
    <col min="2595" max="2601" width="22.28515625" style="8" customWidth="1"/>
    <col min="2602" max="2603" width="24.85546875" style="8" customWidth="1"/>
    <col min="2604" max="2604" width="22.28515625" style="8" customWidth="1"/>
    <col min="2605" max="2607" width="24.85546875" style="8" customWidth="1"/>
    <col min="2608" max="2614" width="26.42578125" style="8" customWidth="1"/>
    <col min="2615" max="2624" width="22.42578125" style="8" customWidth="1"/>
    <col min="2625" max="2625" width="31.5703125" style="8" customWidth="1"/>
    <col min="2626" max="2626" width="32.140625" style="8" customWidth="1"/>
    <col min="2627" max="2627" width="33.85546875" style="8" customWidth="1"/>
    <col min="2628" max="2628" width="3.5703125" style="8" customWidth="1"/>
    <col min="2629" max="2629" width="16.85546875" style="8" customWidth="1"/>
    <col min="2630" max="2630" width="46.28515625" style="8" customWidth="1"/>
    <col min="2631" max="2631" width="10.140625" style="8" bestFit="1" customWidth="1"/>
    <col min="2632" max="2643" width="12" style="8" customWidth="1"/>
    <col min="2644" max="2644" width="4.85546875" style="8" customWidth="1"/>
    <col min="2645" max="2647" width="23.7109375" style="8" customWidth="1"/>
    <col min="2648" max="2648" width="13.28515625" style="8" customWidth="1"/>
    <col min="2649" max="2649" width="18.85546875" style="8" customWidth="1"/>
    <col min="2650" max="2650" width="41.140625" style="8" customWidth="1"/>
    <col min="2651" max="2653" width="22.7109375" style="8" customWidth="1"/>
    <col min="2654" max="2664" width="9.140625" style="8" customWidth="1"/>
    <col min="2665" max="2665" width="10.140625" style="8" customWidth="1"/>
    <col min="2666" max="2666" width="21.85546875" style="8" customWidth="1"/>
    <col min="2667" max="2816" width="9.140625" style="8"/>
    <col min="2817" max="2817" width="5" style="8" bestFit="1" customWidth="1"/>
    <col min="2818" max="2818" width="26.85546875" style="8" bestFit="1" customWidth="1"/>
    <col min="2819" max="2825" width="26.42578125" style="8" customWidth="1"/>
    <col min="2826" max="2832" width="26.28515625" style="8" customWidth="1"/>
    <col min="2833" max="2833" width="26.7109375" style="8" customWidth="1"/>
    <col min="2834" max="2837" width="23" style="8" customWidth="1"/>
    <col min="2838" max="2840" width="26.7109375" style="8" customWidth="1"/>
    <col min="2841" max="2842" width="25.85546875" style="8" customWidth="1"/>
    <col min="2843" max="2843" width="26.5703125" style="8" customWidth="1"/>
    <col min="2844" max="2847" width="26.140625" style="8" customWidth="1"/>
    <col min="2848" max="2849" width="23.42578125" style="8" customWidth="1"/>
    <col min="2850" max="2850" width="28" style="8" customWidth="1"/>
    <col min="2851" max="2857" width="22.28515625" style="8" customWidth="1"/>
    <col min="2858" max="2859" width="24.85546875" style="8" customWidth="1"/>
    <col min="2860" max="2860" width="22.28515625" style="8" customWidth="1"/>
    <col min="2861" max="2863" width="24.85546875" style="8" customWidth="1"/>
    <col min="2864" max="2870" width="26.42578125" style="8" customWidth="1"/>
    <col min="2871" max="2880" width="22.42578125" style="8" customWidth="1"/>
    <col min="2881" max="2881" width="31.5703125" style="8" customWidth="1"/>
    <col min="2882" max="2882" width="32.140625" style="8" customWidth="1"/>
    <col min="2883" max="2883" width="33.85546875" style="8" customWidth="1"/>
    <col min="2884" max="2884" width="3.5703125" style="8" customWidth="1"/>
    <col min="2885" max="2885" width="16.85546875" style="8" customWidth="1"/>
    <col min="2886" max="2886" width="46.28515625" style="8" customWidth="1"/>
    <col min="2887" max="2887" width="10.140625" style="8" bestFit="1" customWidth="1"/>
    <col min="2888" max="2899" width="12" style="8" customWidth="1"/>
    <col min="2900" max="2900" width="4.85546875" style="8" customWidth="1"/>
    <col min="2901" max="2903" width="23.7109375" style="8" customWidth="1"/>
    <col min="2904" max="2904" width="13.28515625" style="8" customWidth="1"/>
    <col min="2905" max="2905" width="18.85546875" style="8" customWidth="1"/>
    <col min="2906" max="2906" width="41.140625" style="8" customWidth="1"/>
    <col min="2907" max="2909" width="22.7109375" style="8" customWidth="1"/>
    <col min="2910" max="2920" width="9.140625" style="8" customWidth="1"/>
    <col min="2921" max="2921" width="10.140625" style="8" customWidth="1"/>
    <col min="2922" max="2922" width="21.85546875" style="8" customWidth="1"/>
    <col min="2923" max="3072" width="9.140625" style="8"/>
    <col min="3073" max="3073" width="5" style="8" bestFit="1" customWidth="1"/>
    <col min="3074" max="3074" width="26.85546875" style="8" bestFit="1" customWidth="1"/>
    <col min="3075" max="3081" width="26.42578125" style="8" customWidth="1"/>
    <col min="3082" max="3088" width="26.28515625" style="8" customWidth="1"/>
    <col min="3089" max="3089" width="26.7109375" style="8" customWidth="1"/>
    <col min="3090" max="3093" width="23" style="8" customWidth="1"/>
    <col min="3094" max="3096" width="26.7109375" style="8" customWidth="1"/>
    <col min="3097" max="3098" width="25.85546875" style="8" customWidth="1"/>
    <col min="3099" max="3099" width="26.5703125" style="8" customWidth="1"/>
    <col min="3100" max="3103" width="26.140625" style="8" customWidth="1"/>
    <col min="3104" max="3105" width="23.42578125" style="8" customWidth="1"/>
    <col min="3106" max="3106" width="28" style="8" customWidth="1"/>
    <col min="3107" max="3113" width="22.28515625" style="8" customWidth="1"/>
    <col min="3114" max="3115" width="24.85546875" style="8" customWidth="1"/>
    <col min="3116" max="3116" width="22.28515625" style="8" customWidth="1"/>
    <col min="3117" max="3119" width="24.85546875" style="8" customWidth="1"/>
    <col min="3120" max="3126" width="26.42578125" style="8" customWidth="1"/>
    <col min="3127" max="3136" width="22.42578125" style="8" customWidth="1"/>
    <col min="3137" max="3137" width="31.5703125" style="8" customWidth="1"/>
    <col min="3138" max="3138" width="32.140625" style="8" customWidth="1"/>
    <col min="3139" max="3139" width="33.85546875" style="8" customWidth="1"/>
    <col min="3140" max="3140" width="3.5703125" style="8" customWidth="1"/>
    <col min="3141" max="3141" width="16.85546875" style="8" customWidth="1"/>
    <col min="3142" max="3142" width="46.28515625" style="8" customWidth="1"/>
    <col min="3143" max="3143" width="10.140625" style="8" bestFit="1" customWidth="1"/>
    <col min="3144" max="3155" width="12" style="8" customWidth="1"/>
    <col min="3156" max="3156" width="4.85546875" style="8" customWidth="1"/>
    <col min="3157" max="3159" width="23.7109375" style="8" customWidth="1"/>
    <col min="3160" max="3160" width="13.28515625" style="8" customWidth="1"/>
    <col min="3161" max="3161" width="18.85546875" style="8" customWidth="1"/>
    <col min="3162" max="3162" width="41.140625" style="8" customWidth="1"/>
    <col min="3163" max="3165" width="22.7109375" style="8" customWidth="1"/>
    <col min="3166" max="3176" width="9.140625" style="8" customWidth="1"/>
    <col min="3177" max="3177" width="10.140625" style="8" customWidth="1"/>
    <col min="3178" max="3178" width="21.85546875" style="8" customWidth="1"/>
    <col min="3179" max="3328" width="9.140625" style="8"/>
    <col min="3329" max="3329" width="5" style="8" bestFit="1" customWidth="1"/>
    <col min="3330" max="3330" width="26.85546875" style="8" bestFit="1" customWidth="1"/>
    <col min="3331" max="3337" width="26.42578125" style="8" customWidth="1"/>
    <col min="3338" max="3344" width="26.28515625" style="8" customWidth="1"/>
    <col min="3345" max="3345" width="26.7109375" style="8" customWidth="1"/>
    <col min="3346" max="3349" width="23" style="8" customWidth="1"/>
    <col min="3350" max="3352" width="26.7109375" style="8" customWidth="1"/>
    <col min="3353" max="3354" width="25.85546875" style="8" customWidth="1"/>
    <col min="3355" max="3355" width="26.5703125" style="8" customWidth="1"/>
    <col min="3356" max="3359" width="26.140625" style="8" customWidth="1"/>
    <col min="3360" max="3361" width="23.42578125" style="8" customWidth="1"/>
    <col min="3362" max="3362" width="28" style="8" customWidth="1"/>
    <col min="3363" max="3369" width="22.28515625" style="8" customWidth="1"/>
    <col min="3370" max="3371" width="24.85546875" style="8" customWidth="1"/>
    <col min="3372" max="3372" width="22.28515625" style="8" customWidth="1"/>
    <col min="3373" max="3375" width="24.85546875" style="8" customWidth="1"/>
    <col min="3376" max="3382" width="26.42578125" style="8" customWidth="1"/>
    <col min="3383" max="3392" width="22.42578125" style="8" customWidth="1"/>
    <col min="3393" max="3393" width="31.5703125" style="8" customWidth="1"/>
    <col min="3394" max="3394" width="32.140625" style="8" customWidth="1"/>
    <col min="3395" max="3395" width="33.85546875" style="8" customWidth="1"/>
    <col min="3396" max="3396" width="3.5703125" style="8" customWidth="1"/>
    <col min="3397" max="3397" width="16.85546875" style="8" customWidth="1"/>
    <col min="3398" max="3398" width="46.28515625" style="8" customWidth="1"/>
    <col min="3399" max="3399" width="10.140625" style="8" bestFit="1" customWidth="1"/>
    <col min="3400" max="3411" width="12" style="8" customWidth="1"/>
    <col min="3412" max="3412" width="4.85546875" style="8" customWidth="1"/>
    <col min="3413" max="3415" width="23.7109375" style="8" customWidth="1"/>
    <col min="3416" max="3416" width="13.28515625" style="8" customWidth="1"/>
    <col min="3417" max="3417" width="18.85546875" style="8" customWidth="1"/>
    <col min="3418" max="3418" width="41.140625" style="8" customWidth="1"/>
    <col min="3419" max="3421" width="22.7109375" style="8" customWidth="1"/>
    <col min="3422" max="3432" width="9.140625" style="8" customWidth="1"/>
    <col min="3433" max="3433" width="10.140625" style="8" customWidth="1"/>
    <col min="3434" max="3434" width="21.85546875" style="8" customWidth="1"/>
    <col min="3435" max="3584" width="9.140625" style="8"/>
    <col min="3585" max="3585" width="5" style="8" bestFit="1" customWidth="1"/>
    <col min="3586" max="3586" width="26.85546875" style="8" bestFit="1" customWidth="1"/>
    <col min="3587" max="3593" width="26.42578125" style="8" customWidth="1"/>
    <col min="3594" max="3600" width="26.28515625" style="8" customWidth="1"/>
    <col min="3601" max="3601" width="26.7109375" style="8" customWidth="1"/>
    <col min="3602" max="3605" width="23" style="8" customWidth="1"/>
    <col min="3606" max="3608" width="26.7109375" style="8" customWidth="1"/>
    <col min="3609" max="3610" width="25.85546875" style="8" customWidth="1"/>
    <col min="3611" max="3611" width="26.5703125" style="8" customWidth="1"/>
    <col min="3612" max="3615" width="26.140625" style="8" customWidth="1"/>
    <col min="3616" max="3617" width="23.42578125" style="8" customWidth="1"/>
    <col min="3618" max="3618" width="28" style="8" customWidth="1"/>
    <col min="3619" max="3625" width="22.28515625" style="8" customWidth="1"/>
    <col min="3626" max="3627" width="24.85546875" style="8" customWidth="1"/>
    <col min="3628" max="3628" width="22.28515625" style="8" customWidth="1"/>
    <col min="3629" max="3631" width="24.85546875" style="8" customWidth="1"/>
    <col min="3632" max="3638" width="26.42578125" style="8" customWidth="1"/>
    <col min="3639" max="3648" width="22.42578125" style="8" customWidth="1"/>
    <col min="3649" max="3649" width="31.5703125" style="8" customWidth="1"/>
    <col min="3650" max="3650" width="32.140625" style="8" customWidth="1"/>
    <col min="3651" max="3651" width="33.85546875" style="8" customWidth="1"/>
    <col min="3652" max="3652" width="3.5703125" style="8" customWidth="1"/>
    <col min="3653" max="3653" width="16.85546875" style="8" customWidth="1"/>
    <col min="3654" max="3654" width="46.28515625" style="8" customWidth="1"/>
    <col min="3655" max="3655" width="10.140625" style="8" bestFit="1" customWidth="1"/>
    <col min="3656" max="3667" width="12" style="8" customWidth="1"/>
    <col min="3668" max="3668" width="4.85546875" style="8" customWidth="1"/>
    <col min="3669" max="3671" width="23.7109375" style="8" customWidth="1"/>
    <col min="3672" max="3672" width="13.28515625" style="8" customWidth="1"/>
    <col min="3673" max="3673" width="18.85546875" style="8" customWidth="1"/>
    <col min="3674" max="3674" width="41.140625" style="8" customWidth="1"/>
    <col min="3675" max="3677" width="22.7109375" style="8" customWidth="1"/>
    <col min="3678" max="3688" width="9.140625" style="8" customWidth="1"/>
    <col min="3689" max="3689" width="10.140625" style="8" customWidth="1"/>
    <col min="3690" max="3690" width="21.85546875" style="8" customWidth="1"/>
    <col min="3691" max="3840" width="9.140625" style="8"/>
    <col min="3841" max="3841" width="5" style="8" bestFit="1" customWidth="1"/>
    <col min="3842" max="3842" width="26.85546875" style="8" bestFit="1" customWidth="1"/>
    <col min="3843" max="3849" width="26.42578125" style="8" customWidth="1"/>
    <col min="3850" max="3856" width="26.28515625" style="8" customWidth="1"/>
    <col min="3857" max="3857" width="26.7109375" style="8" customWidth="1"/>
    <col min="3858" max="3861" width="23" style="8" customWidth="1"/>
    <col min="3862" max="3864" width="26.7109375" style="8" customWidth="1"/>
    <col min="3865" max="3866" width="25.85546875" style="8" customWidth="1"/>
    <col min="3867" max="3867" width="26.5703125" style="8" customWidth="1"/>
    <col min="3868" max="3871" width="26.140625" style="8" customWidth="1"/>
    <col min="3872" max="3873" width="23.42578125" style="8" customWidth="1"/>
    <col min="3874" max="3874" width="28" style="8" customWidth="1"/>
    <col min="3875" max="3881" width="22.28515625" style="8" customWidth="1"/>
    <col min="3882" max="3883" width="24.85546875" style="8" customWidth="1"/>
    <col min="3884" max="3884" width="22.28515625" style="8" customWidth="1"/>
    <col min="3885" max="3887" width="24.85546875" style="8" customWidth="1"/>
    <col min="3888" max="3894" width="26.42578125" style="8" customWidth="1"/>
    <col min="3895" max="3904" width="22.42578125" style="8" customWidth="1"/>
    <col min="3905" max="3905" width="31.5703125" style="8" customWidth="1"/>
    <col min="3906" max="3906" width="32.140625" style="8" customWidth="1"/>
    <col min="3907" max="3907" width="33.85546875" style="8" customWidth="1"/>
    <col min="3908" max="3908" width="3.5703125" style="8" customWidth="1"/>
    <col min="3909" max="3909" width="16.85546875" style="8" customWidth="1"/>
    <col min="3910" max="3910" width="46.28515625" style="8" customWidth="1"/>
    <col min="3911" max="3911" width="10.140625" style="8" bestFit="1" customWidth="1"/>
    <col min="3912" max="3923" width="12" style="8" customWidth="1"/>
    <col min="3924" max="3924" width="4.85546875" style="8" customWidth="1"/>
    <col min="3925" max="3927" width="23.7109375" style="8" customWidth="1"/>
    <col min="3928" max="3928" width="13.28515625" style="8" customWidth="1"/>
    <col min="3929" max="3929" width="18.85546875" style="8" customWidth="1"/>
    <col min="3930" max="3930" width="41.140625" style="8" customWidth="1"/>
    <col min="3931" max="3933" width="22.7109375" style="8" customWidth="1"/>
    <col min="3934" max="3944" width="9.140625" style="8" customWidth="1"/>
    <col min="3945" max="3945" width="10.140625" style="8" customWidth="1"/>
    <col min="3946" max="3946" width="21.85546875" style="8" customWidth="1"/>
    <col min="3947" max="4096" width="9.140625" style="8"/>
    <col min="4097" max="4097" width="5" style="8" bestFit="1" customWidth="1"/>
    <col min="4098" max="4098" width="26.85546875" style="8" bestFit="1" customWidth="1"/>
    <col min="4099" max="4105" width="26.42578125" style="8" customWidth="1"/>
    <col min="4106" max="4112" width="26.28515625" style="8" customWidth="1"/>
    <col min="4113" max="4113" width="26.7109375" style="8" customWidth="1"/>
    <col min="4114" max="4117" width="23" style="8" customWidth="1"/>
    <col min="4118" max="4120" width="26.7109375" style="8" customWidth="1"/>
    <col min="4121" max="4122" width="25.85546875" style="8" customWidth="1"/>
    <col min="4123" max="4123" width="26.5703125" style="8" customWidth="1"/>
    <col min="4124" max="4127" width="26.140625" style="8" customWidth="1"/>
    <col min="4128" max="4129" width="23.42578125" style="8" customWidth="1"/>
    <col min="4130" max="4130" width="28" style="8" customWidth="1"/>
    <col min="4131" max="4137" width="22.28515625" style="8" customWidth="1"/>
    <col min="4138" max="4139" width="24.85546875" style="8" customWidth="1"/>
    <col min="4140" max="4140" width="22.28515625" style="8" customWidth="1"/>
    <col min="4141" max="4143" width="24.85546875" style="8" customWidth="1"/>
    <col min="4144" max="4150" width="26.42578125" style="8" customWidth="1"/>
    <col min="4151" max="4160" width="22.42578125" style="8" customWidth="1"/>
    <col min="4161" max="4161" width="31.5703125" style="8" customWidth="1"/>
    <col min="4162" max="4162" width="32.140625" style="8" customWidth="1"/>
    <col min="4163" max="4163" width="33.85546875" style="8" customWidth="1"/>
    <col min="4164" max="4164" width="3.5703125" style="8" customWidth="1"/>
    <col min="4165" max="4165" width="16.85546875" style="8" customWidth="1"/>
    <col min="4166" max="4166" width="46.28515625" style="8" customWidth="1"/>
    <col min="4167" max="4167" width="10.140625" style="8" bestFit="1" customWidth="1"/>
    <col min="4168" max="4179" width="12" style="8" customWidth="1"/>
    <col min="4180" max="4180" width="4.85546875" style="8" customWidth="1"/>
    <col min="4181" max="4183" width="23.7109375" style="8" customWidth="1"/>
    <col min="4184" max="4184" width="13.28515625" style="8" customWidth="1"/>
    <col min="4185" max="4185" width="18.85546875" style="8" customWidth="1"/>
    <col min="4186" max="4186" width="41.140625" style="8" customWidth="1"/>
    <col min="4187" max="4189" width="22.7109375" style="8" customWidth="1"/>
    <col min="4190" max="4200" width="9.140625" style="8" customWidth="1"/>
    <col min="4201" max="4201" width="10.140625" style="8" customWidth="1"/>
    <col min="4202" max="4202" width="21.85546875" style="8" customWidth="1"/>
    <col min="4203" max="4352" width="9.140625" style="8"/>
    <col min="4353" max="4353" width="5" style="8" bestFit="1" customWidth="1"/>
    <col min="4354" max="4354" width="26.85546875" style="8" bestFit="1" customWidth="1"/>
    <col min="4355" max="4361" width="26.42578125" style="8" customWidth="1"/>
    <col min="4362" max="4368" width="26.28515625" style="8" customWidth="1"/>
    <col min="4369" max="4369" width="26.7109375" style="8" customWidth="1"/>
    <col min="4370" max="4373" width="23" style="8" customWidth="1"/>
    <col min="4374" max="4376" width="26.7109375" style="8" customWidth="1"/>
    <col min="4377" max="4378" width="25.85546875" style="8" customWidth="1"/>
    <col min="4379" max="4379" width="26.5703125" style="8" customWidth="1"/>
    <col min="4380" max="4383" width="26.140625" style="8" customWidth="1"/>
    <col min="4384" max="4385" width="23.42578125" style="8" customWidth="1"/>
    <col min="4386" max="4386" width="28" style="8" customWidth="1"/>
    <col min="4387" max="4393" width="22.28515625" style="8" customWidth="1"/>
    <col min="4394" max="4395" width="24.85546875" style="8" customWidth="1"/>
    <col min="4396" max="4396" width="22.28515625" style="8" customWidth="1"/>
    <col min="4397" max="4399" width="24.85546875" style="8" customWidth="1"/>
    <col min="4400" max="4406" width="26.42578125" style="8" customWidth="1"/>
    <col min="4407" max="4416" width="22.42578125" style="8" customWidth="1"/>
    <col min="4417" max="4417" width="31.5703125" style="8" customWidth="1"/>
    <col min="4418" max="4418" width="32.140625" style="8" customWidth="1"/>
    <col min="4419" max="4419" width="33.85546875" style="8" customWidth="1"/>
    <col min="4420" max="4420" width="3.5703125" style="8" customWidth="1"/>
    <col min="4421" max="4421" width="16.85546875" style="8" customWidth="1"/>
    <col min="4422" max="4422" width="46.28515625" style="8" customWidth="1"/>
    <col min="4423" max="4423" width="10.140625" style="8" bestFit="1" customWidth="1"/>
    <col min="4424" max="4435" width="12" style="8" customWidth="1"/>
    <col min="4436" max="4436" width="4.85546875" style="8" customWidth="1"/>
    <col min="4437" max="4439" width="23.7109375" style="8" customWidth="1"/>
    <col min="4440" max="4440" width="13.28515625" style="8" customWidth="1"/>
    <col min="4441" max="4441" width="18.85546875" style="8" customWidth="1"/>
    <col min="4442" max="4442" width="41.140625" style="8" customWidth="1"/>
    <col min="4443" max="4445" width="22.7109375" style="8" customWidth="1"/>
    <col min="4446" max="4456" width="9.140625" style="8" customWidth="1"/>
    <col min="4457" max="4457" width="10.140625" style="8" customWidth="1"/>
    <col min="4458" max="4458" width="21.85546875" style="8" customWidth="1"/>
    <col min="4459" max="4608" width="9.140625" style="8"/>
    <col min="4609" max="4609" width="5" style="8" bestFit="1" customWidth="1"/>
    <col min="4610" max="4610" width="26.85546875" style="8" bestFit="1" customWidth="1"/>
    <col min="4611" max="4617" width="26.42578125" style="8" customWidth="1"/>
    <col min="4618" max="4624" width="26.28515625" style="8" customWidth="1"/>
    <col min="4625" max="4625" width="26.7109375" style="8" customWidth="1"/>
    <col min="4626" max="4629" width="23" style="8" customWidth="1"/>
    <col min="4630" max="4632" width="26.7109375" style="8" customWidth="1"/>
    <col min="4633" max="4634" width="25.85546875" style="8" customWidth="1"/>
    <col min="4635" max="4635" width="26.5703125" style="8" customWidth="1"/>
    <col min="4636" max="4639" width="26.140625" style="8" customWidth="1"/>
    <col min="4640" max="4641" width="23.42578125" style="8" customWidth="1"/>
    <col min="4642" max="4642" width="28" style="8" customWidth="1"/>
    <col min="4643" max="4649" width="22.28515625" style="8" customWidth="1"/>
    <col min="4650" max="4651" width="24.85546875" style="8" customWidth="1"/>
    <col min="4652" max="4652" width="22.28515625" style="8" customWidth="1"/>
    <col min="4653" max="4655" width="24.85546875" style="8" customWidth="1"/>
    <col min="4656" max="4662" width="26.42578125" style="8" customWidth="1"/>
    <col min="4663" max="4672" width="22.42578125" style="8" customWidth="1"/>
    <col min="4673" max="4673" width="31.5703125" style="8" customWidth="1"/>
    <col min="4674" max="4674" width="32.140625" style="8" customWidth="1"/>
    <col min="4675" max="4675" width="33.85546875" style="8" customWidth="1"/>
    <col min="4676" max="4676" width="3.5703125" style="8" customWidth="1"/>
    <col min="4677" max="4677" width="16.85546875" style="8" customWidth="1"/>
    <col min="4678" max="4678" width="46.28515625" style="8" customWidth="1"/>
    <col min="4679" max="4679" width="10.140625" style="8" bestFit="1" customWidth="1"/>
    <col min="4680" max="4691" width="12" style="8" customWidth="1"/>
    <col min="4692" max="4692" width="4.85546875" style="8" customWidth="1"/>
    <col min="4693" max="4695" width="23.7109375" style="8" customWidth="1"/>
    <col min="4696" max="4696" width="13.28515625" style="8" customWidth="1"/>
    <col min="4697" max="4697" width="18.85546875" style="8" customWidth="1"/>
    <col min="4698" max="4698" width="41.140625" style="8" customWidth="1"/>
    <col min="4699" max="4701" width="22.7109375" style="8" customWidth="1"/>
    <col min="4702" max="4712" width="9.140625" style="8" customWidth="1"/>
    <col min="4713" max="4713" width="10.140625" style="8" customWidth="1"/>
    <col min="4714" max="4714" width="21.85546875" style="8" customWidth="1"/>
    <col min="4715" max="4864" width="9.140625" style="8"/>
    <col min="4865" max="4865" width="5" style="8" bestFit="1" customWidth="1"/>
    <col min="4866" max="4866" width="26.85546875" style="8" bestFit="1" customWidth="1"/>
    <col min="4867" max="4873" width="26.42578125" style="8" customWidth="1"/>
    <col min="4874" max="4880" width="26.28515625" style="8" customWidth="1"/>
    <col min="4881" max="4881" width="26.7109375" style="8" customWidth="1"/>
    <col min="4882" max="4885" width="23" style="8" customWidth="1"/>
    <col min="4886" max="4888" width="26.7109375" style="8" customWidth="1"/>
    <col min="4889" max="4890" width="25.85546875" style="8" customWidth="1"/>
    <col min="4891" max="4891" width="26.5703125" style="8" customWidth="1"/>
    <col min="4892" max="4895" width="26.140625" style="8" customWidth="1"/>
    <col min="4896" max="4897" width="23.42578125" style="8" customWidth="1"/>
    <col min="4898" max="4898" width="28" style="8" customWidth="1"/>
    <col min="4899" max="4905" width="22.28515625" style="8" customWidth="1"/>
    <col min="4906" max="4907" width="24.85546875" style="8" customWidth="1"/>
    <col min="4908" max="4908" width="22.28515625" style="8" customWidth="1"/>
    <col min="4909" max="4911" width="24.85546875" style="8" customWidth="1"/>
    <col min="4912" max="4918" width="26.42578125" style="8" customWidth="1"/>
    <col min="4919" max="4928" width="22.42578125" style="8" customWidth="1"/>
    <col min="4929" max="4929" width="31.5703125" style="8" customWidth="1"/>
    <col min="4930" max="4930" width="32.140625" style="8" customWidth="1"/>
    <col min="4931" max="4931" width="33.85546875" style="8" customWidth="1"/>
    <col min="4932" max="4932" width="3.5703125" style="8" customWidth="1"/>
    <col min="4933" max="4933" width="16.85546875" style="8" customWidth="1"/>
    <col min="4934" max="4934" width="46.28515625" style="8" customWidth="1"/>
    <col min="4935" max="4935" width="10.140625" style="8" bestFit="1" customWidth="1"/>
    <col min="4936" max="4947" width="12" style="8" customWidth="1"/>
    <col min="4948" max="4948" width="4.85546875" style="8" customWidth="1"/>
    <col min="4949" max="4951" width="23.7109375" style="8" customWidth="1"/>
    <col min="4952" max="4952" width="13.28515625" style="8" customWidth="1"/>
    <col min="4953" max="4953" width="18.85546875" style="8" customWidth="1"/>
    <col min="4954" max="4954" width="41.140625" style="8" customWidth="1"/>
    <col min="4955" max="4957" width="22.7109375" style="8" customWidth="1"/>
    <col min="4958" max="4968" width="9.140625" style="8" customWidth="1"/>
    <col min="4969" max="4969" width="10.140625" style="8" customWidth="1"/>
    <col min="4970" max="4970" width="21.85546875" style="8" customWidth="1"/>
    <col min="4971" max="5120" width="9.140625" style="8"/>
    <col min="5121" max="5121" width="5" style="8" bestFit="1" customWidth="1"/>
    <col min="5122" max="5122" width="26.85546875" style="8" bestFit="1" customWidth="1"/>
    <col min="5123" max="5129" width="26.42578125" style="8" customWidth="1"/>
    <col min="5130" max="5136" width="26.28515625" style="8" customWidth="1"/>
    <col min="5137" max="5137" width="26.7109375" style="8" customWidth="1"/>
    <col min="5138" max="5141" width="23" style="8" customWidth="1"/>
    <col min="5142" max="5144" width="26.7109375" style="8" customWidth="1"/>
    <col min="5145" max="5146" width="25.85546875" style="8" customWidth="1"/>
    <col min="5147" max="5147" width="26.5703125" style="8" customWidth="1"/>
    <col min="5148" max="5151" width="26.140625" style="8" customWidth="1"/>
    <col min="5152" max="5153" width="23.42578125" style="8" customWidth="1"/>
    <col min="5154" max="5154" width="28" style="8" customWidth="1"/>
    <col min="5155" max="5161" width="22.28515625" style="8" customWidth="1"/>
    <col min="5162" max="5163" width="24.85546875" style="8" customWidth="1"/>
    <col min="5164" max="5164" width="22.28515625" style="8" customWidth="1"/>
    <col min="5165" max="5167" width="24.85546875" style="8" customWidth="1"/>
    <col min="5168" max="5174" width="26.42578125" style="8" customWidth="1"/>
    <col min="5175" max="5184" width="22.42578125" style="8" customWidth="1"/>
    <col min="5185" max="5185" width="31.5703125" style="8" customWidth="1"/>
    <col min="5186" max="5186" width="32.140625" style="8" customWidth="1"/>
    <col min="5187" max="5187" width="33.85546875" style="8" customWidth="1"/>
    <col min="5188" max="5188" width="3.5703125" style="8" customWidth="1"/>
    <col min="5189" max="5189" width="16.85546875" style="8" customWidth="1"/>
    <col min="5190" max="5190" width="46.28515625" style="8" customWidth="1"/>
    <col min="5191" max="5191" width="10.140625" style="8" bestFit="1" customWidth="1"/>
    <col min="5192" max="5203" width="12" style="8" customWidth="1"/>
    <col min="5204" max="5204" width="4.85546875" style="8" customWidth="1"/>
    <col min="5205" max="5207" width="23.7109375" style="8" customWidth="1"/>
    <col min="5208" max="5208" width="13.28515625" style="8" customWidth="1"/>
    <col min="5209" max="5209" width="18.85546875" style="8" customWidth="1"/>
    <col min="5210" max="5210" width="41.140625" style="8" customWidth="1"/>
    <col min="5211" max="5213" width="22.7109375" style="8" customWidth="1"/>
    <col min="5214" max="5224" width="9.140625" style="8" customWidth="1"/>
    <col min="5225" max="5225" width="10.140625" style="8" customWidth="1"/>
    <col min="5226" max="5226" width="21.85546875" style="8" customWidth="1"/>
    <col min="5227" max="5376" width="9.140625" style="8"/>
    <col min="5377" max="5377" width="5" style="8" bestFit="1" customWidth="1"/>
    <col min="5378" max="5378" width="26.85546875" style="8" bestFit="1" customWidth="1"/>
    <col min="5379" max="5385" width="26.42578125" style="8" customWidth="1"/>
    <col min="5386" max="5392" width="26.28515625" style="8" customWidth="1"/>
    <col min="5393" max="5393" width="26.7109375" style="8" customWidth="1"/>
    <col min="5394" max="5397" width="23" style="8" customWidth="1"/>
    <col min="5398" max="5400" width="26.7109375" style="8" customWidth="1"/>
    <col min="5401" max="5402" width="25.85546875" style="8" customWidth="1"/>
    <col min="5403" max="5403" width="26.5703125" style="8" customWidth="1"/>
    <col min="5404" max="5407" width="26.140625" style="8" customWidth="1"/>
    <col min="5408" max="5409" width="23.42578125" style="8" customWidth="1"/>
    <col min="5410" max="5410" width="28" style="8" customWidth="1"/>
    <col min="5411" max="5417" width="22.28515625" style="8" customWidth="1"/>
    <col min="5418" max="5419" width="24.85546875" style="8" customWidth="1"/>
    <col min="5420" max="5420" width="22.28515625" style="8" customWidth="1"/>
    <col min="5421" max="5423" width="24.85546875" style="8" customWidth="1"/>
    <col min="5424" max="5430" width="26.42578125" style="8" customWidth="1"/>
    <col min="5431" max="5440" width="22.42578125" style="8" customWidth="1"/>
    <col min="5441" max="5441" width="31.5703125" style="8" customWidth="1"/>
    <col min="5442" max="5442" width="32.140625" style="8" customWidth="1"/>
    <col min="5443" max="5443" width="33.85546875" style="8" customWidth="1"/>
    <col min="5444" max="5444" width="3.5703125" style="8" customWidth="1"/>
    <col min="5445" max="5445" width="16.85546875" style="8" customWidth="1"/>
    <col min="5446" max="5446" width="46.28515625" style="8" customWidth="1"/>
    <col min="5447" max="5447" width="10.140625" style="8" bestFit="1" customWidth="1"/>
    <col min="5448" max="5459" width="12" style="8" customWidth="1"/>
    <col min="5460" max="5460" width="4.85546875" style="8" customWidth="1"/>
    <col min="5461" max="5463" width="23.7109375" style="8" customWidth="1"/>
    <col min="5464" max="5464" width="13.28515625" style="8" customWidth="1"/>
    <col min="5465" max="5465" width="18.85546875" style="8" customWidth="1"/>
    <col min="5466" max="5466" width="41.140625" style="8" customWidth="1"/>
    <col min="5467" max="5469" width="22.7109375" style="8" customWidth="1"/>
    <col min="5470" max="5480" width="9.140625" style="8" customWidth="1"/>
    <col min="5481" max="5481" width="10.140625" style="8" customWidth="1"/>
    <col min="5482" max="5482" width="21.85546875" style="8" customWidth="1"/>
    <col min="5483" max="5632" width="9.140625" style="8"/>
    <col min="5633" max="5633" width="5" style="8" bestFit="1" customWidth="1"/>
    <col min="5634" max="5634" width="26.85546875" style="8" bestFit="1" customWidth="1"/>
    <col min="5635" max="5641" width="26.42578125" style="8" customWidth="1"/>
    <col min="5642" max="5648" width="26.28515625" style="8" customWidth="1"/>
    <col min="5649" max="5649" width="26.7109375" style="8" customWidth="1"/>
    <col min="5650" max="5653" width="23" style="8" customWidth="1"/>
    <col min="5654" max="5656" width="26.7109375" style="8" customWidth="1"/>
    <col min="5657" max="5658" width="25.85546875" style="8" customWidth="1"/>
    <col min="5659" max="5659" width="26.5703125" style="8" customWidth="1"/>
    <col min="5660" max="5663" width="26.140625" style="8" customWidth="1"/>
    <col min="5664" max="5665" width="23.42578125" style="8" customWidth="1"/>
    <col min="5666" max="5666" width="28" style="8" customWidth="1"/>
    <col min="5667" max="5673" width="22.28515625" style="8" customWidth="1"/>
    <col min="5674" max="5675" width="24.85546875" style="8" customWidth="1"/>
    <col min="5676" max="5676" width="22.28515625" style="8" customWidth="1"/>
    <col min="5677" max="5679" width="24.85546875" style="8" customWidth="1"/>
    <col min="5680" max="5686" width="26.42578125" style="8" customWidth="1"/>
    <col min="5687" max="5696" width="22.42578125" style="8" customWidth="1"/>
    <col min="5697" max="5697" width="31.5703125" style="8" customWidth="1"/>
    <col min="5698" max="5698" width="32.140625" style="8" customWidth="1"/>
    <col min="5699" max="5699" width="33.85546875" style="8" customWidth="1"/>
    <col min="5700" max="5700" width="3.5703125" style="8" customWidth="1"/>
    <col min="5701" max="5701" width="16.85546875" style="8" customWidth="1"/>
    <col min="5702" max="5702" width="46.28515625" style="8" customWidth="1"/>
    <col min="5703" max="5703" width="10.140625" style="8" bestFit="1" customWidth="1"/>
    <col min="5704" max="5715" width="12" style="8" customWidth="1"/>
    <col min="5716" max="5716" width="4.85546875" style="8" customWidth="1"/>
    <col min="5717" max="5719" width="23.7109375" style="8" customWidth="1"/>
    <col min="5720" max="5720" width="13.28515625" style="8" customWidth="1"/>
    <col min="5721" max="5721" width="18.85546875" style="8" customWidth="1"/>
    <col min="5722" max="5722" width="41.140625" style="8" customWidth="1"/>
    <col min="5723" max="5725" width="22.7109375" style="8" customWidth="1"/>
    <col min="5726" max="5736" width="9.140625" style="8" customWidth="1"/>
    <col min="5737" max="5737" width="10.140625" style="8" customWidth="1"/>
    <col min="5738" max="5738" width="21.85546875" style="8" customWidth="1"/>
    <col min="5739" max="5888" width="9.140625" style="8"/>
    <col min="5889" max="5889" width="5" style="8" bestFit="1" customWidth="1"/>
    <col min="5890" max="5890" width="26.85546875" style="8" bestFit="1" customWidth="1"/>
    <col min="5891" max="5897" width="26.42578125" style="8" customWidth="1"/>
    <col min="5898" max="5904" width="26.28515625" style="8" customWidth="1"/>
    <col min="5905" max="5905" width="26.7109375" style="8" customWidth="1"/>
    <col min="5906" max="5909" width="23" style="8" customWidth="1"/>
    <col min="5910" max="5912" width="26.7109375" style="8" customWidth="1"/>
    <col min="5913" max="5914" width="25.85546875" style="8" customWidth="1"/>
    <col min="5915" max="5915" width="26.5703125" style="8" customWidth="1"/>
    <col min="5916" max="5919" width="26.140625" style="8" customWidth="1"/>
    <col min="5920" max="5921" width="23.42578125" style="8" customWidth="1"/>
    <col min="5922" max="5922" width="28" style="8" customWidth="1"/>
    <col min="5923" max="5929" width="22.28515625" style="8" customWidth="1"/>
    <col min="5930" max="5931" width="24.85546875" style="8" customWidth="1"/>
    <col min="5932" max="5932" width="22.28515625" style="8" customWidth="1"/>
    <col min="5933" max="5935" width="24.85546875" style="8" customWidth="1"/>
    <col min="5936" max="5942" width="26.42578125" style="8" customWidth="1"/>
    <col min="5943" max="5952" width="22.42578125" style="8" customWidth="1"/>
    <col min="5953" max="5953" width="31.5703125" style="8" customWidth="1"/>
    <col min="5954" max="5954" width="32.140625" style="8" customWidth="1"/>
    <col min="5955" max="5955" width="33.85546875" style="8" customWidth="1"/>
    <col min="5956" max="5956" width="3.5703125" style="8" customWidth="1"/>
    <col min="5957" max="5957" width="16.85546875" style="8" customWidth="1"/>
    <col min="5958" max="5958" width="46.28515625" style="8" customWidth="1"/>
    <col min="5959" max="5959" width="10.140625" style="8" bestFit="1" customWidth="1"/>
    <col min="5960" max="5971" width="12" style="8" customWidth="1"/>
    <col min="5972" max="5972" width="4.85546875" style="8" customWidth="1"/>
    <col min="5973" max="5975" width="23.7109375" style="8" customWidth="1"/>
    <col min="5976" max="5976" width="13.28515625" style="8" customWidth="1"/>
    <col min="5977" max="5977" width="18.85546875" style="8" customWidth="1"/>
    <col min="5978" max="5978" width="41.140625" style="8" customWidth="1"/>
    <col min="5979" max="5981" width="22.7109375" style="8" customWidth="1"/>
    <col min="5982" max="5992" width="9.140625" style="8" customWidth="1"/>
    <col min="5993" max="5993" width="10.140625" style="8" customWidth="1"/>
    <col min="5994" max="5994" width="21.85546875" style="8" customWidth="1"/>
    <col min="5995" max="6144" width="9.140625" style="8"/>
    <col min="6145" max="6145" width="5" style="8" bestFit="1" customWidth="1"/>
    <col min="6146" max="6146" width="26.85546875" style="8" bestFit="1" customWidth="1"/>
    <col min="6147" max="6153" width="26.42578125" style="8" customWidth="1"/>
    <col min="6154" max="6160" width="26.28515625" style="8" customWidth="1"/>
    <col min="6161" max="6161" width="26.7109375" style="8" customWidth="1"/>
    <col min="6162" max="6165" width="23" style="8" customWidth="1"/>
    <col min="6166" max="6168" width="26.7109375" style="8" customWidth="1"/>
    <col min="6169" max="6170" width="25.85546875" style="8" customWidth="1"/>
    <col min="6171" max="6171" width="26.5703125" style="8" customWidth="1"/>
    <col min="6172" max="6175" width="26.140625" style="8" customWidth="1"/>
    <col min="6176" max="6177" width="23.42578125" style="8" customWidth="1"/>
    <col min="6178" max="6178" width="28" style="8" customWidth="1"/>
    <col min="6179" max="6185" width="22.28515625" style="8" customWidth="1"/>
    <col min="6186" max="6187" width="24.85546875" style="8" customWidth="1"/>
    <col min="6188" max="6188" width="22.28515625" style="8" customWidth="1"/>
    <col min="6189" max="6191" width="24.85546875" style="8" customWidth="1"/>
    <col min="6192" max="6198" width="26.42578125" style="8" customWidth="1"/>
    <col min="6199" max="6208" width="22.42578125" style="8" customWidth="1"/>
    <col min="6209" max="6209" width="31.5703125" style="8" customWidth="1"/>
    <col min="6210" max="6210" width="32.140625" style="8" customWidth="1"/>
    <col min="6211" max="6211" width="33.85546875" style="8" customWidth="1"/>
    <col min="6212" max="6212" width="3.5703125" style="8" customWidth="1"/>
    <col min="6213" max="6213" width="16.85546875" style="8" customWidth="1"/>
    <col min="6214" max="6214" width="46.28515625" style="8" customWidth="1"/>
    <col min="6215" max="6215" width="10.140625" style="8" bestFit="1" customWidth="1"/>
    <col min="6216" max="6227" width="12" style="8" customWidth="1"/>
    <col min="6228" max="6228" width="4.85546875" style="8" customWidth="1"/>
    <col min="6229" max="6231" width="23.7109375" style="8" customWidth="1"/>
    <col min="6232" max="6232" width="13.28515625" style="8" customWidth="1"/>
    <col min="6233" max="6233" width="18.85546875" style="8" customWidth="1"/>
    <col min="6234" max="6234" width="41.140625" style="8" customWidth="1"/>
    <col min="6235" max="6237" width="22.7109375" style="8" customWidth="1"/>
    <col min="6238" max="6248" width="9.140625" style="8" customWidth="1"/>
    <col min="6249" max="6249" width="10.140625" style="8" customWidth="1"/>
    <col min="6250" max="6250" width="21.85546875" style="8" customWidth="1"/>
    <col min="6251" max="6400" width="9.140625" style="8"/>
    <col min="6401" max="6401" width="5" style="8" bestFit="1" customWidth="1"/>
    <col min="6402" max="6402" width="26.85546875" style="8" bestFit="1" customWidth="1"/>
    <col min="6403" max="6409" width="26.42578125" style="8" customWidth="1"/>
    <col min="6410" max="6416" width="26.28515625" style="8" customWidth="1"/>
    <col min="6417" max="6417" width="26.7109375" style="8" customWidth="1"/>
    <col min="6418" max="6421" width="23" style="8" customWidth="1"/>
    <col min="6422" max="6424" width="26.7109375" style="8" customWidth="1"/>
    <col min="6425" max="6426" width="25.85546875" style="8" customWidth="1"/>
    <col min="6427" max="6427" width="26.5703125" style="8" customWidth="1"/>
    <col min="6428" max="6431" width="26.140625" style="8" customWidth="1"/>
    <col min="6432" max="6433" width="23.42578125" style="8" customWidth="1"/>
    <col min="6434" max="6434" width="28" style="8" customWidth="1"/>
    <col min="6435" max="6441" width="22.28515625" style="8" customWidth="1"/>
    <col min="6442" max="6443" width="24.85546875" style="8" customWidth="1"/>
    <col min="6444" max="6444" width="22.28515625" style="8" customWidth="1"/>
    <col min="6445" max="6447" width="24.85546875" style="8" customWidth="1"/>
    <col min="6448" max="6454" width="26.42578125" style="8" customWidth="1"/>
    <col min="6455" max="6464" width="22.42578125" style="8" customWidth="1"/>
    <col min="6465" max="6465" width="31.5703125" style="8" customWidth="1"/>
    <col min="6466" max="6466" width="32.140625" style="8" customWidth="1"/>
    <col min="6467" max="6467" width="33.85546875" style="8" customWidth="1"/>
    <col min="6468" max="6468" width="3.5703125" style="8" customWidth="1"/>
    <col min="6469" max="6469" width="16.85546875" style="8" customWidth="1"/>
    <col min="6470" max="6470" width="46.28515625" style="8" customWidth="1"/>
    <col min="6471" max="6471" width="10.140625" style="8" bestFit="1" customWidth="1"/>
    <col min="6472" max="6483" width="12" style="8" customWidth="1"/>
    <col min="6484" max="6484" width="4.85546875" style="8" customWidth="1"/>
    <col min="6485" max="6487" width="23.7109375" style="8" customWidth="1"/>
    <col min="6488" max="6488" width="13.28515625" style="8" customWidth="1"/>
    <col min="6489" max="6489" width="18.85546875" style="8" customWidth="1"/>
    <col min="6490" max="6490" width="41.140625" style="8" customWidth="1"/>
    <col min="6491" max="6493" width="22.7109375" style="8" customWidth="1"/>
    <col min="6494" max="6504" width="9.140625" style="8" customWidth="1"/>
    <col min="6505" max="6505" width="10.140625" style="8" customWidth="1"/>
    <col min="6506" max="6506" width="21.85546875" style="8" customWidth="1"/>
    <col min="6507" max="6656" width="9.140625" style="8"/>
    <col min="6657" max="6657" width="5" style="8" bestFit="1" customWidth="1"/>
    <col min="6658" max="6658" width="26.85546875" style="8" bestFit="1" customWidth="1"/>
    <col min="6659" max="6665" width="26.42578125" style="8" customWidth="1"/>
    <col min="6666" max="6672" width="26.28515625" style="8" customWidth="1"/>
    <col min="6673" max="6673" width="26.7109375" style="8" customWidth="1"/>
    <col min="6674" max="6677" width="23" style="8" customWidth="1"/>
    <col min="6678" max="6680" width="26.7109375" style="8" customWidth="1"/>
    <col min="6681" max="6682" width="25.85546875" style="8" customWidth="1"/>
    <col min="6683" max="6683" width="26.5703125" style="8" customWidth="1"/>
    <col min="6684" max="6687" width="26.140625" style="8" customWidth="1"/>
    <col min="6688" max="6689" width="23.42578125" style="8" customWidth="1"/>
    <col min="6690" max="6690" width="28" style="8" customWidth="1"/>
    <col min="6691" max="6697" width="22.28515625" style="8" customWidth="1"/>
    <col min="6698" max="6699" width="24.85546875" style="8" customWidth="1"/>
    <col min="6700" max="6700" width="22.28515625" style="8" customWidth="1"/>
    <col min="6701" max="6703" width="24.85546875" style="8" customWidth="1"/>
    <col min="6704" max="6710" width="26.42578125" style="8" customWidth="1"/>
    <col min="6711" max="6720" width="22.42578125" style="8" customWidth="1"/>
    <col min="6721" max="6721" width="31.5703125" style="8" customWidth="1"/>
    <col min="6722" max="6722" width="32.140625" style="8" customWidth="1"/>
    <col min="6723" max="6723" width="33.85546875" style="8" customWidth="1"/>
    <col min="6724" max="6724" width="3.5703125" style="8" customWidth="1"/>
    <col min="6725" max="6725" width="16.85546875" style="8" customWidth="1"/>
    <col min="6726" max="6726" width="46.28515625" style="8" customWidth="1"/>
    <col min="6727" max="6727" width="10.140625" style="8" bestFit="1" customWidth="1"/>
    <col min="6728" max="6739" width="12" style="8" customWidth="1"/>
    <col min="6740" max="6740" width="4.85546875" style="8" customWidth="1"/>
    <col min="6741" max="6743" width="23.7109375" style="8" customWidth="1"/>
    <col min="6744" max="6744" width="13.28515625" style="8" customWidth="1"/>
    <col min="6745" max="6745" width="18.85546875" style="8" customWidth="1"/>
    <col min="6746" max="6746" width="41.140625" style="8" customWidth="1"/>
    <col min="6747" max="6749" width="22.7109375" style="8" customWidth="1"/>
    <col min="6750" max="6760" width="9.140625" style="8" customWidth="1"/>
    <col min="6761" max="6761" width="10.140625" style="8" customWidth="1"/>
    <col min="6762" max="6762" width="21.85546875" style="8" customWidth="1"/>
    <col min="6763" max="6912" width="9.140625" style="8"/>
    <col min="6913" max="6913" width="5" style="8" bestFit="1" customWidth="1"/>
    <col min="6914" max="6914" width="26.85546875" style="8" bestFit="1" customWidth="1"/>
    <col min="6915" max="6921" width="26.42578125" style="8" customWidth="1"/>
    <col min="6922" max="6928" width="26.28515625" style="8" customWidth="1"/>
    <col min="6929" max="6929" width="26.7109375" style="8" customWidth="1"/>
    <col min="6930" max="6933" width="23" style="8" customWidth="1"/>
    <col min="6934" max="6936" width="26.7109375" style="8" customWidth="1"/>
    <col min="6937" max="6938" width="25.85546875" style="8" customWidth="1"/>
    <col min="6939" max="6939" width="26.5703125" style="8" customWidth="1"/>
    <col min="6940" max="6943" width="26.140625" style="8" customWidth="1"/>
    <col min="6944" max="6945" width="23.42578125" style="8" customWidth="1"/>
    <col min="6946" max="6946" width="28" style="8" customWidth="1"/>
    <col min="6947" max="6953" width="22.28515625" style="8" customWidth="1"/>
    <col min="6954" max="6955" width="24.85546875" style="8" customWidth="1"/>
    <col min="6956" max="6956" width="22.28515625" style="8" customWidth="1"/>
    <col min="6957" max="6959" width="24.85546875" style="8" customWidth="1"/>
    <col min="6960" max="6966" width="26.42578125" style="8" customWidth="1"/>
    <col min="6967" max="6976" width="22.42578125" style="8" customWidth="1"/>
    <col min="6977" max="6977" width="31.5703125" style="8" customWidth="1"/>
    <col min="6978" max="6978" width="32.140625" style="8" customWidth="1"/>
    <col min="6979" max="6979" width="33.85546875" style="8" customWidth="1"/>
    <col min="6980" max="6980" width="3.5703125" style="8" customWidth="1"/>
    <col min="6981" max="6981" width="16.85546875" style="8" customWidth="1"/>
    <col min="6982" max="6982" width="46.28515625" style="8" customWidth="1"/>
    <col min="6983" max="6983" width="10.140625" style="8" bestFit="1" customWidth="1"/>
    <col min="6984" max="6995" width="12" style="8" customWidth="1"/>
    <col min="6996" max="6996" width="4.85546875" style="8" customWidth="1"/>
    <col min="6997" max="6999" width="23.7109375" style="8" customWidth="1"/>
    <col min="7000" max="7000" width="13.28515625" style="8" customWidth="1"/>
    <col min="7001" max="7001" width="18.85546875" style="8" customWidth="1"/>
    <col min="7002" max="7002" width="41.140625" style="8" customWidth="1"/>
    <col min="7003" max="7005" width="22.7109375" style="8" customWidth="1"/>
    <col min="7006" max="7016" width="9.140625" style="8" customWidth="1"/>
    <col min="7017" max="7017" width="10.140625" style="8" customWidth="1"/>
    <col min="7018" max="7018" width="21.85546875" style="8" customWidth="1"/>
    <col min="7019" max="7168" width="9.140625" style="8"/>
    <col min="7169" max="7169" width="5" style="8" bestFit="1" customWidth="1"/>
    <col min="7170" max="7170" width="26.85546875" style="8" bestFit="1" customWidth="1"/>
    <col min="7171" max="7177" width="26.42578125" style="8" customWidth="1"/>
    <col min="7178" max="7184" width="26.28515625" style="8" customWidth="1"/>
    <col min="7185" max="7185" width="26.7109375" style="8" customWidth="1"/>
    <col min="7186" max="7189" width="23" style="8" customWidth="1"/>
    <col min="7190" max="7192" width="26.7109375" style="8" customWidth="1"/>
    <col min="7193" max="7194" width="25.85546875" style="8" customWidth="1"/>
    <col min="7195" max="7195" width="26.5703125" style="8" customWidth="1"/>
    <col min="7196" max="7199" width="26.140625" style="8" customWidth="1"/>
    <col min="7200" max="7201" width="23.42578125" style="8" customWidth="1"/>
    <col min="7202" max="7202" width="28" style="8" customWidth="1"/>
    <col min="7203" max="7209" width="22.28515625" style="8" customWidth="1"/>
    <col min="7210" max="7211" width="24.85546875" style="8" customWidth="1"/>
    <col min="7212" max="7212" width="22.28515625" style="8" customWidth="1"/>
    <col min="7213" max="7215" width="24.85546875" style="8" customWidth="1"/>
    <col min="7216" max="7222" width="26.42578125" style="8" customWidth="1"/>
    <col min="7223" max="7232" width="22.42578125" style="8" customWidth="1"/>
    <col min="7233" max="7233" width="31.5703125" style="8" customWidth="1"/>
    <col min="7234" max="7234" width="32.140625" style="8" customWidth="1"/>
    <col min="7235" max="7235" width="33.85546875" style="8" customWidth="1"/>
    <col min="7236" max="7236" width="3.5703125" style="8" customWidth="1"/>
    <col min="7237" max="7237" width="16.85546875" style="8" customWidth="1"/>
    <col min="7238" max="7238" width="46.28515625" style="8" customWidth="1"/>
    <col min="7239" max="7239" width="10.140625" style="8" bestFit="1" customWidth="1"/>
    <col min="7240" max="7251" width="12" style="8" customWidth="1"/>
    <col min="7252" max="7252" width="4.85546875" style="8" customWidth="1"/>
    <col min="7253" max="7255" width="23.7109375" style="8" customWidth="1"/>
    <col min="7256" max="7256" width="13.28515625" style="8" customWidth="1"/>
    <col min="7257" max="7257" width="18.85546875" style="8" customWidth="1"/>
    <col min="7258" max="7258" width="41.140625" style="8" customWidth="1"/>
    <col min="7259" max="7261" width="22.7109375" style="8" customWidth="1"/>
    <col min="7262" max="7272" width="9.140625" style="8" customWidth="1"/>
    <col min="7273" max="7273" width="10.140625" style="8" customWidth="1"/>
    <col min="7274" max="7274" width="21.85546875" style="8" customWidth="1"/>
    <col min="7275" max="7424" width="9.140625" style="8"/>
    <col min="7425" max="7425" width="5" style="8" bestFit="1" customWidth="1"/>
    <col min="7426" max="7426" width="26.85546875" style="8" bestFit="1" customWidth="1"/>
    <col min="7427" max="7433" width="26.42578125" style="8" customWidth="1"/>
    <col min="7434" max="7440" width="26.28515625" style="8" customWidth="1"/>
    <col min="7441" max="7441" width="26.7109375" style="8" customWidth="1"/>
    <col min="7442" max="7445" width="23" style="8" customWidth="1"/>
    <col min="7446" max="7448" width="26.7109375" style="8" customWidth="1"/>
    <col min="7449" max="7450" width="25.85546875" style="8" customWidth="1"/>
    <col min="7451" max="7451" width="26.5703125" style="8" customWidth="1"/>
    <col min="7452" max="7455" width="26.140625" style="8" customWidth="1"/>
    <col min="7456" max="7457" width="23.42578125" style="8" customWidth="1"/>
    <col min="7458" max="7458" width="28" style="8" customWidth="1"/>
    <col min="7459" max="7465" width="22.28515625" style="8" customWidth="1"/>
    <col min="7466" max="7467" width="24.85546875" style="8" customWidth="1"/>
    <col min="7468" max="7468" width="22.28515625" style="8" customWidth="1"/>
    <col min="7469" max="7471" width="24.85546875" style="8" customWidth="1"/>
    <col min="7472" max="7478" width="26.42578125" style="8" customWidth="1"/>
    <col min="7479" max="7488" width="22.42578125" style="8" customWidth="1"/>
    <col min="7489" max="7489" width="31.5703125" style="8" customWidth="1"/>
    <col min="7490" max="7490" width="32.140625" style="8" customWidth="1"/>
    <col min="7491" max="7491" width="33.85546875" style="8" customWidth="1"/>
    <col min="7492" max="7492" width="3.5703125" style="8" customWidth="1"/>
    <col min="7493" max="7493" width="16.85546875" style="8" customWidth="1"/>
    <col min="7494" max="7494" width="46.28515625" style="8" customWidth="1"/>
    <col min="7495" max="7495" width="10.140625" style="8" bestFit="1" customWidth="1"/>
    <col min="7496" max="7507" width="12" style="8" customWidth="1"/>
    <col min="7508" max="7508" width="4.85546875" style="8" customWidth="1"/>
    <col min="7509" max="7511" width="23.7109375" style="8" customWidth="1"/>
    <col min="7512" max="7512" width="13.28515625" style="8" customWidth="1"/>
    <col min="7513" max="7513" width="18.85546875" style="8" customWidth="1"/>
    <col min="7514" max="7514" width="41.140625" style="8" customWidth="1"/>
    <col min="7515" max="7517" width="22.7109375" style="8" customWidth="1"/>
    <col min="7518" max="7528" width="9.140625" style="8" customWidth="1"/>
    <col min="7529" max="7529" width="10.140625" style="8" customWidth="1"/>
    <col min="7530" max="7530" width="21.85546875" style="8" customWidth="1"/>
    <col min="7531" max="7680" width="9.140625" style="8"/>
    <col min="7681" max="7681" width="5" style="8" bestFit="1" customWidth="1"/>
    <col min="7682" max="7682" width="26.85546875" style="8" bestFit="1" customWidth="1"/>
    <col min="7683" max="7689" width="26.42578125" style="8" customWidth="1"/>
    <col min="7690" max="7696" width="26.28515625" style="8" customWidth="1"/>
    <col min="7697" max="7697" width="26.7109375" style="8" customWidth="1"/>
    <col min="7698" max="7701" width="23" style="8" customWidth="1"/>
    <col min="7702" max="7704" width="26.7109375" style="8" customWidth="1"/>
    <col min="7705" max="7706" width="25.85546875" style="8" customWidth="1"/>
    <col min="7707" max="7707" width="26.5703125" style="8" customWidth="1"/>
    <col min="7708" max="7711" width="26.140625" style="8" customWidth="1"/>
    <col min="7712" max="7713" width="23.42578125" style="8" customWidth="1"/>
    <col min="7714" max="7714" width="28" style="8" customWidth="1"/>
    <col min="7715" max="7721" width="22.28515625" style="8" customWidth="1"/>
    <col min="7722" max="7723" width="24.85546875" style="8" customWidth="1"/>
    <col min="7724" max="7724" width="22.28515625" style="8" customWidth="1"/>
    <col min="7725" max="7727" width="24.85546875" style="8" customWidth="1"/>
    <col min="7728" max="7734" width="26.42578125" style="8" customWidth="1"/>
    <col min="7735" max="7744" width="22.42578125" style="8" customWidth="1"/>
    <col min="7745" max="7745" width="31.5703125" style="8" customWidth="1"/>
    <col min="7746" max="7746" width="32.140625" style="8" customWidth="1"/>
    <col min="7747" max="7747" width="33.85546875" style="8" customWidth="1"/>
    <col min="7748" max="7748" width="3.5703125" style="8" customWidth="1"/>
    <col min="7749" max="7749" width="16.85546875" style="8" customWidth="1"/>
    <col min="7750" max="7750" width="46.28515625" style="8" customWidth="1"/>
    <col min="7751" max="7751" width="10.140625" style="8" bestFit="1" customWidth="1"/>
    <col min="7752" max="7763" width="12" style="8" customWidth="1"/>
    <col min="7764" max="7764" width="4.85546875" style="8" customWidth="1"/>
    <col min="7765" max="7767" width="23.7109375" style="8" customWidth="1"/>
    <col min="7768" max="7768" width="13.28515625" style="8" customWidth="1"/>
    <col min="7769" max="7769" width="18.85546875" style="8" customWidth="1"/>
    <col min="7770" max="7770" width="41.140625" style="8" customWidth="1"/>
    <col min="7771" max="7773" width="22.7109375" style="8" customWidth="1"/>
    <col min="7774" max="7784" width="9.140625" style="8" customWidth="1"/>
    <col min="7785" max="7785" width="10.140625" style="8" customWidth="1"/>
    <col min="7786" max="7786" width="21.85546875" style="8" customWidth="1"/>
    <col min="7787" max="7936" width="9.140625" style="8"/>
    <col min="7937" max="7937" width="5" style="8" bestFit="1" customWidth="1"/>
    <col min="7938" max="7938" width="26.85546875" style="8" bestFit="1" customWidth="1"/>
    <col min="7939" max="7945" width="26.42578125" style="8" customWidth="1"/>
    <col min="7946" max="7952" width="26.28515625" style="8" customWidth="1"/>
    <col min="7953" max="7953" width="26.7109375" style="8" customWidth="1"/>
    <col min="7954" max="7957" width="23" style="8" customWidth="1"/>
    <col min="7958" max="7960" width="26.7109375" style="8" customWidth="1"/>
    <col min="7961" max="7962" width="25.85546875" style="8" customWidth="1"/>
    <col min="7963" max="7963" width="26.5703125" style="8" customWidth="1"/>
    <col min="7964" max="7967" width="26.140625" style="8" customWidth="1"/>
    <col min="7968" max="7969" width="23.42578125" style="8" customWidth="1"/>
    <col min="7970" max="7970" width="28" style="8" customWidth="1"/>
    <col min="7971" max="7977" width="22.28515625" style="8" customWidth="1"/>
    <col min="7978" max="7979" width="24.85546875" style="8" customWidth="1"/>
    <col min="7980" max="7980" width="22.28515625" style="8" customWidth="1"/>
    <col min="7981" max="7983" width="24.85546875" style="8" customWidth="1"/>
    <col min="7984" max="7990" width="26.42578125" style="8" customWidth="1"/>
    <col min="7991" max="8000" width="22.42578125" style="8" customWidth="1"/>
    <col min="8001" max="8001" width="31.5703125" style="8" customWidth="1"/>
    <col min="8002" max="8002" width="32.140625" style="8" customWidth="1"/>
    <col min="8003" max="8003" width="33.85546875" style="8" customWidth="1"/>
    <col min="8004" max="8004" width="3.5703125" style="8" customWidth="1"/>
    <col min="8005" max="8005" width="16.85546875" style="8" customWidth="1"/>
    <col min="8006" max="8006" width="46.28515625" style="8" customWidth="1"/>
    <col min="8007" max="8007" width="10.140625" style="8" bestFit="1" customWidth="1"/>
    <col min="8008" max="8019" width="12" style="8" customWidth="1"/>
    <col min="8020" max="8020" width="4.85546875" style="8" customWidth="1"/>
    <col min="8021" max="8023" width="23.7109375" style="8" customWidth="1"/>
    <col min="8024" max="8024" width="13.28515625" style="8" customWidth="1"/>
    <col min="8025" max="8025" width="18.85546875" style="8" customWidth="1"/>
    <col min="8026" max="8026" width="41.140625" style="8" customWidth="1"/>
    <col min="8027" max="8029" width="22.7109375" style="8" customWidth="1"/>
    <col min="8030" max="8040" width="9.140625" style="8" customWidth="1"/>
    <col min="8041" max="8041" width="10.140625" style="8" customWidth="1"/>
    <col min="8042" max="8042" width="21.85546875" style="8" customWidth="1"/>
    <col min="8043" max="8192" width="9.140625" style="8"/>
    <col min="8193" max="8193" width="5" style="8" bestFit="1" customWidth="1"/>
    <col min="8194" max="8194" width="26.85546875" style="8" bestFit="1" customWidth="1"/>
    <col min="8195" max="8201" width="26.42578125" style="8" customWidth="1"/>
    <col min="8202" max="8208" width="26.28515625" style="8" customWidth="1"/>
    <col min="8209" max="8209" width="26.7109375" style="8" customWidth="1"/>
    <col min="8210" max="8213" width="23" style="8" customWidth="1"/>
    <col min="8214" max="8216" width="26.7109375" style="8" customWidth="1"/>
    <col min="8217" max="8218" width="25.85546875" style="8" customWidth="1"/>
    <col min="8219" max="8219" width="26.5703125" style="8" customWidth="1"/>
    <col min="8220" max="8223" width="26.140625" style="8" customWidth="1"/>
    <col min="8224" max="8225" width="23.42578125" style="8" customWidth="1"/>
    <col min="8226" max="8226" width="28" style="8" customWidth="1"/>
    <col min="8227" max="8233" width="22.28515625" style="8" customWidth="1"/>
    <col min="8234" max="8235" width="24.85546875" style="8" customWidth="1"/>
    <col min="8236" max="8236" width="22.28515625" style="8" customWidth="1"/>
    <col min="8237" max="8239" width="24.85546875" style="8" customWidth="1"/>
    <col min="8240" max="8246" width="26.42578125" style="8" customWidth="1"/>
    <col min="8247" max="8256" width="22.42578125" style="8" customWidth="1"/>
    <col min="8257" max="8257" width="31.5703125" style="8" customWidth="1"/>
    <col min="8258" max="8258" width="32.140625" style="8" customWidth="1"/>
    <col min="8259" max="8259" width="33.85546875" style="8" customWidth="1"/>
    <col min="8260" max="8260" width="3.5703125" style="8" customWidth="1"/>
    <col min="8261" max="8261" width="16.85546875" style="8" customWidth="1"/>
    <col min="8262" max="8262" width="46.28515625" style="8" customWidth="1"/>
    <col min="8263" max="8263" width="10.140625" style="8" bestFit="1" customWidth="1"/>
    <col min="8264" max="8275" width="12" style="8" customWidth="1"/>
    <col min="8276" max="8276" width="4.85546875" style="8" customWidth="1"/>
    <col min="8277" max="8279" width="23.7109375" style="8" customWidth="1"/>
    <col min="8280" max="8280" width="13.28515625" style="8" customWidth="1"/>
    <col min="8281" max="8281" width="18.85546875" style="8" customWidth="1"/>
    <col min="8282" max="8282" width="41.140625" style="8" customWidth="1"/>
    <col min="8283" max="8285" width="22.7109375" style="8" customWidth="1"/>
    <col min="8286" max="8296" width="9.140625" style="8" customWidth="1"/>
    <col min="8297" max="8297" width="10.140625" style="8" customWidth="1"/>
    <col min="8298" max="8298" width="21.85546875" style="8" customWidth="1"/>
    <col min="8299" max="8448" width="9.140625" style="8"/>
    <col min="8449" max="8449" width="5" style="8" bestFit="1" customWidth="1"/>
    <col min="8450" max="8450" width="26.85546875" style="8" bestFit="1" customWidth="1"/>
    <col min="8451" max="8457" width="26.42578125" style="8" customWidth="1"/>
    <col min="8458" max="8464" width="26.28515625" style="8" customWidth="1"/>
    <col min="8465" max="8465" width="26.7109375" style="8" customWidth="1"/>
    <col min="8466" max="8469" width="23" style="8" customWidth="1"/>
    <col min="8470" max="8472" width="26.7109375" style="8" customWidth="1"/>
    <col min="8473" max="8474" width="25.85546875" style="8" customWidth="1"/>
    <col min="8475" max="8475" width="26.5703125" style="8" customWidth="1"/>
    <col min="8476" max="8479" width="26.140625" style="8" customWidth="1"/>
    <col min="8480" max="8481" width="23.42578125" style="8" customWidth="1"/>
    <col min="8482" max="8482" width="28" style="8" customWidth="1"/>
    <col min="8483" max="8489" width="22.28515625" style="8" customWidth="1"/>
    <col min="8490" max="8491" width="24.85546875" style="8" customWidth="1"/>
    <col min="8492" max="8492" width="22.28515625" style="8" customWidth="1"/>
    <col min="8493" max="8495" width="24.85546875" style="8" customWidth="1"/>
    <col min="8496" max="8502" width="26.42578125" style="8" customWidth="1"/>
    <col min="8503" max="8512" width="22.42578125" style="8" customWidth="1"/>
    <col min="8513" max="8513" width="31.5703125" style="8" customWidth="1"/>
    <col min="8514" max="8514" width="32.140625" style="8" customWidth="1"/>
    <col min="8515" max="8515" width="33.85546875" style="8" customWidth="1"/>
    <col min="8516" max="8516" width="3.5703125" style="8" customWidth="1"/>
    <col min="8517" max="8517" width="16.85546875" style="8" customWidth="1"/>
    <col min="8518" max="8518" width="46.28515625" style="8" customWidth="1"/>
    <col min="8519" max="8519" width="10.140625" style="8" bestFit="1" customWidth="1"/>
    <col min="8520" max="8531" width="12" style="8" customWidth="1"/>
    <col min="8532" max="8532" width="4.85546875" style="8" customWidth="1"/>
    <col min="8533" max="8535" width="23.7109375" style="8" customWidth="1"/>
    <col min="8536" max="8536" width="13.28515625" style="8" customWidth="1"/>
    <col min="8537" max="8537" width="18.85546875" style="8" customWidth="1"/>
    <col min="8538" max="8538" width="41.140625" style="8" customWidth="1"/>
    <col min="8539" max="8541" width="22.7109375" style="8" customWidth="1"/>
    <col min="8542" max="8552" width="9.140625" style="8" customWidth="1"/>
    <col min="8553" max="8553" width="10.140625" style="8" customWidth="1"/>
    <col min="8554" max="8554" width="21.85546875" style="8" customWidth="1"/>
    <col min="8555" max="8704" width="9.140625" style="8"/>
    <col min="8705" max="8705" width="5" style="8" bestFit="1" customWidth="1"/>
    <col min="8706" max="8706" width="26.85546875" style="8" bestFit="1" customWidth="1"/>
    <col min="8707" max="8713" width="26.42578125" style="8" customWidth="1"/>
    <col min="8714" max="8720" width="26.28515625" style="8" customWidth="1"/>
    <col min="8721" max="8721" width="26.7109375" style="8" customWidth="1"/>
    <col min="8722" max="8725" width="23" style="8" customWidth="1"/>
    <col min="8726" max="8728" width="26.7109375" style="8" customWidth="1"/>
    <col min="8729" max="8730" width="25.85546875" style="8" customWidth="1"/>
    <col min="8731" max="8731" width="26.5703125" style="8" customWidth="1"/>
    <col min="8732" max="8735" width="26.140625" style="8" customWidth="1"/>
    <col min="8736" max="8737" width="23.42578125" style="8" customWidth="1"/>
    <col min="8738" max="8738" width="28" style="8" customWidth="1"/>
    <col min="8739" max="8745" width="22.28515625" style="8" customWidth="1"/>
    <col min="8746" max="8747" width="24.85546875" style="8" customWidth="1"/>
    <col min="8748" max="8748" width="22.28515625" style="8" customWidth="1"/>
    <col min="8749" max="8751" width="24.85546875" style="8" customWidth="1"/>
    <col min="8752" max="8758" width="26.42578125" style="8" customWidth="1"/>
    <col min="8759" max="8768" width="22.42578125" style="8" customWidth="1"/>
    <col min="8769" max="8769" width="31.5703125" style="8" customWidth="1"/>
    <col min="8770" max="8770" width="32.140625" style="8" customWidth="1"/>
    <col min="8771" max="8771" width="33.85546875" style="8" customWidth="1"/>
    <col min="8772" max="8772" width="3.5703125" style="8" customWidth="1"/>
    <col min="8773" max="8773" width="16.85546875" style="8" customWidth="1"/>
    <col min="8774" max="8774" width="46.28515625" style="8" customWidth="1"/>
    <col min="8775" max="8775" width="10.140625" style="8" bestFit="1" customWidth="1"/>
    <col min="8776" max="8787" width="12" style="8" customWidth="1"/>
    <col min="8788" max="8788" width="4.85546875" style="8" customWidth="1"/>
    <col min="8789" max="8791" width="23.7109375" style="8" customWidth="1"/>
    <col min="8792" max="8792" width="13.28515625" style="8" customWidth="1"/>
    <col min="8793" max="8793" width="18.85546875" style="8" customWidth="1"/>
    <col min="8794" max="8794" width="41.140625" style="8" customWidth="1"/>
    <col min="8795" max="8797" width="22.7109375" style="8" customWidth="1"/>
    <col min="8798" max="8808" width="9.140625" style="8" customWidth="1"/>
    <col min="8809" max="8809" width="10.140625" style="8" customWidth="1"/>
    <col min="8810" max="8810" width="21.85546875" style="8" customWidth="1"/>
    <col min="8811" max="8960" width="9.140625" style="8"/>
    <col min="8961" max="8961" width="5" style="8" bestFit="1" customWidth="1"/>
    <col min="8962" max="8962" width="26.85546875" style="8" bestFit="1" customWidth="1"/>
    <col min="8963" max="8969" width="26.42578125" style="8" customWidth="1"/>
    <col min="8970" max="8976" width="26.28515625" style="8" customWidth="1"/>
    <col min="8977" max="8977" width="26.7109375" style="8" customWidth="1"/>
    <col min="8978" max="8981" width="23" style="8" customWidth="1"/>
    <col min="8982" max="8984" width="26.7109375" style="8" customWidth="1"/>
    <col min="8985" max="8986" width="25.85546875" style="8" customWidth="1"/>
    <col min="8987" max="8987" width="26.5703125" style="8" customWidth="1"/>
    <col min="8988" max="8991" width="26.140625" style="8" customWidth="1"/>
    <col min="8992" max="8993" width="23.42578125" style="8" customWidth="1"/>
    <col min="8994" max="8994" width="28" style="8" customWidth="1"/>
    <col min="8995" max="9001" width="22.28515625" style="8" customWidth="1"/>
    <col min="9002" max="9003" width="24.85546875" style="8" customWidth="1"/>
    <col min="9004" max="9004" width="22.28515625" style="8" customWidth="1"/>
    <col min="9005" max="9007" width="24.85546875" style="8" customWidth="1"/>
    <col min="9008" max="9014" width="26.42578125" style="8" customWidth="1"/>
    <col min="9015" max="9024" width="22.42578125" style="8" customWidth="1"/>
    <col min="9025" max="9025" width="31.5703125" style="8" customWidth="1"/>
    <col min="9026" max="9026" width="32.140625" style="8" customWidth="1"/>
    <col min="9027" max="9027" width="33.85546875" style="8" customWidth="1"/>
    <col min="9028" max="9028" width="3.5703125" style="8" customWidth="1"/>
    <col min="9029" max="9029" width="16.85546875" style="8" customWidth="1"/>
    <col min="9030" max="9030" width="46.28515625" style="8" customWidth="1"/>
    <col min="9031" max="9031" width="10.140625" style="8" bestFit="1" customWidth="1"/>
    <col min="9032" max="9043" width="12" style="8" customWidth="1"/>
    <col min="9044" max="9044" width="4.85546875" style="8" customWidth="1"/>
    <col min="9045" max="9047" width="23.7109375" style="8" customWidth="1"/>
    <col min="9048" max="9048" width="13.28515625" style="8" customWidth="1"/>
    <col min="9049" max="9049" width="18.85546875" style="8" customWidth="1"/>
    <col min="9050" max="9050" width="41.140625" style="8" customWidth="1"/>
    <col min="9051" max="9053" width="22.7109375" style="8" customWidth="1"/>
    <col min="9054" max="9064" width="9.140625" style="8" customWidth="1"/>
    <col min="9065" max="9065" width="10.140625" style="8" customWidth="1"/>
    <col min="9066" max="9066" width="21.85546875" style="8" customWidth="1"/>
    <col min="9067" max="9216" width="9.140625" style="8"/>
    <col min="9217" max="9217" width="5" style="8" bestFit="1" customWidth="1"/>
    <col min="9218" max="9218" width="26.85546875" style="8" bestFit="1" customWidth="1"/>
    <col min="9219" max="9225" width="26.42578125" style="8" customWidth="1"/>
    <col min="9226" max="9232" width="26.28515625" style="8" customWidth="1"/>
    <col min="9233" max="9233" width="26.7109375" style="8" customWidth="1"/>
    <col min="9234" max="9237" width="23" style="8" customWidth="1"/>
    <col min="9238" max="9240" width="26.7109375" style="8" customWidth="1"/>
    <col min="9241" max="9242" width="25.85546875" style="8" customWidth="1"/>
    <col min="9243" max="9243" width="26.5703125" style="8" customWidth="1"/>
    <col min="9244" max="9247" width="26.140625" style="8" customWidth="1"/>
    <col min="9248" max="9249" width="23.42578125" style="8" customWidth="1"/>
    <col min="9250" max="9250" width="28" style="8" customWidth="1"/>
    <col min="9251" max="9257" width="22.28515625" style="8" customWidth="1"/>
    <col min="9258" max="9259" width="24.85546875" style="8" customWidth="1"/>
    <col min="9260" max="9260" width="22.28515625" style="8" customWidth="1"/>
    <col min="9261" max="9263" width="24.85546875" style="8" customWidth="1"/>
    <col min="9264" max="9270" width="26.42578125" style="8" customWidth="1"/>
    <col min="9271" max="9280" width="22.42578125" style="8" customWidth="1"/>
    <col min="9281" max="9281" width="31.5703125" style="8" customWidth="1"/>
    <col min="9282" max="9282" width="32.140625" style="8" customWidth="1"/>
    <col min="9283" max="9283" width="33.85546875" style="8" customWidth="1"/>
    <col min="9284" max="9284" width="3.5703125" style="8" customWidth="1"/>
    <col min="9285" max="9285" width="16.85546875" style="8" customWidth="1"/>
    <col min="9286" max="9286" width="46.28515625" style="8" customWidth="1"/>
    <col min="9287" max="9287" width="10.140625" style="8" bestFit="1" customWidth="1"/>
    <col min="9288" max="9299" width="12" style="8" customWidth="1"/>
    <col min="9300" max="9300" width="4.85546875" style="8" customWidth="1"/>
    <col min="9301" max="9303" width="23.7109375" style="8" customWidth="1"/>
    <col min="9304" max="9304" width="13.28515625" style="8" customWidth="1"/>
    <col min="9305" max="9305" width="18.85546875" style="8" customWidth="1"/>
    <col min="9306" max="9306" width="41.140625" style="8" customWidth="1"/>
    <col min="9307" max="9309" width="22.7109375" style="8" customWidth="1"/>
    <col min="9310" max="9320" width="9.140625" style="8" customWidth="1"/>
    <col min="9321" max="9321" width="10.140625" style="8" customWidth="1"/>
    <col min="9322" max="9322" width="21.85546875" style="8" customWidth="1"/>
    <col min="9323" max="9472" width="9.140625" style="8"/>
    <col min="9473" max="9473" width="5" style="8" bestFit="1" customWidth="1"/>
    <col min="9474" max="9474" width="26.85546875" style="8" bestFit="1" customWidth="1"/>
    <col min="9475" max="9481" width="26.42578125" style="8" customWidth="1"/>
    <col min="9482" max="9488" width="26.28515625" style="8" customWidth="1"/>
    <col min="9489" max="9489" width="26.7109375" style="8" customWidth="1"/>
    <col min="9490" max="9493" width="23" style="8" customWidth="1"/>
    <col min="9494" max="9496" width="26.7109375" style="8" customWidth="1"/>
    <col min="9497" max="9498" width="25.85546875" style="8" customWidth="1"/>
    <col min="9499" max="9499" width="26.5703125" style="8" customWidth="1"/>
    <col min="9500" max="9503" width="26.140625" style="8" customWidth="1"/>
    <col min="9504" max="9505" width="23.42578125" style="8" customWidth="1"/>
    <col min="9506" max="9506" width="28" style="8" customWidth="1"/>
    <col min="9507" max="9513" width="22.28515625" style="8" customWidth="1"/>
    <col min="9514" max="9515" width="24.85546875" style="8" customWidth="1"/>
    <col min="9516" max="9516" width="22.28515625" style="8" customWidth="1"/>
    <col min="9517" max="9519" width="24.85546875" style="8" customWidth="1"/>
    <col min="9520" max="9526" width="26.42578125" style="8" customWidth="1"/>
    <col min="9527" max="9536" width="22.42578125" style="8" customWidth="1"/>
    <col min="9537" max="9537" width="31.5703125" style="8" customWidth="1"/>
    <col min="9538" max="9538" width="32.140625" style="8" customWidth="1"/>
    <col min="9539" max="9539" width="33.85546875" style="8" customWidth="1"/>
    <col min="9540" max="9540" width="3.5703125" style="8" customWidth="1"/>
    <col min="9541" max="9541" width="16.85546875" style="8" customWidth="1"/>
    <col min="9542" max="9542" width="46.28515625" style="8" customWidth="1"/>
    <col min="9543" max="9543" width="10.140625" style="8" bestFit="1" customWidth="1"/>
    <col min="9544" max="9555" width="12" style="8" customWidth="1"/>
    <col min="9556" max="9556" width="4.85546875" style="8" customWidth="1"/>
    <col min="9557" max="9559" width="23.7109375" style="8" customWidth="1"/>
    <col min="9560" max="9560" width="13.28515625" style="8" customWidth="1"/>
    <col min="9561" max="9561" width="18.85546875" style="8" customWidth="1"/>
    <col min="9562" max="9562" width="41.140625" style="8" customWidth="1"/>
    <col min="9563" max="9565" width="22.7109375" style="8" customWidth="1"/>
    <col min="9566" max="9576" width="9.140625" style="8" customWidth="1"/>
    <col min="9577" max="9577" width="10.140625" style="8" customWidth="1"/>
    <col min="9578" max="9578" width="21.85546875" style="8" customWidth="1"/>
    <col min="9579" max="9728" width="9.140625" style="8"/>
    <col min="9729" max="9729" width="5" style="8" bestFit="1" customWidth="1"/>
    <col min="9730" max="9730" width="26.85546875" style="8" bestFit="1" customWidth="1"/>
    <col min="9731" max="9737" width="26.42578125" style="8" customWidth="1"/>
    <col min="9738" max="9744" width="26.28515625" style="8" customWidth="1"/>
    <col min="9745" max="9745" width="26.7109375" style="8" customWidth="1"/>
    <col min="9746" max="9749" width="23" style="8" customWidth="1"/>
    <col min="9750" max="9752" width="26.7109375" style="8" customWidth="1"/>
    <col min="9753" max="9754" width="25.85546875" style="8" customWidth="1"/>
    <col min="9755" max="9755" width="26.5703125" style="8" customWidth="1"/>
    <col min="9756" max="9759" width="26.140625" style="8" customWidth="1"/>
    <col min="9760" max="9761" width="23.42578125" style="8" customWidth="1"/>
    <col min="9762" max="9762" width="28" style="8" customWidth="1"/>
    <col min="9763" max="9769" width="22.28515625" style="8" customWidth="1"/>
    <col min="9770" max="9771" width="24.85546875" style="8" customWidth="1"/>
    <col min="9772" max="9772" width="22.28515625" style="8" customWidth="1"/>
    <col min="9773" max="9775" width="24.85546875" style="8" customWidth="1"/>
    <col min="9776" max="9782" width="26.42578125" style="8" customWidth="1"/>
    <col min="9783" max="9792" width="22.42578125" style="8" customWidth="1"/>
    <col min="9793" max="9793" width="31.5703125" style="8" customWidth="1"/>
    <col min="9794" max="9794" width="32.140625" style="8" customWidth="1"/>
    <col min="9795" max="9795" width="33.85546875" style="8" customWidth="1"/>
    <col min="9796" max="9796" width="3.5703125" style="8" customWidth="1"/>
    <col min="9797" max="9797" width="16.85546875" style="8" customWidth="1"/>
    <col min="9798" max="9798" width="46.28515625" style="8" customWidth="1"/>
    <col min="9799" max="9799" width="10.140625" style="8" bestFit="1" customWidth="1"/>
    <col min="9800" max="9811" width="12" style="8" customWidth="1"/>
    <col min="9812" max="9812" width="4.85546875" style="8" customWidth="1"/>
    <col min="9813" max="9815" width="23.7109375" style="8" customWidth="1"/>
    <col min="9816" max="9816" width="13.28515625" style="8" customWidth="1"/>
    <col min="9817" max="9817" width="18.85546875" style="8" customWidth="1"/>
    <col min="9818" max="9818" width="41.140625" style="8" customWidth="1"/>
    <col min="9819" max="9821" width="22.7109375" style="8" customWidth="1"/>
    <col min="9822" max="9832" width="9.140625" style="8" customWidth="1"/>
    <col min="9833" max="9833" width="10.140625" style="8" customWidth="1"/>
    <col min="9834" max="9834" width="21.85546875" style="8" customWidth="1"/>
    <col min="9835" max="9984" width="9.140625" style="8"/>
    <col min="9985" max="9985" width="5" style="8" bestFit="1" customWidth="1"/>
    <col min="9986" max="9986" width="26.85546875" style="8" bestFit="1" customWidth="1"/>
    <col min="9987" max="9993" width="26.42578125" style="8" customWidth="1"/>
    <col min="9994" max="10000" width="26.28515625" style="8" customWidth="1"/>
    <col min="10001" max="10001" width="26.7109375" style="8" customWidth="1"/>
    <col min="10002" max="10005" width="23" style="8" customWidth="1"/>
    <col min="10006" max="10008" width="26.7109375" style="8" customWidth="1"/>
    <col min="10009" max="10010" width="25.85546875" style="8" customWidth="1"/>
    <col min="10011" max="10011" width="26.5703125" style="8" customWidth="1"/>
    <col min="10012" max="10015" width="26.140625" style="8" customWidth="1"/>
    <col min="10016" max="10017" width="23.42578125" style="8" customWidth="1"/>
    <col min="10018" max="10018" width="28" style="8" customWidth="1"/>
    <col min="10019" max="10025" width="22.28515625" style="8" customWidth="1"/>
    <col min="10026" max="10027" width="24.85546875" style="8" customWidth="1"/>
    <col min="10028" max="10028" width="22.28515625" style="8" customWidth="1"/>
    <col min="10029" max="10031" width="24.85546875" style="8" customWidth="1"/>
    <col min="10032" max="10038" width="26.42578125" style="8" customWidth="1"/>
    <col min="10039" max="10048" width="22.42578125" style="8" customWidth="1"/>
    <col min="10049" max="10049" width="31.5703125" style="8" customWidth="1"/>
    <col min="10050" max="10050" width="32.140625" style="8" customWidth="1"/>
    <col min="10051" max="10051" width="33.85546875" style="8" customWidth="1"/>
    <col min="10052" max="10052" width="3.5703125" style="8" customWidth="1"/>
    <col min="10053" max="10053" width="16.85546875" style="8" customWidth="1"/>
    <col min="10054" max="10054" width="46.28515625" style="8" customWidth="1"/>
    <col min="10055" max="10055" width="10.140625" style="8" bestFit="1" customWidth="1"/>
    <col min="10056" max="10067" width="12" style="8" customWidth="1"/>
    <col min="10068" max="10068" width="4.85546875" style="8" customWidth="1"/>
    <col min="10069" max="10071" width="23.7109375" style="8" customWidth="1"/>
    <col min="10072" max="10072" width="13.28515625" style="8" customWidth="1"/>
    <col min="10073" max="10073" width="18.85546875" style="8" customWidth="1"/>
    <col min="10074" max="10074" width="41.140625" style="8" customWidth="1"/>
    <col min="10075" max="10077" width="22.7109375" style="8" customWidth="1"/>
    <col min="10078" max="10088" width="9.140625" style="8" customWidth="1"/>
    <col min="10089" max="10089" width="10.140625" style="8" customWidth="1"/>
    <col min="10090" max="10090" width="21.85546875" style="8" customWidth="1"/>
    <col min="10091" max="10240" width="9.140625" style="8"/>
    <col min="10241" max="10241" width="5" style="8" bestFit="1" customWidth="1"/>
    <col min="10242" max="10242" width="26.85546875" style="8" bestFit="1" customWidth="1"/>
    <col min="10243" max="10249" width="26.42578125" style="8" customWidth="1"/>
    <col min="10250" max="10256" width="26.28515625" style="8" customWidth="1"/>
    <col min="10257" max="10257" width="26.7109375" style="8" customWidth="1"/>
    <col min="10258" max="10261" width="23" style="8" customWidth="1"/>
    <col min="10262" max="10264" width="26.7109375" style="8" customWidth="1"/>
    <col min="10265" max="10266" width="25.85546875" style="8" customWidth="1"/>
    <col min="10267" max="10267" width="26.5703125" style="8" customWidth="1"/>
    <col min="10268" max="10271" width="26.140625" style="8" customWidth="1"/>
    <col min="10272" max="10273" width="23.42578125" style="8" customWidth="1"/>
    <col min="10274" max="10274" width="28" style="8" customWidth="1"/>
    <col min="10275" max="10281" width="22.28515625" style="8" customWidth="1"/>
    <col min="10282" max="10283" width="24.85546875" style="8" customWidth="1"/>
    <col min="10284" max="10284" width="22.28515625" style="8" customWidth="1"/>
    <col min="10285" max="10287" width="24.85546875" style="8" customWidth="1"/>
    <col min="10288" max="10294" width="26.42578125" style="8" customWidth="1"/>
    <col min="10295" max="10304" width="22.42578125" style="8" customWidth="1"/>
    <col min="10305" max="10305" width="31.5703125" style="8" customWidth="1"/>
    <col min="10306" max="10306" width="32.140625" style="8" customWidth="1"/>
    <col min="10307" max="10307" width="33.85546875" style="8" customWidth="1"/>
    <col min="10308" max="10308" width="3.5703125" style="8" customWidth="1"/>
    <col min="10309" max="10309" width="16.85546875" style="8" customWidth="1"/>
    <col min="10310" max="10310" width="46.28515625" style="8" customWidth="1"/>
    <col min="10311" max="10311" width="10.140625" style="8" bestFit="1" customWidth="1"/>
    <col min="10312" max="10323" width="12" style="8" customWidth="1"/>
    <col min="10324" max="10324" width="4.85546875" style="8" customWidth="1"/>
    <col min="10325" max="10327" width="23.7109375" style="8" customWidth="1"/>
    <col min="10328" max="10328" width="13.28515625" style="8" customWidth="1"/>
    <col min="10329" max="10329" width="18.85546875" style="8" customWidth="1"/>
    <col min="10330" max="10330" width="41.140625" style="8" customWidth="1"/>
    <col min="10331" max="10333" width="22.7109375" style="8" customWidth="1"/>
    <col min="10334" max="10344" width="9.140625" style="8" customWidth="1"/>
    <col min="10345" max="10345" width="10.140625" style="8" customWidth="1"/>
    <col min="10346" max="10346" width="21.85546875" style="8" customWidth="1"/>
    <col min="10347" max="10496" width="9.140625" style="8"/>
    <col min="10497" max="10497" width="5" style="8" bestFit="1" customWidth="1"/>
    <col min="10498" max="10498" width="26.85546875" style="8" bestFit="1" customWidth="1"/>
    <col min="10499" max="10505" width="26.42578125" style="8" customWidth="1"/>
    <col min="10506" max="10512" width="26.28515625" style="8" customWidth="1"/>
    <col min="10513" max="10513" width="26.7109375" style="8" customWidth="1"/>
    <col min="10514" max="10517" width="23" style="8" customWidth="1"/>
    <col min="10518" max="10520" width="26.7109375" style="8" customWidth="1"/>
    <col min="10521" max="10522" width="25.85546875" style="8" customWidth="1"/>
    <col min="10523" max="10523" width="26.5703125" style="8" customWidth="1"/>
    <col min="10524" max="10527" width="26.140625" style="8" customWidth="1"/>
    <col min="10528" max="10529" width="23.42578125" style="8" customWidth="1"/>
    <col min="10530" max="10530" width="28" style="8" customWidth="1"/>
    <col min="10531" max="10537" width="22.28515625" style="8" customWidth="1"/>
    <col min="10538" max="10539" width="24.85546875" style="8" customWidth="1"/>
    <col min="10540" max="10540" width="22.28515625" style="8" customWidth="1"/>
    <col min="10541" max="10543" width="24.85546875" style="8" customWidth="1"/>
    <col min="10544" max="10550" width="26.42578125" style="8" customWidth="1"/>
    <col min="10551" max="10560" width="22.42578125" style="8" customWidth="1"/>
    <col min="10561" max="10561" width="31.5703125" style="8" customWidth="1"/>
    <col min="10562" max="10562" width="32.140625" style="8" customWidth="1"/>
    <col min="10563" max="10563" width="33.85546875" style="8" customWidth="1"/>
    <col min="10564" max="10564" width="3.5703125" style="8" customWidth="1"/>
    <col min="10565" max="10565" width="16.85546875" style="8" customWidth="1"/>
    <col min="10566" max="10566" width="46.28515625" style="8" customWidth="1"/>
    <col min="10567" max="10567" width="10.140625" style="8" bestFit="1" customWidth="1"/>
    <col min="10568" max="10579" width="12" style="8" customWidth="1"/>
    <col min="10580" max="10580" width="4.85546875" style="8" customWidth="1"/>
    <col min="10581" max="10583" width="23.7109375" style="8" customWidth="1"/>
    <col min="10584" max="10584" width="13.28515625" style="8" customWidth="1"/>
    <col min="10585" max="10585" width="18.85546875" style="8" customWidth="1"/>
    <col min="10586" max="10586" width="41.140625" style="8" customWidth="1"/>
    <col min="10587" max="10589" width="22.7109375" style="8" customWidth="1"/>
    <col min="10590" max="10600" width="9.140625" style="8" customWidth="1"/>
    <col min="10601" max="10601" width="10.140625" style="8" customWidth="1"/>
    <col min="10602" max="10602" width="21.85546875" style="8" customWidth="1"/>
    <col min="10603" max="10752" width="9.140625" style="8"/>
    <col min="10753" max="10753" width="5" style="8" bestFit="1" customWidth="1"/>
    <col min="10754" max="10754" width="26.85546875" style="8" bestFit="1" customWidth="1"/>
    <col min="10755" max="10761" width="26.42578125" style="8" customWidth="1"/>
    <col min="10762" max="10768" width="26.28515625" style="8" customWidth="1"/>
    <col min="10769" max="10769" width="26.7109375" style="8" customWidth="1"/>
    <col min="10770" max="10773" width="23" style="8" customWidth="1"/>
    <col min="10774" max="10776" width="26.7109375" style="8" customWidth="1"/>
    <col min="10777" max="10778" width="25.85546875" style="8" customWidth="1"/>
    <col min="10779" max="10779" width="26.5703125" style="8" customWidth="1"/>
    <col min="10780" max="10783" width="26.140625" style="8" customWidth="1"/>
    <col min="10784" max="10785" width="23.42578125" style="8" customWidth="1"/>
    <col min="10786" max="10786" width="28" style="8" customWidth="1"/>
    <col min="10787" max="10793" width="22.28515625" style="8" customWidth="1"/>
    <col min="10794" max="10795" width="24.85546875" style="8" customWidth="1"/>
    <col min="10796" max="10796" width="22.28515625" style="8" customWidth="1"/>
    <col min="10797" max="10799" width="24.85546875" style="8" customWidth="1"/>
    <col min="10800" max="10806" width="26.42578125" style="8" customWidth="1"/>
    <col min="10807" max="10816" width="22.42578125" style="8" customWidth="1"/>
    <col min="10817" max="10817" width="31.5703125" style="8" customWidth="1"/>
    <col min="10818" max="10818" width="32.140625" style="8" customWidth="1"/>
    <col min="10819" max="10819" width="33.85546875" style="8" customWidth="1"/>
    <col min="10820" max="10820" width="3.5703125" style="8" customWidth="1"/>
    <col min="10821" max="10821" width="16.85546875" style="8" customWidth="1"/>
    <col min="10822" max="10822" width="46.28515625" style="8" customWidth="1"/>
    <col min="10823" max="10823" width="10.140625" style="8" bestFit="1" customWidth="1"/>
    <col min="10824" max="10835" width="12" style="8" customWidth="1"/>
    <col min="10836" max="10836" width="4.85546875" style="8" customWidth="1"/>
    <col min="10837" max="10839" width="23.7109375" style="8" customWidth="1"/>
    <col min="10840" max="10840" width="13.28515625" style="8" customWidth="1"/>
    <col min="10841" max="10841" width="18.85546875" style="8" customWidth="1"/>
    <col min="10842" max="10842" width="41.140625" style="8" customWidth="1"/>
    <col min="10843" max="10845" width="22.7109375" style="8" customWidth="1"/>
    <col min="10846" max="10856" width="9.140625" style="8" customWidth="1"/>
    <col min="10857" max="10857" width="10.140625" style="8" customWidth="1"/>
    <col min="10858" max="10858" width="21.85546875" style="8" customWidth="1"/>
    <col min="10859" max="11008" width="9.140625" style="8"/>
    <col min="11009" max="11009" width="5" style="8" bestFit="1" customWidth="1"/>
    <col min="11010" max="11010" width="26.85546875" style="8" bestFit="1" customWidth="1"/>
    <col min="11011" max="11017" width="26.42578125" style="8" customWidth="1"/>
    <col min="11018" max="11024" width="26.28515625" style="8" customWidth="1"/>
    <col min="11025" max="11025" width="26.7109375" style="8" customWidth="1"/>
    <col min="11026" max="11029" width="23" style="8" customWidth="1"/>
    <col min="11030" max="11032" width="26.7109375" style="8" customWidth="1"/>
    <col min="11033" max="11034" width="25.85546875" style="8" customWidth="1"/>
    <col min="11035" max="11035" width="26.5703125" style="8" customWidth="1"/>
    <col min="11036" max="11039" width="26.140625" style="8" customWidth="1"/>
    <col min="11040" max="11041" width="23.42578125" style="8" customWidth="1"/>
    <col min="11042" max="11042" width="28" style="8" customWidth="1"/>
    <col min="11043" max="11049" width="22.28515625" style="8" customWidth="1"/>
    <col min="11050" max="11051" width="24.85546875" style="8" customWidth="1"/>
    <col min="11052" max="11052" width="22.28515625" style="8" customWidth="1"/>
    <col min="11053" max="11055" width="24.85546875" style="8" customWidth="1"/>
    <col min="11056" max="11062" width="26.42578125" style="8" customWidth="1"/>
    <col min="11063" max="11072" width="22.42578125" style="8" customWidth="1"/>
    <col min="11073" max="11073" width="31.5703125" style="8" customWidth="1"/>
    <col min="11074" max="11074" width="32.140625" style="8" customWidth="1"/>
    <col min="11075" max="11075" width="33.85546875" style="8" customWidth="1"/>
    <col min="11076" max="11076" width="3.5703125" style="8" customWidth="1"/>
    <col min="11077" max="11077" width="16.85546875" style="8" customWidth="1"/>
    <col min="11078" max="11078" width="46.28515625" style="8" customWidth="1"/>
    <col min="11079" max="11079" width="10.140625" style="8" bestFit="1" customWidth="1"/>
    <col min="11080" max="11091" width="12" style="8" customWidth="1"/>
    <col min="11092" max="11092" width="4.85546875" style="8" customWidth="1"/>
    <col min="11093" max="11095" width="23.7109375" style="8" customWidth="1"/>
    <col min="11096" max="11096" width="13.28515625" style="8" customWidth="1"/>
    <col min="11097" max="11097" width="18.85546875" style="8" customWidth="1"/>
    <col min="11098" max="11098" width="41.140625" style="8" customWidth="1"/>
    <col min="11099" max="11101" width="22.7109375" style="8" customWidth="1"/>
    <col min="11102" max="11112" width="9.140625" style="8" customWidth="1"/>
    <col min="11113" max="11113" width="10.140625" style="8" customWidth="1"/>
    <col min="11114" max="11114" width="21.85546875" style="8" customWidth="1"/>
    <col min="11115" max="11264" width="9.140625" style="8"/>
    <col min="11265" max="11265" width="5" style="8" bestFit="1" customWidth="1"/>
    <col min="11266" max="11266" width="26.85546875" style="8" bestFit="1" customWidth="1"/>
    <col min="11267" max="11273" width="26.42578125" style="8" customWidth="1"/>
    <col min="11274" max="11280" width="26.28515625" style="8" customWidth="1"/>
    <col min="11281" max="11281" width="26.7109375" style="8" customWidth="1"/>
    <col min="11282" max="11285" width="23" style="8" customWidth="1"/>
    <col min="11286" max="11288" width="26.7109375" style="8" customWidth="1"/>
    <col min="11289" max="11290" width="25.85546875" style="8" customWidth="1"/>
    <col min="11291" max="11291" width="26.5703125" style="8" customWidth="1"/>
    <col min="11292" max="11295" width="26.140625" style="8" customWidth="1"/>
    <col min="11296" max="11297" width="23.42578125" style="8" customWidth="1"/>
    <col min="11298" max="11298" width="28" style="8" customWidth="1"/>
    <col min="11299" max="11305" width="22.28515625" style="8" customWidth="1"/>
    <col min="11306" max="11307" width="24.85546875" style="8" customWidth="1"/>
    <col min="11308" max="11308" width="22.28515625" style="8" customWidth="1"/>
    <col min="11309" max="11311" width="24.85546875" style="8" customWidth="1"/>
    <col min="11312" max="11318" width="26.42578125" style="8" customWidth="1"/>
    <col min="11319" max="11328" width="22.42578125" style="8" customWidth="1"/>
    <col min="11329" max="11329" width="31.5703125" style="8" customWidth="1"/>
    <col min="11330" max="11330" width="32.140625" style="8" customWidth="1"/>
    <col min="11331" max="11331" width="33.85546875" style="8" customWidth="1"/>
    <col min="11332" max="11332" width="3.5703125" style="8" customWidth="1"/>
    <col min="11333" max="11333" width="16.85546875" style="8" customWidth="1"/>
    <col min="11334" max="11334" width="46.28515625" style="8" customWidth="1"/>
    <col min="11335" max="11335" width="10.140625" style="8" bestFit="1" customWidth="1"/>
    <col min="11336" max="11347" width="12" style="8" customWidth="1"/>
    <col min="11348" max="11348" width="4.85546875" style="8" customWidth="1"/>
    <col min="11349" max="11351" width="23.7109375" style="8" customWidth="1"/>
    <col min="11352" max="11352" width="13.28515625" style="8" customWidth="1"/>
    <col min="11353" max="11353" width="18.85546875" style="8" customWidth="1"/>
    <col min="11354" max="11354" width="41.140625" style="8" customWidth="1"/>
    <col min="11355" max="11357" width="22.7109375" style="8" customWidth="1"/>
    <col min="11358" max="11368" width="9.140625" style="8" customWidth="1"/>
    <col min="11369" max="11369" width="10.140625" style="8" customWidth="1"/>
    <col min="11370" max="11370" width="21.85546875" style="8" customWidth="1"/>
    <col min="11371" max="11520" width="9.140625" style="8"/>
    <col min="11521" max="11521" width="5" style="8" bestFit="1" customWidth="1"/>
    <col min="11522" max="11522" width="26.85546875" style="8" bestFit="1" customWidth="1"/>
    <col min="11523" max="11529" width="26.42578125" style="8" customWidth="1"/>
    <col min="11530" max="11536" width="26.28515625" style="8" customWidth="1"/>
    <col min="11537" max="11537" width="26.7109375" style="8" customWidth="1"/>
    <col min="11538" max="11541" width="23" style="8" customWidth="1"/>
    <col min="11542" max="11544" width="26.7109375" style="8" customWidth="1"/>
    <col min="11545" max="11546" width="25.85546875" style="8" customWidth="1"/>
    <col min="11547" max="11547" width="26.5703125" style="8" customWidth="1"/>
    <col min="11548" max="11551" width="26.140625" style="8" customWidth="1"/>
    <col min="11552" max="11553" width="23.42578125" style="8" customWidth="1"/>
    <col min="11554" max="11554" width="28" style="8" customWidth="1"/>
    <col min="11555" max="11561" width="22.28515625" style="8" customWidth="1"/>
    <col min="11562" max="11563" width="24.85546875" style="8" customWidth="1"/>
    <col min="11564" max="11564" width="22.28515625" style="8" customWidth="1"/>
    <col min="11565" max="11567" width="24.85546875" style="8" customWidth="1"/>
    <col min="11568" max="11574" width="26.42578125" style="8" customWidth="1"/>
    <col min="11575" max="11584" width="22.42578125" style="8" customWidth="1"/>
    <col min="11585" max="11585" width="31.5703125" style="8" customWidth="1"/>
    <col min="11586" max="11586" width="32.140625" style="8" customWidth="1"/>
    <col min="11587" max="11587" width="33.85546875" style="8" customWidth="1"/>
    <col min="11588" max="11588" width="3.5703125" style="8" customWidth="1"/>
    <col min="11589" max="11589" width="16.85546875" style="8" customWidth="1"/>
    <col min="11590" max="11590" width="46.28515625" style="8" customWidth="1"/>
    <col min="11591" max="11591" width="10.140625" style="8" bestFit="1" customWidth="1"/>
    <col min="11592" max="11603" width="12" style="8" customWidth="1"/>
    <col min="11604" max="11604" width="4.85546875" style="8" customWidth="1"/>
    <col min="11605" max="11607" width="23.7109375" style="8" customWidth="1"/>
    <col min="11608" max="11608" width="13.28515625" style="8" customWidth="1"/>
    <col min="11609" max="11609" width="18.85546875" style="8" customWidth="1"/>
    <col min="11610" max="11610" width="41.140625" style="8" customWidth="1"/>
    <col min="11611" max="11613" width="22.7109375" style="8" customWidth="1"/>
    <col min="11614" max="11624" width="9.140625" style="8" customWidth="1"/>
    <col min="11625" max="11625" width="10.140625" style="8" customWidth="1"/>
    <col min="11626" max="11626" width="21.85546875" style="8" customWidth="1"/>
    <col min="11627" max="11776" width="9.140625" style="8"/>
    <col min="11777" max="11777" width="5" style="8" bestFit="1" customWidth="1"/>
    <col min="11778" max="11778" width="26.85546875" style="8" bestFit="1" customWidth="1"/>
    <col min="11779" max="11785" width="26.42578125" style="8" customWidth="1"/>
    <col min="11786" max="11792" width="26.28515625" style="8" customWidth="1"/>
    <col min="11793" max="11793" width="26.7109375" style="8" customWidth="1"/>
    <col min="11794" max="11797" width="23" style="8" customWidth="1"/>
    <col min="11798" max="11800" width="26.7109375" style="8" customWidth="1"/>
    <col min="11801" max="11802" width="25.85546875" style="8" customWidth="1"/>
    <col min="11803" max="11803" width="26.5703125" style="8" customWidth="1"/>
    <col min="11804" max="11807" width="26.140625" style="8" customWidth="1"/>
    <col min="11808" max="11809" width="23.42578125" style="8" customWidth="1"/>
    <col min="11810" max="11810" width="28" style="8" customWidth="1"/>
    <col min="11811" max="11817" width="22.28515625" style="8" customWidth="1"/>
    <col min="11818" max="11819" width="24.85546875" style="8" customWidth="1"/>
    <col min="11820" max="11820" width="22.28515625" style="8" customWidth="1"/>
    <col min="11821" max="11823" width="24.85546875" style="8" customWidth="1"/>
    <col min="11824" max="11830" width="26.42578125" style="8" customWidth="1"/>
    <col min="11831" max="11840" width="22.42578125" style="8" customWidth="1"/>
    <col min="11841" max="11841" width="31.5703125" style="8" customWidth="1"/>
    <col min="11842" max="11842" width="32.140625" style="8" customWidth="1"/>
    <col min="11843" max="11843" width="33.85546875" style="8" customWidth="1"/>
    <col min="11844" max="11844" width="3.5703125" style="8" customWidth="1"/>
    <col min="11845" max="11845" width="16.85546875" style="8" customWidth="1"/>
    <col min="11846" max="11846" width="46.28515625" style="8" customWidth="1"/>
    <col min="11847" max="11847" width="10.140625" style="8" bestFit="1" customWidth="1"/>
    <col min="11848" max="11859" width="12" style="8" customWidth="1"/>
    <col min="11860" max="11860" width="4.85546875" style="8" customWidth="1"/>
    <col min="11861" max="11863" width="23.7109375" style="8" customWidth="1"/>
    <col min="11864" max="11864" width="13.28515625" style="8" customWidth="1"/>
    <col min="11865" max="11865" width="18.85546875" style="8" customWidth="1"/>
    <col min="11866" max="11866" width="41.140625" style="8" customWidth="1"/>
    <col min="11867" max="11869" width="22.7109375" style="8" customWidth="1"/>
    <col min="11870" max="11880" width="9.140625" style="8" customWidth="1"/>
    <col min="11881" max="11881" width="10.140625" style="8" customWidth="1"/>
    <col min="11882" max="11882" width="21.85546875" style="8" customWidth="1"/>
    <col min="11883" max="12032" width="9.140625" style="8"/>
    <col min="12033" max="12033" width="5" style="8" bestFit="1" customWidth="1"/>
    <col min="12034" max="12034" width="26.85546875" style="8" bestFit="1" customWidth="1"/>
    <col min="12035" max="12041" width="26.42578125" style="8" customWidth="1"/>
    <col min="12042" max="12048" width="26.28515625" style="8" customWidth="1"/>
    <col min="12049" max="12049" width="26.7109375" style="8" customWidth="1"/>
    <col min="12050" max="12053" width="23" style="8" customWidth="1"/>
    <col min="12054" max="12056" width="26.7109375" style="8" customWidth="1"/>
    <col min="12057" max="12058" width="25.85546875" style="8" customWidth="1"/>
    <col min="12059" max="12059" width="26.5703125" style="8" customWidth="1"/>
    <col min="12060" max="12063" width="26.140625" style="8" customWidth="1"/>
    <col min="12064" max="12065" width="23.42578125" style="8" customWidth="1"/>
    <col min="12066" max="12066" width="28" style="8" customWidth="1"/>
    <col min="12067" max="12073" width="22.28515625" style="8" customWidth="1"/>
    <col min="12074" max="12075" width="24.85546875" style="8" customWidth="1"/>
    <col min="12076" max="12076" width="22.28515625" style="8" customWidth="1"/>
    <col min="12077" max="12079" width="24.85546875" style="8" customWidth="1"/>
    <col min="12080" max="12086" width="26.42578125" style="8" customWidth="1"/>
    <col min="12087" max="12096" width="22.42578125" style="8" customWidth="1"/>
    <col min="12097" max="12097" width="31.5703125" style="8" customWidth="1"/>
    <col min="12098" max="12098" width="32.140625" style="8" customWidth="1"/>
    <col min="12099" max="12099" width="33.85546875" style="8" customWidth="1"/>
    <col min="12100" max="12100" width="3.5703125" style="8" customWidth="1"/>
    <col min="12101" max="12101" width="16.85546875" style="8" customWidth="1"/>
    <col min="12102" max="12102" width="46.28515625" style="8" customWidth="1"/>
    <col min="12103" max="12103" width="10.140625" style="8" bestFit="1" customWidth="1"/>
    <col min="12104" max="12115" width="12" style="8" customWidth="1"/>
    <col min="12116" max="12116" width="4.85546875" style="8" customWidth="1"/>
    <col min="12117" max="12119" width="23.7109375" style="8" customWidth="1"/>
    <col min="12120" max="12120" width="13.28515625" style="8" customWidth="1"/>
    <col min="12121" max="12121" width="18.85546875" style="8" customWidth="1"/>
    <col min="12122" max="12122" width="41.140625" style="8" customWidth="1"/>
    <col min="12123" max="12125" width="22.7109375" style="8" customWidth="1"/>
    <col min="12126" max="12136" width="9.140625" style="8" customWidth="1"/>
    <col min="12137" max="12137" width="10.140625" style="8" customWidth="1"/>
    <col min="12138" max="12138" width="21.85546875" style="8" customWidth="1"/>
    <col min="12139" max="12288" width="9.140625" style="8"/>
    <col min="12289" max="12289" width="5" style="8" bestFit="1" customWidth="1"/>
    <col min="12290" max="12290" width="26.85546875" style="8" bestFit="1" customWidth="1"/>
    <col min="12291" max="12297" width="26.42578125" style="8" customWidth="1"/>
    <col min="12298" max="12304" width="26.28515625" style="8" customWidth="1"/>
    <col min="12305" max="12305" width="26.7109375" style="8" customWidth="1"/>
    <col min="12306" max="12309" width="23" style="8" customWidth="1"/>
    <col min="12310" max="12312" width="26.7109375" style="8" customWidth="1"/>
    <col min="12313" max="12314" width="25.85546875" style="8" customWidth="1"/>
    <col min="12315" max="12315" width="26.5703125" style="8" customWidth="1"/>
    <col min="12316" max="12319" width="26.140625" style="8" customWidth="1"/>
    <col min="12320" max="12321" width="23.42578125" style="8" customWidth="1"/>
    <col min="12322" max="12322" width="28" style="8" customWidth="1"/>
    <col min="12323" max="12329" width="22.28515625" style="8" customWidth="1"/>
    <col min="12330" max="12331" width="24.85546875" style="8" customWidth="1"/>
    <col min="12332" max="12332" width="22.28515625" style="8" customWidth="1"/>
    <col min="12333" max="12335" width="24.85546875" style="8" customWidth="1"/>
    <col min="12336" max="12342" width="26.42578125" style="8" customWidth="1"/>
    <col min="12343" max="12352" width="22.42578125" style="8" customWidth="1"/>
    <col min="12353" max="12353" width="31.5703125" style="8" customWidth="1"/>
    <col min="12354" max="12354" width="32.140625" style="8" customWidth="1"/>
    <col min="12355" max="12355" width="33.85546875" style="8" customWidth="1"/>
    <col min="12356" max="12356" width="3.5703125" style="8" customWidth="1"/>
    <col min="12357" max="12357" width="16.85546875" style="8" customWidth="1"/>
    <col min="12358" max="12358" width="46.28515625" style="8" customWidth="1"/>
    <col min="12359" max="12359" width="10.140625" style="8" bestFit="1" customWidth="1"/>
    <col min="12360" max="12371" width="12" style="8" customWidth="1"/>
    <col min="12372" max="12372" width="4.85546875" style="8" customWidth="1"/>
    <col min="12373" max="12375" width="23.7109375" style="8" customWidth="1"/>
    <col min="12376" max="12376" width="13.28515625" style="8" customWidth="1"/>
    <col min="12377" max="12377" width="18.85546875" style="8" customWidth="1"/>
    <col min="12378" max="12378" width="41.140625" style="8" customWidth="1"/>
    <col min="12379" max="12381" width="22.7109375" style="8" customWidth="1"/>
    <col min="12382" max="12392" width="9.140625" style="8" customWidth="1"/>
    <col min="12393" max="12393" width="10.140625" style="8" customWidth="1"/>
    <col min="12394" max="12394" width="21.85546875" style="8" customWidth="1"/>
    <col min="12395" max="12544" width="9.140625" style="8"/>
    <col min="12545" max="12545" width="5" style="8" bestFit="1" customWidth="1"/>
    <col min="12546" max="12546" width="26.85546875" style="8" bestFit="1" customWidth="1"/>
    <col min="12547" max="12553" width="26.42578125" style="8" customWidth="1"/>
    <col min="12554" max="12560" width="26.28515625" style="8" customWidth="1"/>
    <col min="12561" max="12561" width="26.7109375" style="8" customWidth="1"/>
    <col min="12562" max="12565" width="23" style="8" customWidth="1"/>
    <col min="12566" max="12568" width="26.7109375" style="8" customWidth="1"/>
    <col min="12569" max="12570" width="25.85546875" style="8" customWidth="1"/>
    <col min="12571" max="12571" width="26.5703125" style="8" customWidth="1"/>
    <col min="12572" max="12575" width="26.140625" style="8" customWidth="1"/>
    <col min="12576" max="12577" width="23.42578125" style="8" customWidth="1"/>
    <col min="12578" max="12578" width="28" style="8" customWidth="1"/>
    <col min="12579" max="12585" width="22.28515625" style="8" customWidth="1"/>
    <col min="12586" max="12587" width="24.85546875" style="8" customWidth="1"/>
    <col min="12588" max="12588" width="22.28515625" style="8" customWidth="1"/>
    <col min="12589" max="12591" width="24.85546875" style="8" customWidth="1"/>
    <col min="12592" max="12598" width="26.42578125" style="8" customWidth="1"/>
    <col min="12599" max="12608" width="22.42578125" style="8" customWidth="1"/>
    <col min="12609" max="12609" width="31.5703125" style="8" customWidth="1"/>
    <col min="12610" max="12610" width="32.140625" style="8" customWidth="1"/>
    <col min="12611" max="12611" width="33.85546875" style="8" customWidth="1"/>
    <col min="12612" max="12612" width="3.5703125" style="8" customWidth="1"/>
    <col min="12613" max="12613" width="16.85546875" style="8" customWidth="1"/>
    <col min="12614" max="12614" width="46.28515625" style="8" customWidth="1"/>
    <col min="12615" max="12615" width="10.140625" style="8" bestFit="1" customWidth="1"/>
    <col min="12616" max="12627" width="12" style="8" customWidth="1"/>
    <col min="12628" max="12628" width="4.85546875" style="8" customWidth="1"/>
    <col min="12629" max="12631" width="23.7109375" style="8" customWidth="1"/>
    <col min="12632" max="12632" width="13.28515625" style="8" customWidth="1"/>
    <col min="12633" max="12633" width="18.85546875" style="8" customWidth="1"/>
    <col min="12634" max="12634" width="41.140625" style="8" customWidth="1"/>
    <col min="12635" max="12637" width="22.7109375" style="8" customWidth="1"/>
    <col min="12638" max="12648" width="9.140625" style="8" customWidth="1"/>
    <col min="12649" max="12649" width="10.140625" style="8" customWidth="1"/>
    <col min="12650" max="12650" width="21.85546875" style="8" customWidth="1"/>
    <col min="12651" max="12800" width="9.140625" style="8"/>
    <col min="12801" max="12801" width="5" style="8" bestFit="1" customWidth="1"/>
    <col min="12802" max="12802" width="26.85546875" style="8" bestFit="1" customWidth="1"/>
    <col min="12803" max="12809" width="26.42578125" style="8" customWidth="1"/>
    <col min="12810" max="12816" width="26.28515625" style="8" customWidth="1"/>
    <col min="12817" max="12817" width="26.7109375" style="8" customWidth="1"/>
    <col min="12818" max="12821" width="23" style="8" customWidth="1"/>
    <col min="12822" max="12824" width="26.7109375" style="8" customWidth="1"/>
    <col min="12825" max="12826" width="25.85546875" style="8" customWidth="1"/>
    <col min="12827" max="12827" width="26.5703125" style="8" customWidth="1"/>
    <col min="12828" max="12831" width="26.140625" style="8" customWidth="1"/>
    <col min="12832" max="12833" width="23.42578125" style="8" customWidth="1"/>
    <col min="12834" max="12834" width="28" style="8" customWidth="1"/>
    <col min="12835" max="12841" width="22.28515625" style="8" customWidth="1"/>
    <col min="12842" max="12843" width="24.85546875" style="8" customWidth="1"/>
    <col min="12844" max="12844" width="22.28515625" style="8" customWidth="1"/>
    <col min="12845" max="12847" width="24.85546875" style="8" customWidth="1"/>
    <col min="12848" max="12854" width="26.42578125" style="8" customWidth="1"/>
    <col min="12855" max="12864" width="22.42578125" style="8" customWidth="1"/>
    <col min="12865" max="12865" width="31.5703125" style="8" customWidth="1"/>
    <col min="12866" max="12866" width="32.140625" style="8" customWidth="1"/>
    <col min="12867" max="12867" width="33.85546875" style="8" customWidth="1"/>
    <col min="12868" max="12868" width="3.5703125" style="8" customWidth="1"/>
    <col min="12869" max="12869" width="16.85546875" style="8" customWidth="1"/>
    <col min="12870" max="12870" width="46.28515625" style="8" customWidth="1"/>
    <col min="12871" max="12871" width="10.140625" style="8" bestFit="1" customWidth="1"/>
    <col min="12872" max="12883" width="12" style="8" customWidth="1"/>
    <col min="12884" max="12884" width="4.85546875" style="8" customWidth="1"/>
    <col min="12885" max="12887" width="23.7109375" style="8" customWidth="1"/>
    <col min="12888" max="12888" width="13.28515625" style="8" customWidth="1"/>
    <col min="12889" max="12889" width="18.85546875" style="8" customWidth="1"/>
    <col min="12890" max="12890" width="41.140625" style="8" customWidth="1"/>
    <col min="12891" max="12893" width="22.7109375" style="8" customWidth="1"/>
    <col min="12894" max="12904" width="9.140625" style="8" customWidth="1"/>
    <col min="12905" max="12905" width="10.140625" style="8" customWidth="1"/>
    <col min="12906" max="12906" width="21.85546875" style="8" customWidth="1"/>
    <col min="12907" max="13056" width="9.140625" style="8"/>
    <col min="13057" max="13057" width="5" style="8" bestFit="1" customWidth="1"/>
    <col min="13058" max="13058" width="26.85546875" style="8" bestFit="1" customWidth="1"/>
    <col min="13059" max="13065" width="26.42578125" style="8" customWidth="1"/>
    <col min="13066" max="13072" width="26.28515625" style="8" customWidth="1"/>
    <col min="13073" max="13073" width="26.7109375" style="8" customWidth="1"/>
    <col min="13074" max="13077" width="23" style="8" customWidth="1"/>
    <col min="13078" max="13080" width="26.7109375" style="8" customWidth="1"/>
    <col min="13081" max="13082" width="25.85546875" style="8" customWidth="1"/>
    <col min="13083" max="13083" width="26.5703125" style="8" customWidth="1"/>
    <col min="13084" max="13087" width="26.140625" style="8" customWidth="1"/>
    <col min="13088" max="13089" width="23.42578125" style="8" customWidth="1"/>
    <col min="13090" max="13090" width="28" style="8" customWidth="1"/>
    <col min="13091" max="13097" width="22.28515625" style="8" customWidth="1"/>
    <col min="13098" max="13099" width="24.85546875" style="8" customWidth="1"/>
    <col min="13100" max="13100" width="22.28515625" style="8" customWidth="1"/>
    <col min="13101" max="13103" width="24.85546875" style="8" customWidth="1"/>
    <col min="13104" max="13110" width="26.42578125" style="8" customWidth="1"/>
    <col min="13111" max="13120" width="22.42578125" style="8" customWidth="1"/>
    <col min="13121" max="13121" width="31.5703125" style="8" customWidth="1"/>
    <col min="13122" max="13122" width="32.140625" style="8" customWidth="1"/>
    <col min="13123" max="13123" width="33.85546875" style="8" customWidth="1"/>
    <col min="13124" max="13124" width="3.5703125" style="8" customWidth="1"/>
    <col min="13125" max="13125" width="16.85546875" style="8" customWidth="1"/>
    <col min="13126" max="13126" width="46.28515625" style="8" customWidth="1"/>
    <col min="13127" max="13127" width="10.140625" style="8" bestFit="1" customWidth="1"/>
    <col min="13128" max="13139" width="12" style="8" customWidth="1"/>
    <col min="13140" max="13140" width="4.85546875" style="8" customWidth="1"/>
    <col min="13141" max="13143" width="23.7109375" style="8" customWidth="1"/>
    <col min="13144" max="13144" width="13.28515625" style="8" customWidth="1"/>
    <col min="13145" max="13145" width="18.85546875" style="8" customWidth="1"/>
    <col min="13146" max="13146" width="41.140625" style="8" customWidth="1"/>
    <col min="13147" max="13149" width="22.7109375" style="8" customWidth="1"/>
    <col min="13150" max="13160" width="9.140625" style="8" customWidth="1"/>
    <col min="13161" max="13161" width="10.140625" style="8" customWidth="1"/>
    <col min="13162" max="13162" width="21.85546875" style="8" customWidth="1"/>
    <col min="13163" max="13312" width="9.140625" style="8"/>
    <col min="13313" max="13313" width="5" style="8" bestFit="1" customWidth="1"/>
    <col min="13314" max="13314" width="26.85546875" style="8" bestFit="1" customWidth="1"/>
    <col min="13315" max="13321" width="26.42578125" style="8" customWidth="1"/>
    <col min="13322" max="13328" width="26.28515625" style="8" customWidth="1"/>
    <col min="13329" max="13329" width="26.7109375" style="8" customWidth="1"/>
    <col min="13330" max="13333" width="23" style="8" customWidth="1"/>
    <col min="13334" max="13336" width="26.7109375" style="8" customWidth="1"/>
    <col min="13337" max="13338" width="25.85546875" style="8" customWidth="1"/>
    <col min="13339" max="13339" width="26.5703125" style="8" customWidth="1"/>
    <col min="13340" max="13343" width="26.140625" style="8" customWidth="1"/>
    <col min="13344" max="13345" width="23.42578125" style="8" customWidth="1"/>
    <col min="13346" max="13346" width="28" style="8" customWidth="1"/>
    <col min="13347" max="13353" width="22.28515625" style="8" customWidth="1"/>
    <col min="13354" max="13355" width="24.85546875" style="8" customWidth="1"/>
    <col min="13356" max="13356" width="22.28515625" style="8" customWidth="1"/>
    <col min="13357" max="13359" width="24.85546875" style="8" customWidth="1"/>
    <col min="13360" max="13366" width="26.42578125" style="8" customWidth="1"/>
    <col min="13367" max="13376" width="22.42578125" style="8" customWidth="1"/>
    <col min="13377" max="13377" width="31.5703125" style="8" customWidth="1"/>
    <col min="13378" max="13378" width="32.140625" style="8" customWidth="1"/>
    <col min="13379" max="13379" width="33.85546875" style="8" customWidth="1"/>
    <col min="13380" max="13380" width="3.5703125" style="8" customWidth="1"/>
    <col min="13381" max="13381" width="16.85546875" style="8" customWidth="1"/>
    <col min="13382" max="13382" width="46.28515625" style="8" customWidth="1"/>
    <col min="13383" max="13383" width="10.140625" style="8" bestFit="1" customWidth="1"/>
    <col min="13384" max="13395" width="12" style="8" customWidth="1"/>
    <col min="13396" max="13396" width="4.85546875" style="8" customWidth="1"/>
    <col min="13397" max="13399" width="23.7109375" style="8" customWidth="1"/>
    <col min="13400" max="13400" width="13.28515625" style="8" customWidth="1"/>
    <col min="13401" max="13401" width="18.85546875" style="8" customWidth="1"/>
    <col min="13402" max="13402" width="41.140625" style="8" customWidth="1"/>
    <col min="13403" max="13405" width="22.7109375" style="8" customWidth="1"/>
    <col min="13406" max="13416" width="9.140625" style="8" customWidth="1"/>
    <col min="13417" max="13417" width="10.140625" style="8" customWidth="1"/>
    <col min="13418" max="13418" width="21.85546875" style="8" customWidth="1"/>
    <col min="13419" max="13568" width="9.140625" style="8"/>
    <col min="13569" max="13569" width="5" style="8" bestFit="1" customWidth="1"/>
    <col min="13570" max="13570" width="26.85546875" style="8" bestFit="1" customWidth="1"/>
    <col min="13571" max="13577" width="26.42578125" style="8" customWidth="1"/>
    <col min="13578" max="13584" width="26.28515625" style="8" customWidth="1"/>
    <col min="13585" max="13585" width="26.7109375" style="8" customWidth="1"/>
    <col min="13586" max="13589" width="23" style="8" customWidth="1"/>
    <col min="13590" max="13592" width="26.7109375" style="8" customWidth="1"/>
    <col min="13593" max="13594" width="25.85546875" style="8" customWidth="1"/>
    <col min="13595" max="13595" width="26.5703125" style="8" customWidth="1"/>
    <col min="13596" max="13599" width="26.140625" style="8" customWidth="1"/>
    <col min="13600" max="13601" width="23.42578125" style="8" customWidth="1"/>
    <col min="13602" max="13602" width="28" style="8" customWidth="1"/>
    <col min="13603" max="13609" width="22.28515625" style="8" customWidth="1"/>
    <col min="13610" max="13611" width="24.85546875" style="8" customWidth="1"/>
    <col min="13612" max="13612" width="22.28515625" style="8" customWidth="1"/>
    <col min="13613" max="13615" width="24.85546875" style="8" customWidth="1"/>
    <col min="13616" max="13622" width="26.42578125" style="8" customWidth="1"/>
    <col min="13623" max="13632" width="22.42578125" style="8" customWidth="1"/>
    <col min="13633" max="13633" width="31.5703125" style="8" customWidth="1"/>
    <col min="13634" max="13634" width="32.140625" style="8" customWidth="1"/>
    <col min="13635" max="13635" width="33.85546875" style="8" customWidth="1"/>
    <col min="13636" max="13636" width="3.5703125" style="8" customWidth="1"/>
    <col min="13637" max="13637" width="16.85546875" style="8" customWidth="1"/>
    <col min="13638" max="13638" width="46.28515625" style="8" customWidth="1"/>
    <col min="13639" max="13639" width="10.140625" style="8" bestFit="1" customWidth="1"/>
    <col min="13640" max="13651" width="12" style="8" customWidth="1"/>
    <col min="13652" max="13652" width="4.85546875" style="8" customWidth="1"/>
    <col min="13653" max="13655" width="23.7109375" style="8" customWidth="1"/>
    <col min="13656" max="13656" width="13.28515625" style="8" customWidth="1"/>
    <col min="13657" max="13657" width="18.85546875" style="8" customWidth="1"/>
    <col min="13658" max="13658" width="41.140625" style="8" customWidth="1"/>
    <col min="13659" max="13661" width="22.7109375" style="8" customWidth="1"/>
    <col min="13662" max="13672" width="9.140625" style="8" customWidth="1"/>
    <col min="13673" max="13673" width="10.140625" style="8" customWidth="1"/>
    <col min="13674" max="13674" width="21.85546875" style="8" customWidth="1"/>
    <col min="13675" max="13824" width="9.140625" style="8"/>
    <col min="13825" max="13825" width="5" style="8" bestFit="1" customWidth="1"/>
    <col min="13826" max="13826" width="26.85546875" style="8" bestFit="1" customWidth="1"/>
    <col min="13827" max="13833" width="26.42578125" style="8" customWidth="1"/>
    <col min="13834" max="13840" width="26.28515625" style="8" customWidth="1"/>
    <col min="13841" max="13841" width="26.7109375" style="8" customWidth="1"/>
    <col min="13842" max="13845" width="23" style="8" customWidth="1"/>
    <col min="13846" max="13848" width="26.7109375" style="8" customWidth="1"/>
    <col min="13849" max="13850" width="25.85546875" style="8" customWidth="1"/>
    <col min="13851" max="13851" width="26.5703125" style="8" customWidth="1"/>
    <col min="13852" max="13855" width="26.140625" style="8" customWidth="1"/>
    <col min="13856" max="13857" width="23.42578125" style="8" customWidth="1"/>
    <col min="13858" max="13858" width="28" style="8" customWidth="1"/>
    <col min="13859" max="13865" width="22.28515625" style="8" customWidth="1"/>
    <col min="13866" max="13867" width="24.85546875" style="8" customWidth="1"/>
    <col min="13868" max="13868" width="22.28515625" style="8" customWidth="1"/>
    <col min="13869" max="13871" width="24.85546875" style="8" customWidth="1"/>
    <col min="13872" max="13878" width="26.42578125" style="8" customWidth="1"/>
    <col min="13879" max="13888" width="22.42578125" style="8" customWidth="1"/>
    <col min="13889" max="13889" width="31.5703125" style="8" customWidth="1"/>
    <col min="13890" max="13890" width="32.140625" style="8" customWidth="1"/>
    <col min="13891" max="13891" width="33.85546875" style="8" customWidth="1"/>
    <col min="13892" max="13892" width="3.5703125" style="8" customWidth="1"/>
    <col min="13893" max="13893" width="16.85546875" style="8" customWidth="1"/>
    <col min="13894" max="13894" width="46.28515625" style="8" customWidth="1"/>
    <col min="13895" max="13895" width="10.140625" style="8" bestFit="1" customWidth="1"/>
    <col min="13896" max="13907" width="12" style="8" customWidth="1"/>
    <col min="13908" max="13908" width="4.85546875" style="8" customWidth="1"/>
    <col min="13909" max="13911" width="23.7109375" style="8" customWidth="1"/>
    <col min="13912" max="13912" width="13.28515625" style="8" customWidth="1"/>
    <col min="13913" max="13913" width="18.85546875" style="8" customWidth="1"/>
    <col min="13914" max="13914" width="41.140625" style="8" customWidth="1"/>
    <col min="13915" max="13917" width="22.7109375" style="8" customWidth="1"/>
    <col min="13918" max="13928" width="9.140625" style="8" customWidth="1"/>
    <col min="13929" max="13929" width="10.140625" style="8" customWidth="1"/>
    <col min="13930" max="13930" width="21.85546875" style="8" customWidth="1"/>
    <col min="13931" max="14080" width="9.140625" style="8"/>
    <col min="14081" max="14081" width="5" style="8" bestFit="1" customWidth="1"/>
    <col min="14082" max="14082" width="26.85546875" style="8" bestFit="1" customWidth="1"/>
    <col min="14083" max="14089" width="26.42578125" style="8" customWidth="1"/>
    <col min="14090" max="14096" width="26.28515625" style="8" customWidth="1"/>
    <col min="14097" max="14097" width="26.7109375" style="8" customWidth="1"/>
    <col min="14098" max="14101" width="23" style="8" customWidth="1"/>
    <col min="14102" max="14104" width="26.7109375" style="8" customWidth="1"/>
    <col min="14105" max="14106" width="25.85546875" style="8" customWidth="1"/>
    <col min="14107" max="14107" width="26.5703125" style="8" customWidth="1"/>
    <col min="14108" max="14111" width="26.140625" style="8" customWidth="1"/>
    <col min="14112" max="14113" width="23.42578125" style="8" customWidth="1"/>
    <col min="14114" max="14114" width="28" style="8" customWidth="1"/>
    <col min="14115" max="14121" width="22.28515625" style="8" customWidth="1"/>
    <col min="14122" max="14123" width="24.85546875" style="8" customWidth="1"/>
    <col min="14124" max="14124" width="22.28515625" style="8" customWidth="1"/>
    <col min="14125" max="14127" width="24.85546875" style="8" customWidth="1"/>
    <col min="14128" max="14134" width="26.42578125" style="8" customWidth="1"/>
    <col min="14135" max="14144" width="22.42578125" style="8" customWidth="1"/>
    <col min="14145" max="14145" width="31.5703125" style="8" customWidth="1"/>
    <col min="14146" max="14146" width="32.140625" style="8" customWidth="1"/>
    <col min="14147" max="14147" width="33.85546875" style="8" customWidth="1"/>
    <col min="14148" max="14148" width="3.5703125" style="8" customWidth="1"/>
    <col min="14149" max="14149" width="16.85546875" style="8" customWidth="1"/>
    <col min="14150" max="14150" width="46.28515625" style="8" customWidth="1"/>
    <col min="14151" max="14151" width="10.140625" style="8" bestFit="1" customWidth="1"/>
    <col min="14152" max="14163" width="12" style="8" customWidth="1"/>
    <col min="14164" max="14164" width="4.85546875" style="8" customWidth="1"/>
    <col min="14165" max="14167" width="23.7109375" style="8" customWidth="1"/>
    <col min="14168" max="14168" width="13.28515625" style="8" customWidth="1"/>
    <col min="14169" max="14169" width="18.85546875" style="8" customWidth="1"/>
    <col min="14170" max="14170" width="41.140625" style="8" customWidth="1"/>
    <col min="14171" max="14173" width="22.7109375" style="8" customWidth="1"/>
    <col min="14174" max="14184" width="9.140625" style="8" customWidth="1"/>
    <col min="14185" max="14185" width="10.140625" style="8" customWidth="1"/>
    <col min="14186" max="14186" width="21.85546875" style="8" customWidth="1"/>
    <col min="14187" max="14336" width="9.140625" style="8"/>
    <col min="14337" max="14337" width="5" style="8" bestFit="1" customWidth="1"/>
    <col min="14338" max="14338" width="26.85546875" style="8" bestFit="1" customWidth="1"/>
    <col min="14339" max="14345" width="26.42578125" style="8" customWidth="1"/>
    <col min="14346" max="14352" width="26.28515625" style="8" customWidth="1"/>
    <col min="14353" max="14353" width="26.7109375" style="8" customWidth="1"/>
    <col min="14354" max="14357" width="23" style="8" customWidth="1"/>
    <col min="14358" max="14360" width="26.7109375" style="8" customWidth="1"/>
    <col min="14361" max="14362" width="25.85546875" style="8" customWidth="1"/>
    <col min="14363" max="14363" width="26.5703125" style="8" customWidth="1"/>
    <col min="14364" max="14367" width="26.140625" style="8" customWidth="1"/>
    <col min="14368" max="14369" width="23.42578125" style="8" customWidth="1"/>
    <col min="14370" max="14370" width="28" style="8" customWidth="1"/>
    <col min="14371" max="14377" width="22.28515625" style="8" customWidth="1"/>
    <col min="14378" max="14379" width="24.85546875" style="8" customWidth="1"/>
    <col min="14380" max="14380" width="22.28515625" style="8" customWidth="1"/>
    <col min="14381" max="14383" width="24.85546875" style="8" customWidth="1"/>
    <col min="14384" max="14390" width="26.42578125" style="8" customWidth="1"/>
    <col min="14391" max="14400" width="22.42578125" style="8" customWidth="1"/>
    <col min="14401" max="14401" width="31.5703125" style="8" customWidth="1"/>
    <col min="14402" max="14402" width="32.140625" style="8" customWidth="1"/>
    <col min="14403" max="14403" width="33.85546875" style="8" customWidth="1"/>
    <col min="14404" max="14404" width="3.5703125" style="8" customWidth="1"/>
    <col min="14405" max="14405" width="16.85546875" style="8" customWidth="1"/>
    <col min="14406" max="14406" width="46.28515625" style="8" customWidth="1"/>
    <col min="14407" max="14407" width="10.140625" style="8" bestFit="1" customWidth="1"/>
    <col min="14408" max="14419" width="12" style="8" customWidth="1"/>
    <col min="14420" max="14420" width="4.85546875" style="8" customWidth="1"/>
    <col min="14421" max="14423" width="23.7109375" style="8" customWidth="1"/>
    <col min="14424" max="14424" width="13.28515625" style="8" customWidth="1"/>
    <col min="14425" max="14425" width="18.85546875" style="8" customWidth="1"/>
    <col min="14426" max="14426" width="41.140625" style="8" customWidth="1"/>
    <col min="14427" max="14429" width="22.7109375" style="8" customWidth="1"/>
    <col min="14430" max="14440" width="9.140625" style="8" customWidth="1"/>
    <col min="14441" max="14441" width="10.140625" style="8" customWidth="1"/>
    <col min="14442" max="14442" width="21.85546875" style="8" customWidth="1"/>
    <col min="14443" max="14592" width="9.140625" style="8"/>
    <col min="14593" max="14593" width="5" style="8" bestFit="1" customWidth="1"/>
    <col min="14594" max="14594" width="26.85546875" style="8" bestFit="1" customWidth="1"/>
    <col min="14595" max="14601" width="26.42578125" style="8" customWidth="1"/>
    <col min="14602" max="14608" width="26.28515625" style="8" customWidth="1"/>
    <col min="14609" max="14609" width="26.7109375" style="8" customWidth="1"/>
    <col min="14610" max="14613" width="23" style="8" customWidth="1"/>
    <col min="14614" max="14616" width="26.7109375" style="8" customWidth="1"/>
    <col min="14617" max="14618" width="25.85546875" style="8" customWidth="1"/>
    <col min="14619" max="14619" width="26.5703125" style="8" customWidth="1"/>
    <col min="14620" max="14623" width="26.140625" style="8" customWidth="1"/>
    <col min="14624" max="14625" width="23.42578125" style="8" customWidth="1"/>
    <col min="14626" max="14626" width="28" style="8" customWidth="1"/>
    <col min="14627" max="14633" width="22.28515625" style="8" customWidth="1"/>
    <col min="14634" max="14635" width="24.85546875" style="8" customWidth="1"/>
    <col min="14636" max="14636" width="22.28515625" style="8" customWidth="1"/>
    <col min="14637" max="14639" width="24.85546875" style="8" customWidth="1"/>
    <col min="14640" max="14646" width="26.42578125" style="8" customWidth="1"/>
    <col min="14647" max="14656" width="22.42578125" style="8" customWidth="1"/>
    <col min="14657" max="14657" width="31.5703125" style="8" customWidth="1"/>
    <col min="14658" max="14658" width="32.140625" style="8" customWidth="1"/>
    <col min="14659" max="14659" width="33.85546875" style="8" customWidth="1"/>
    <col min="14660" max="14660" width="3.5703125" style="8" customWidth="1"/>
    <col min="14661" max="14661" width="16.85546875" style="8" customWidth="1"/>
    <col min="14662" max="14662" width="46.28515625" style="8" customWidth="1"/>
    <col min="14663" max="14663" width="10.140625" style="8" bestFit="1" customWidth="1"/>
    <col min="14664" max="14675" width="12" style="8" customWidth="1"/>
    <col min="14676" max="14676" width="4.85546875" style="8" customWidth="1"/>
    <col min="14677" max="14679" width="23.7109375" style="8" customWidth="1"/>
    <col min="14680" max="14680" width="13.28515625" style="8" customWidth="1"/>
    <col min="14681" max="14681" width="18.85546875" style="8" customWidth="1"/>
    <col min="14682" max="14682" width="41.140625" style="8" customWidth="1"/>
    <col min="14683" max="14685" width="22.7109375" style="8" customWidth="1"/>
    <col min="14686" max="14696" width="9.140625" style="8" customWidth="1"/>
    <col min="14697" max="14697" width="10.140625" style="8" customWidth="1"/>
    <col min="14698" max="14698" width="21.85546875" style="8" customWidth="1"/>
    <col min="14699" max="14848" width="9.140625" style="8"/>
    <col min="14849" max="14849" width="5" style="8" bestFit="1" customWidth="1"/>
    <col min="14850" max="14850" width="26.85546875" style="8" bestFit="1" customWidth="1"/>
    <col min="14851" max="14857" width="26.42578125" style="8" customWidth="1"/>
    <col min="14858" max="14864" width="26.28515625" style="8" customWidth="1"/>
    <col min="14865" max="14865" width="26.7109375" style="8" customWidth="1"/>
    <col min="14866" max="14869" width="23" style="8" customWidth="1"/>
    <col min="14870" max="14872" width="26.7109375" style="8" customWidth="1"/>
    <col min="14873" max="14874" width="25.85546875" style="8" customWidth="1"/>
    <col min="14875" max="14875" width="26.5703125" style="8" customWidth="1"/>
    <col min="14876" max="14879" width="26.140625" style="8" customWidth="1"/>
    <col min="14880" max="14881" width="23.42578125" style="8" customWidth="1"/>
    <col min="14882" max="14882" width="28" style="8" customWidth="1"/>
    <col min="14883" max="14889" width="22.28515625" style="8" customWidth="1"/>
    <col min="14890" max="14891" width="24.85546875" style="8" customWidth="1"/>
    <col min="14892" max="14892" width="22.28515625" style="8" customWidth="1"/>
    <col min="14893" max="14895" width="24.85546875" style="8" customWidth="1"/>
    <col min="14896" max="14902" width="26.42578125" style="8" customWidth="1"/>
    <col min="14903" max="14912" width="22.42578125" style="8" customWidth="1"/>
    <col min="14913" max="14913" width="31.5703125" style="8" customWidth="1"/>
    <col min="14914" max="14914" width="32.140625" style="8" customWidth="1"/>
    <col min="14915" max="14915" width="33.85546875" style="8" customWidth="1"/>
    <col min="14916" max="14916" width="3.5703125" style="8" customWidth="1"/>
    <col min="14917" max="14917" width="16.85546875" style="8" customWidth="1"/>
    <col min="14918" max="14918" width="46.28515625" style="8" customWidth="1"/>
    <col min="14919" max="14919" width="10.140625" style="8" bestFit="1" customWidth="1"/>
    <col min="14920" max="14931" width="12" style="8" customWidth="1"/>
    <col min="14932" max="14932" width="4.85546875" style="8" customWidth="1"/>
    <col min="14933" max="14935" width="23.7109375" style="8" customWidth="1"/>
    <col min="14936" max="14936" width="13.28515625" style="8" customWidth="1"/>
    <col min="14937" max="14937" width="18.85546875" style="8" customWidth="1"/>
    <col min="14938" max="14938" width="41.140625" style="8" customWidth="1"/>
    <col min="14939" max="14941" width="22.7109375" style="8" customWidth="1"/>
    <col min="14942" max="14952" width="9.140625" style="8" customWidth="1"/>
    <col min="14953" max="14953" width="10.140625" style="8" customWidth="1"/>
    <col min="14954" max="14954" width="21.85546875" style="8" customWidth="1"/>
    <col min="14955" max="15104" width="9.140625" style="8"/>
    <col min="15105" max="15105" width="5" style="8" bestFit="1" customWidth="1"/>
    <col min="15106" max="15106" width="26.85546875" style="8" bestFit="1" customWidth="1"/>
    <col min="15107" max="15113" width="26.42578125" style="8" customWidth="1"/>
    <col min="15114" max="15120" width="26.28515625" style="8" customWidth="1"/>
    <col min="15121" max="15121" width="26.7109375" style="8" customWidth="1"/>
    <col min="15122" max="15125" width="23" style="8" customWidth="1"/>
    <col min="15126" max="15128" width="26.7109375" style="8" customWidth="1"/>
    <col min="15129" max="15130" width="25.85546875" style="8" customWidth="1"/>
    <col min="15131" max="15131" width="26.5703125" style="8" customWidth="1"/>
    <col min="15132" max="15135" width="26.140625" style="8" customWidth="1"/>
    <col min="15136" max="15137" width="23.42578125" style="8" customWidth="1"/>
    <col min="15138" max="15138" width="28" style="8" customWidth="1"/>
    <col min="15139" max="15145" width="22.28515625" style="8" customWidth="1"/>
    <col min="15146" max="15147" width="24.85546875" style="8" customWidth="1"/>
    <col min="15148" max="15148" width="22.28515625" style="8" customWidth="1"/>
    <col min="15149" max="15151" width="24.85546875" style="8" customWidth="1"/>
    <col min="15152" max="15158" width="26.42578125" style="8" customWidth="1"/>
    <col min="15159" max="15168" width="22.42578125" style="8" customWidth="1"/>
    <col min="15169" max="15169" width="31.5703125" style="8" customWidth="1"/>
    <col min="15170" max="15170" width="32.140625" style="8" customWidth="1"/>
    <col min="15171" max="15171" width="33.85546875" style="8" customWidth="1"/>
    <col min="15172" max="15172" width="3.5703125" style="8" customWidth="1"/>
    <col min="15173" max="15173" width="16.85546875" style="8" customWidth="1"/>
    <col min="15174" max="15174" width="46.28515625" style="8" customWidth="1"/>
    <col min="15175" max="15175" width="10.140625" style="8" bestFit="1" customWidth="1"/>
    <col min="15176" max="15187" width="12" style="8" customWidth="1"/>
    <col min="15188" max="15188" width="4.85546875" style="8" customWidth="1"/>
    <col min="15189" max="15191" width="23.7109375" style="8" customWidth="1"/>
    <col min="15192" max="15192" width="13.28515625" style="8" customWidth="1"/>
    <col min="15193" max="15193" width="18.85546875" style="8" customWidth="1"/>
    <col min="15194" max="15194" width="41.140625" style="8" customWidth="1"/>
    <col min="15195" max="15197" width="22.7109375" style="8" customWidth="1"/>
    <col min="15198" max="15208" width="9.140625" style="8" customWidth="1"/>
    <col min="15209" max="15209" width="10.140625" style="8" customWidth="1"/>
    <col min="15210" max="15210" width="21.85546875" style="8" customWidth="1"/>
    <col min="15211" max="15360" width="9.140625" style="8"/>
    <col min="15361" max="15361" width="5" style="8" bestFit="1" customWidth="1"/>
    <col min="15362" max="15362" width="26.85546875" style="8" bestFit="1" customWidth="1"/>
    <col min="15363" max="15369" width="26.42578125" style="8" customWidth="1"/>
    <col min="15370" max="15376" width="26.28515625" style="8" customWidth="1"/>
    <col min="15377" max="15377" width="26.7109375" style="8" customWidth="1"/>
    <col min="15378" max="15381" width="23" style="8" customWidth="1"/>
    <col min="15382" max="15384" width="26.7109375" style="8" customWidth="1"/>
    <col min="15385" max="15386" width="25.85546875" style="8" customWidth="1"/>
    <col min="15387" max="15387" width="26.5703125" style="8" customWidth="1"/>
    <col min="15388" max="15391" width="26.140625" style="8" customWidth="1"/>
    <col min="15392" max="15393" width="23.42578125" style="8" customWidth="1"/>
    <col min="15394" max="15394" width="28" style="8" customWidth="1"/>
    <col min="15395" max="15401" width="22.28515625" style="8" customWidth="1"/>
    <col min="15402" max="15403" width="24.85546875" style="8" customWidth="1"/>
    <col min="15404" max="15404" width="22.28515625" style="8" customWidth="1"/>
    <col min="15405" max="15407" width="24.85546875" style="8" customWidth="1"/>
    <col min="15408" max="15414" width="26.42578125" style="8" customWidth="1"/>
    <col min="15415" max="15424" width="22.42578125" style="8" customWidth="1"/>
    <col min="15425" max="15425" width="31.5703125" style="8" customWidth="1"/>
    <col min="15426" max="15426" width="32.140625" style="8" customWidth="1"/>
    <col min="15427" max="15427" width="33.85546875" style="8" customWidth="1"/>
    <col min="15428" max="15428" width="3.5703125" style="8" customWidth="1"/>
    <col min="15429" max="15429" width="16.85546875" style="8" customWidth="1"/>
    <col min="15430" max="15430" width="46.28515625" style="8" customWidth="1"/>
    <col min="15431" max="15431" width="10.140625" style="8" bestFit="1" customWidth="1"/>
    <col min="15432" max="15443" width="12" style="8" customWidth="1"/>
    <col min="15444" max="15444" width="4.85546875" style="8" customWidth="1"/>
    <col min="15445" max="15447" width="23.7109375" style="8" customWidth="1"/>
    <col min="15448" max="15448" width="13.28515625" style="8" customWidth="1"/>
    <col min="15449" max="15449" width="18.85546875" style="8" customWidth="1"/>
    <col min="15450" max="15450" width="41.140625" style="8" customWidth="1"/>
    <col min="15451" max="15453" width="22.7109375" style="8" customWidth="1"/>
    <col min="15454" max="15464" width="9.140625" style="8" customWidth="1"/>
    <col min="15465" max="15465" width="10.140625" style="8" customWidth="1"/>
    <col min="15466" max="15466" width="21.85546875" style="8" customWidth="1"/>
    <col min="15467" max="15616" width="9.140625" style="8"/>
    <col min="15617" max="15617" width="5" style="8" bestFit="1" customWidth="1"/>
    <col min="15618" max="15618" width="26.85546875" style="8" bestFit="1" customWidth="1"/>
    <col min="15619" max="15625" width="26.42578125" style="8" customWidth="1"/>
    <col min="15626" max="15632" width="26.28515625" style="8" customWidth="1"/>
    <col min="15633" max="15633" width="26.7109375" style="8" customWidth="1"/>
    <col min="15634" max="15637" width="23" style="8" customWidth="1"/>
    <col min="15638" max="15640" width="26.7109375" style="8" customWidth="1"/>
    <col min="15641" max="15642" width="25.85546875" style="8" customWidth="1"/>
    <col min="15643" max="15643" width="26.5703125" style="8" customWidth="1"/>
    <col min="15644" max="15647" width="26.140625" style="8" customWidth="1"/>
    <col min="15648" max="15649" width="23.42578125" style="8" customWidth="1"/>
    <col min="15650" max="15650" width="28" style="8" customWidth="1"/>
    <col min="15651" max="15657" width="22.28515625" style="8" customWidth="1"/>
    <col min="15658" max="15659" width="24.85546875" style="8" customWidth="1"/>
    <col min="15660" max="15660" width="22.28515625" style="8" customWidth="1"/>
    <col min="15661" max="15663" width="24.85546875" style="8" customWidth="1"/>
    <col min="15664" max="15670" width="26.42578125" style="8" customWidth="1"/>
    <col min="15671" max="15680" width="22.42578125" style="8" customWidth="1"/>
    <col min="15681" max="15681" width="31.5703125" style="8" customWidth="1"/>
    <col min="15682" max="15682" width="32.140625" style="8" customWidth="1"/>
    <col min="15683" max="15683" width="33.85546875" style="8" customWidth="1"/>
    <col min="15684" max="15684" width="3.5703125" style="8" customWidth="1"/>
    <col min="15685" max="15685" width="16.85546875" style="8" customWidth="1"/>
    <col min="15686" max="15686" width="46.28515625" style="8" customWidth="1"/>
    <col min="15687" max="15687" width="10.140625" style="8" bestFit="1" customWidth="1"/>
    <col min="15688" max="15699" width="12" style="8" customWidth="1"/>
    <col min="15700" max="15700" width="4.85546875" style="8" customWidth="1"/>
    <col min="15701" max="15703" width="23.7109375" style="8" customWidth="1"/>
    <col min="15704" max="15704" width="13.28515625" style="8" customWidth="1"/>
    <col min="15705" max="15705" width="18.85546875" style="8" customWidth="1"/>
    <col min="15706" max="15706" width="41.140625" style="8" customWidth="1"/>
    <col min="15707" max="15709" width="22.7109375" style="8" customWidth="1"/>
    <col min="15710" max="15720" width="9.140625" style="8" customWidth="1"/>
    <col min="15721" max="15721" width="10.140625" style="8" customWidth="1"/>
    <col min="15722" max="15722" width="21.85546875" style="8" customWidth="1"/>
    <col min="15723" max="15872" width="9.140625" style="8"/>
    <col min="15873" max="15873" width="5" style="8" bestFit="1" customWidth="1"/>
    <col min="15874" max="15874" width="26.85546875" style="8" bestFit="1" customWidth="1"/>
    <col min="15875" max="15881" width="26.42578125" style="8" customWidth="1"/>
    <col min="15882" max="15888" width="26.28515625" style="8" customWidth="1"/>
    <col min="15889" max="15889" width="26.7109375" style="8" customWidth="1"/>
    <col min="15890" max="15893" width="23" style="8" customWidth="1"/>
    <col min="15894" max="15896" width="26.7109375" style="8" customWidth="1"/>
    <col min="15897" max="15898" width="25.85546875" style="8" customWidth="1"/>
    <col min="15899" max="15899" width="26.5703125" style="8" customWidth="1"/>
    <col min="15900" max="15903" width="26.140625" style="8" customWidth="1"/>
    <col min="15904" max="15905" width="23.42578125" style="8" customWidth="1"/>
    <col min="15906" max="15906" width="28" style="8" customWidth="1"/>
    <col min="15907" max="15913" width="22.28515625" style="8" customWidth="1"/>
    <col min="15914" max="15915" width="24.85546875" style="8" customWidth="1"/>
    <col min="15916" max="15916" width="22.28515625" style="8" customWidth="1"/>
    <col min="15917" max="15919" width="24.85546875" style="8" customWidth="1"/>
    <col min="15920" max="15926" width="26.42578125" style="8" customWidth="1"/>
    <col min="15927" max="15936" width="22.42578125" style="8" customWidth="1"/>
    <col min="15937" max="15937" width="31.5703125" style="8" customWidth="1"/>
    <col min="15938" max="15938" width="32.140625" style="8" customWidth="1"/>
    <col min="15939" max="15939" width="33.85546875" style="8" customWidth="1"/>
    <col min="15940" max="15940" width="3.5703125" style="8" customWidth="1"/>
    <col min="15941" max="15941" width="16.85546875" style="8" customWidth="1"/>
    <col min="15942" max="15942" width="46.28515625" style="8" customWidth="1"/>
    <col min="15943" max="15943" width="10.140625" style="8" bestFit="1" customWidth="1"/>
    <col min="15944" max="15955" width="12" style="8" customWidth="1"/>
    <col min="15956" max="15956" width="4.85546875" style="8" customWidth="1"/>
    <col min="15957" max="15959" width="23.7109375" style="8" customWidth="1"/>
    <col min="15960" max="15960" width="13.28515625" style="8" customWidth="1"/>
    <col min="15961" max="15961" width="18.85546875" style="8" customWidth="1"/>
    <col min="15962" max="15962" width="41.140625" style="8" customWidth="1"/>
    <col min="15963" max="15965" width="22.7109375" style="8" customWidth="1"/>
    <col min="15966" max="15976" width="9.140625" style="8" customWidth="1"/>
    <col min="15977" max="15977" width="10.140625" style="8" customWidth="1"/>
    <col min="15978" max="15978" width="21.85546875" style="8" customWidth="1"/>
    <col min="15979" max="16128" width="9.140625" style="8"/>
    <col min="16129" max="16129" width="5" style="8" bestFit="1" customWidth="1"/>
    <col min="16130" max="16130" width="26.85546875" style="8" bestFit="1" customWidth="1"/>
    <col min="16131" max="16137" width="26.42578125" style="8" customWidth="1"/>
    <col min="16138" max="16144" width="26.28515625" style="8" customWidth="1"/>
    <col min="16145" max="16145" width="26.7109375" style="8" customWidth="1"/>
    <col min="16146" max="16149" width="23" style="8" customWidth="1"/>
    <col min="16150" max="16152" width="26.7109375" style="8" customWidth="1"/>
    <col min="16153" max="16154" width="25.85546875" style="8" customWidth="1"/>
    <col min="16155" max="16155" width="26.5703125" style="8" customWidth="1"/>
    <col min="16156" max="16159" width="26.140625" style="8" customWidth="1"/>
    <col min="16160" max="16161" width="23.42578125" style="8" customWidth="1"/>
    <col min="16162" max="16162" width="28" style="8" customWidth="1"/>
    <col min="16163" max="16169" width="22.28515625" style="8" customWidth="1"/>
    <col min="16170" max="16171" width="24.85546875" style="8" customWidth="1"/>
    <col min="16172" max="16172" width="22.28515625" style="8" customWidth="1"/>
    <col min="16173" max="16175" width="24.85546875" style="8" customWidth="1"/>
    <col min="16176" max="16182" width="26.42578125" style="8" customWidth="1"/>
    <col min="16183" max="16192" width="22.42578125" style="8" customWidth="1"/>
    <col min="16193" max="16193" width="31.5703125" style="8" customWidth="1"/>
    <col min="16194" max="16194" width="32.140625" style="8" customWidth="1"/>
    <col min="16195" max="16195" width="33.85546875" style="8" customWidth="1"/>
    <col min="16196" max="16196" width="3.5703125" style="8" customWidth="1"/>
    <col min="16197" max="16197" width="16.85546875" style="8" customWidth="1"/>
    <col min="16198" max="16198" width="46.28515625" style="8" customWidth="1"/>
    <col min="16199" max="16199" width="10.140625" style="8" bestFit="1" customWidth="1"/>
    <col min="16200" max="16211" width="12" style="8" customWidth="1"/>
    <col min="16212" max="16212" width="4.85546875" style="8" customWidth="1"/>
    <col min="16213" max="16215" width="23.7109375" style="8" customWidth="1"/>
    <col min="16216" max="16216" width="13.28515625" style="8" customWidth="1"/>
    <col min="16217" max="16217" width="18.85546875" style="8" customWidth="1"/>
    <col min="16218" max="16218" width="41.140625" style="8" customWidth="1"/>
    <col min="16219" max="16221" width="22.7109375" style="8" customWidth="1"/>
    <col min="16222" max="16232" width="9.140625" style="8" customWidth="1"/>
    <col min="16233" max="16233" width="10.140625" style="8" customWidth="1"/>
    <col min="16234" max="16234" width="21.85546875" style="8" customWidth="1"/>
    <col min="16235" max="16384" width="9.140625" style="8"/>
  </cols>
  <sheetData>
    <row r="1" spans="1:94" s="50" customFormat="1" ht="17.25" customHeight="1" x14ac:dyDescent="0.2">
      <c r="A1" s="49"/>
      <c r="C1" s="84">
        <v>1</v>
      </c>
      <c r="D1" s="84"/>
      <c r="E1" s="51">
        <v>2</v>
      </c>
      <c r="F1" s="52">
        <v>3</v>
      </c>
      <c r="G1" s="53">
        <v>4</v>
      </c>
      <c r="H1" s="51">
        <v>5</v>
      </c>
      <c r="I1" s="51">
        <v>6</v>
      </c>
      <c r="J1" s="51">
        <v>7</v>
      </c>
      <c r="K1" s="51">
        <v>8</v>
      </c>
      <c r="L1" s="84">
        <v>9</v>
      </c>
      <c r="M1" s="84"/>
      <c r="N1" s="84">
        <v>10</v>
      </c>
      <c r="O1" s="84"/>
      <c r="P1" s="51">
        <v>11</v>
      </c>
      <c r="Q1" s="84" t="s">
        <v>48</v>
      </c>
      <c r="R1" s="84"/>
      <c r="S1" s="84"/>
      <c r="T1" s="84"/>
      <c r="U1" s="84"/>
      <c r="V1" s="84"/>
      <c r="W1" s="84"/>
      <c r="X1" s="84"/>
      <c r="Y1" s="84" t="s">
        <v>60</v>
      </c>
      <c r="Z1" s="84"/>
      <c r="AA1" s="84"/>
      <c r="AB1" s="84" t="s">
        <v>64</v>
      </c>
      <c r="AC1" s="84"/>
      <c r="AD1" s="84"/>
      <c r="AE1" s="84" t="s">
        <v>64</v>
      </c>
      <c r="AF1" s="84"/>
      <c r="AG1" s="84"/>
      <c r="AH1" s="51" t="s">
        <v>73</v>
      </c>
      <c r="AI1" s="84" t="s">
        <v>74</v>
      </c>
      <c r="AJ1" s="84"/>
      <c r="AK1" s="84"/>
      <c r="AL1" s="84"/>
      <c r="AM1" s="84"/>
      <c r="AN1" s="84"/>
      <c r="AO1" s="84"/>
      <c r="AP1" s="84" t="s">
        <v>83</v>
      </c>
      <c r="AQ1" s="84"/>
      <c r="AR1" s="84"/>
      <c r="AS1" s="84"/>
      <c r="AT1" s="84" t="s">
        <v>89</v>
      </c>
      <c r="AU1" s="84"/>
      <c r="AV1" s="84" t="s">
        <v>93</v>
      </c>
      <c r="AW1" s="84"/>
      <c r="AX1" s="84"/>
      <c r="AY1" s="84"/>
      <c r="AZ1" s="84"/>
      <c r="BA1" s="84"/>
      <c r="BB1" s="84"/>
      <c r="BC1" s="84"/>
      <c r="BD1" s="84" t="s">
        <v>102</v>
      </c>
      <c r="BE1" s="84"/>
      <c r="BF1" s="84"/>
      <c r="BG1" s="84"/>
      <c r="BH1" s="84"/>
      <c r="BI1" s="84"/>
      <c r="BJ1" s="84"/>
      <c r="BK1" s="84"/>
      <c r="BL1" s="84"/>
      <c r="BM1" s="84" t="s">
        <v>108</v>
      </c>
      <c r="BN1" s="84"/>
      <c r="BO1" s="84"/>
      <c r="BQ1" s="72" t="s">
        <v>5</v>
      </c>
      <c r="BR1" s="85" t="s">
        <v>18</v>
      </c>
      <c r="BS1" s="84" t="s">
        <v>109</v>
      </c>
      <c r="BT1" s="84"/>
      <c r="BU1" s="84"/>
      <c r="BV1" s="84"/>
      <c r="BW1" s="84"/>
      <c r="BX1" s="84"/>
      <c r="BY1" s="84"/>
      <c r="BZ1" s="84"/>
      <c r="CA1" s="84"/>
      <c r="CB1" s="84"/>
      <c r="CC1" s="84"/>
      <c r="CD1" s="84"/>
      <c r="CE1" s="84"/>
      <c r="CF1" s="49"/>
      <c r="CG1" s="96" t="s">
        <v>110</v>
      </c>
      <c r="CH1" s="97"/>
      <c r="CI1" s="98"/>
      <c r="CJ1" s="49"/>
      <c r="CK1" s="4"/>
      <c r="CL1" s="89" t="s">
        <v>111</v>
      </c>
      <c r="CM1" s="89"/>
      <c r="CN1" s="89"/>
      <c r="CO1" s="89"/>
      <c r="CP1" s="49"/>
    </row>
    <row r="2" spans="1:94" s="50" customFormat="1" ht="22.5" customHeight="1" x14ac:dyDescent="0.2">
      <c r="A2" s="49"/>
      <c r="C2" s="87" t="s">
        <v>46</v>
      </c>
      <c r="D2" s="88"/>
      <c r="E2" s="75" t="s">
        <v>35</v>
      </c>
      <c r="F2" s="75" t="s">
        <v>36</v>
      </c>
      <c r="G2" s="75" t="s">
        <v>37</v>
      </c>
      <c r="H2" s="75" t="s">
        <v>38</v>
      </c>
      <c r="I2" s="75" t="s">
        <v>39</v>
      </c>
      <c r="J2" s="75" t="s">
        <v>40</v>
      </c>
      <c r="K2" s="75" t="s">
        <v>41</v>
      </c>
      <c r="L2" s="84" t="s">
        <v>45</v>
      </c>
      <c r="M2" s="84"/>
      <c r="N2" s="84" t="s">
        <v>44</v>
      </c>
      <c r="O2" s="84"/>
      <c r="P2" s="75" t="s">
        <v>47</v>
      </c>
      <c r="Q2" s="51" t="s">
        <v>55</v>
      </c>
      <c r="R2" s="84" t="s">
        <v>56</v>
      </c>
      <c r="S2" s="84"/>
      <c r="T2" s="84"/>
      <c r="U2" s="84"/>
      <c r="V2" s="51" t="s">
        <v>57</v>
      </c>
      <c r="W2" s="51" t="s">
        <v>58</v>
      </c>
      <c r="X2" s="51" t="s">
        <v>59</v>
      </c>
      <c r="Y2" s="72" t="s">
        <v>61</v>
      </c>
      <c r="Z2" s="72" t="s">
        <v>62</v>
      </c>
      <c r="AA2" s="72" t="s">
        <v>63</v>
      </c>
      <c r="AB2" s="84" t="s">
        <v>65</v>
      </c>
      <c r="AC2" s="84"/>
      <c r="AD2" s="84"/>
      <c r="AE2" s="84" t="s">
        <v>65</v>
      </c>
      <c r="AF2" s="84"/>
      <c r="AG2" s="84"/>
      <c r="AH2" s="72" t="s">
        <v>29</v>
      </c>
      <c r="AI2" s="84" t="s">
        <v>75</v>
      </c>
      <c r="AJ2" s="84"/>
      <c r="AK2" s="84"/>
      <c r="AL2" s="84"/>
      <c r="AM2" s="84"/>
      <c r="AN2" s="84"/>
      <c r="AO2" s="84"/>
      <c r="AP2" s="84" t="s">
        <v>84</v>
      </c>
      <c r="AQ2" s="84"/>
      <c r="AR2" s="84"/>
      <c r="AS2" s="84"/>
      <c r="AT2" s="84" t="s">
        <v>90</v>
      </c>
      <c r="AU2" s="84"/>
      <c r="AV2" s="72" t="s">
        <v>94</v>
      </c>
      <c r="AW2" s="72" t="s">
        <v>95</v>
      </c>
      <c r="AX2" s="72" t="s">
        <v>96</v>
      </c>
      <c r="AY2" s="72" t="s">
        <v>97</v>
      </c>
      <c r="AZ2" s="72" t="s">
        <v>98</v>
      </c>
      <c r="BA2" s="81" t="s">
        <v>99</v>
      </c>
      <c r="BB2" s="72" t="s">
        <v>100</v>
      </c>
      <c r="BC2" s="72" t="s">
        <v>101</v>
      </c>
      <c r="BD2" s="72" t="s">
        <v>103</v>
      </c>
      <c r="BE2" s="72" t="s">
        <v>104</v>
      </c>
      <c r="BF2" s="72" t="s">
        <v>105</v>
      </c>
      <c r="BG2" s="72" t="s">
        <v>106</v>
      </c>
      <c r="BH2" s="81" t="s">
        <v>107</v>
      </c>
      <c r="BI2" s="72" t="s">
        <v>116</v>
      </c>
      <c r="BJ2" s="72" t="s">
        <v>117</v>
      </c>
      <c r="BK2" s="72" t="s">
        <v>168</v>
      </c>
      <c r="BL2" s="72" t="s">
        <v>114</v>
      </c>
      <c r="BM2" s="72" t="s">
        <v>112</v>
      </c>
      <c r="BN2" s="72" t="s">
        <v>27</v>
      </c>
      <c r="BO2" s="72" t="s">
        <v>17</v>
      </c>
      <c r="BQ2" s="72"/>
      <c r="BR2" s="85"/>
      <c r="BS2" s="72" t="s">
        <v>6</v>
      </c>
      <c r="BT2" s="72" t="s">
        <v>7</v>
      </c>
      <c r="BU2" s="72" t="s">
        <v>8</v>
      </c>
      <c r="BV2" s="72" t="s">
        <v>9</v>
      </c>
      <c r="BW2" s="72" t="s">
        <v>10</v>
      </c>
      <c r="BX2" s="72" t="s">
        <v>28</v>
      </c>
      <c r="BY2" s="72" t="s">
        <v>11</v>
      </c>
      <c r="BZ2" s="72" t="s">
        <v>12</v>
      </c>
      <c r="CA2" s="72" t="s">
        <v>20</v>
      </c>
      <c r="CB2" s="72" t="s">
        <v>30</v>
      </c>
      <c r="CC2" s="72" t="s">
        <v>13</v>
      </c>
      <c r="CD2" s="72" t="s">
        <v>1</v>
      </c>
      <c r="CE2" s="72" t="s">
        <v>14</v>
      </c>
      <c r="CF2" s="49"/>
      <c r="CG2" s="99" t="s">
        <v>22</v>
      </c>
      <c r="CH2" s="100" t="s">
        <v>23</v>
      </c>
      <c r="CI2" s="99" t="s">
        <v>24</v>
      </c>
      <c r="CJ2" s="49"/>
      <c r="CK2" s="103" t="s">
        <v>25</v>
      </c>
      <c r="CL2" s="90" t="s">
        <v>26</v>
      </c>
      <c r="CM2" s="92" t="s">
        <v>2</v>
      </c>
      <c r="CN2" s="94" t="s">
        <v>3</v>
      </c>
      <c r="CO2" s="92" t="s">
        <v>15</v>
      </c>
      <c r="CP2" s="49"/>
    </row>
    <row r="3" spans="1:94" s="59" customFormat="1" ht="17.25" customHeight="1" x14ac:dyDescent="0.2">
      <c r="A3" s="54"/>
      <c r="B3" s="55"/>
      <c r="C3" s="56" t="s">
        <v>33</v>
      </c>
      <c r="D3" s="56" t="s">
        <v>34</v>
      </c>
      <c r="E3" s="76"/>
      <c r="F3" s="76"/>
      <c r="G3" s="76"/>
      <c r="H3" s="76"/>
      <c r="I3" s="76"/>
      <c r="J3" s="76"/>
      <c r="K3" s="76"/>
      <c r="L3" s="57" t="s">
        <v>33</v>
      </c>
      <c r="M3" s="56" t="s">
        <v>34</v>
      </c>
      <c r="N3" s="56" t="s">
        <v>33</v>
      </c>
      <c r="O3" s="56" t="s">
        <v>34</v>
      </c>
      <c r="P3" s="76"/>
      <c r="Q3" s="75" t="s">
        <v>49</v>
      </c>
      <c r="R3" s="78" t="s">
        <v>50</v>
      </c>
      <c r="S3" s="79"/>
      <c r="T3" s="79"/>
      <c r="U3" s="80"/>
      <c r="V3" s="75" t="s">
        <v>4</v>
      </c>
      <c r="W3" s="75" t="s">
        <v>16</v>
      </c>
      <c r="X3" s="72" t="s">
        <v>21</v>
      </c>
      <c r="Y3" s="72"/>
      <c r="Z3" s="72"/>
      <c r="AA3" s="72"/>
      <c r="AB3" s="78" t="s">
        <v>115</v>
      </c>
      <c r="AC3" s="79"/>
      <c r="AD3" s="80"/>
      <c r="AE3" s="78" t="s">
        <v>69</v>
      </c>
      <c r="AF3" s="79"/>
      <c r="AG3" s="80"/>
      <c r="AH3" s="72"/>
      <c r="AI3" s="75" t="s">
        <v>76</v>
      </c>
      <c r="AJ3" s="75" t="s">
        <v>77</v>
      </c>
      <c r="AK3" s="75" t="s">
        <v>78</v>
      </c>
      <c r="AL3" s="75" t="s">
        <v>79</v>
      </c>
      <c r="AM3" s="75" t="s">
        <v>80</v>
      </c>
      <c r="AN3" s="75" t="s">
        <v>81</v>
      </c>
      <c r="AO3" s="75" t="s">
        <v>82</v>
      </c>
      <c r="AP3" s="75" t="s">
        <v>85</v>
      </c>
      <c r="AQ3" s="75" t="s">
        <v>86</v>
      </c>
      <c r="AR3" s="75" t="s">
        <v>87</v>
      </c>
      <c r="AS3" s="75" t="s">
        <v>88</v>
      </c>
      <c r="AT3" s="75" t="s">
        <v>91</v>
      </c>
      <c r="AU3" s="75" t="s">
        <v>92</v>
      </c>
      <c r="AV3" s="72"/>
      <c r="AW3" s="72"/>
      <c r="AX3" s="72"/>
      <c r="AY3" s="72"/>
      <c r="AZ3" s="72"/>
      <c r="BA3" s="82"/>
      <c r="BB3" s="72"/>
      <c r="BC3" s="72"/>
      <c r="BD3" s="72"/>
      <c r="BE3" s="72"/>
      <c r="BF3" s="72"/>
      <c r="BG3" s="72"/>
      <c r="BH3" s="82"/>
      <c r="BI3" s="72"/>
      <c r="BJ3" s="72"/>
      <c r="BK3" s="72"/>
      <c r="BL3" s="72"/>
      <c r="BM3" s="72"/>
      <c r="BN3" s="72"/>
      <c r="BO3" s="72"/>
      <c r="BP3" s="58"/>
      <c r="BQ3" s="72"/>
      <c r="BR3" s="85"/>
      <c r="BS3" s="72"/>
      <c r="BT3" s="72"/>
      <c r="BU3" s="86"/>
      <c r="BV3" s="72"/>
      <c r="BW3" s="72"/>
      <c r="BX3" s="72"/>
      <c r="BY3" s="72"/>
      <c r="BZ3" s="72"/>
      <c r="CA3" s="72"/>
      <c r="CB3" s="72"/>
      <c r="CC3" s="72"/>
      <c r="CD3" s="72"/>
      <c r="CE3" s="72"/>
      <c r="CF3" s="5"/>
      <c r="CG3" s="99"/>
      <c r="CH3" s="101"/>
      <c r="CI3" s="99"/>
      <c r="CK3" s="103"/>
      <c r="CL3" s="90"/>
      <c r="CM3" s="93"/>
      <c r="CN3" s="94"/>
      <c r="CO3" s="93"/>
    </row>
    <row r="4" spans="1:94" s="59" customFormat="1" ht="50.25" customHeight="1" x14ac:dyDescent="0.2">
      <c r="A4" s="54"/>
      <c r="B4" s="75" t="s">
        <v>113</v>
      </c>
      <c r="C4" s="75" t="s">
        <v>0</v>
      </c>
      <c r="D4" s="75" t="s">
        <v>19</v>
      </c>
      <c r="E4" s="76"/>
      <c r="F4" s="76"/>
      <c r="G4" s="76"/>
      <c r="H4" s="76"/>
      <c r="I4" s="76"/>
      <c r="J4" s="76"/>
      <c r="K4" s="76"/>
      <c r="L4" s="75" t="s">
        <v>42</v>
      </c>
      <c r="M4" s="75" t="s">
        <v>43</v>
      </c>
      <c r="N4" s="75" t="s">
        <v>31</v>
      </c>
      <c r="O4" s="75" t="s">
        <v>32</v>
      </c>
      <c r="P4" s="76"/>
      <c r="Q4" s="76"/>
      <c r="R4" s="73" t="s">
        <v>51</v>
      </c>
      <c r="S4" s="74"/>
      <c r="T4" s="73" t="s">
        <v>52</v>
      </c>
      <c r="U4" s="74"/>
      <c r="V4" s="76"/>
      <c r="W4" s="76"/>
      <c r="X4" s="72"/>
      <c r="Y4" s="72"/>
      <c r="Z4" s="72"/>
      <c r="AA4" s="72"/>
      <c r="AB4" s="75" t="s">
        <v>66</v>
      </c>
      <c r="AC4" s="75" t="s">
        <v>67</v>
      </c>
      <c r="AD4" s="75" t="s">
        <v>68</v>
      </c>
      <c r="AE4" s="75" t="s">
        <v>70</v>
      </c>
      <c r="AF4" s="75" t="s">
        <v>71</v>
      </c>
      <c r="AG4" s="75" t="s">
        <v>72</v>
      </c>
      <c r="AH4" s="72"/>
      <c r="AI4" s="76"/>
      <c r="AJ4" s="76"/>
      <c r="AK4" s="76"/>
      <c r="AL4" s="76"/>
      <c r="AM4" s="76"/>
      <c r="AN4" s="76"/>
      <c r="AO4" s="76"/>
      <c r="AP4" s="76"/>
      <c r="AQ4" s="76"/>
      <c r="AR4" s="76"/>
      <c r="AS4" s="76"/>
      <c r="AT4" s="76"/>
      <c r="AU4" s="76"/>
      <c r="AV4" s="72"/>
      <c r="AW4" s="72"/>
      <c r="AX4" s="72"/>
      <c r="AY4" s="72"/>
      <c r="AZ4" s="72"/>
      <c r="BA4" s="82"/>
      <c r="BB4" s="72"/>
      <c r="BC4" s="72"/>
      <c r="BD4" s="72"/>
      <c r="BE4" s="72"/>
      <c r="BF4" s="72"/>
      <c r="BG4" s="72"/>
      <c r="BH4" s="82"/>
      <c r="BI4" s="72"/>
      <c r="BJ4" s="72"/>
      <c r="BK4" s="72"/>
      <c r="BL4" s="72"/>
      <c r="BM4" s="72"/>
      <c r="BN4" s="72"/>
      <c r="BO4" s="72"/>
      <c r="BQ4" s="72"/>
      <c r="BR4" s="85"/>
      <c r="BS4" s="72"/>
      <c r="BT4" s="72"/>
      <c r="BU4" s="86"/>
      <c r="BV4" s="72"/>
      <c r="BW4" s="72"/>
      <c r="BX4" s="72"/>
      <c r="BY4" s="72"/>
      <c r="BZ4" s="72"/>
      <c r="CA4" s="72"/>
      <c r="CB4" s="72"/>
      <c r="CC4" s="72"/>
      <c r="CD4" s="72"/>
      <c r="CE4" s="72"/>
      <c r="CF4" s="48"/>
      <c r="CG4" s="99"/>
      <c r="CH4" s="101"/>
      <c r="CI4" s="99"/>
      <c r="CJ4" s="60"/>
      <c r="CK4" s="103"/>
      <c r="CL4" s="90"/>
      <c r="CM4" s="93"/>
      <c r="CN4" s="94"/>
      <c r="CO4" s="93"/>
    </row>
    <row r="5" spans="1:94" s="59" customFormat="1" ht="36.75" customHeight="1" x14ac:dyDescent="0.2">
      <c r="A5" s="54"/>
      <c r="B5" s="77"/>
      <c r="C5" s="77"/>
      <c r="D5" s="77"/>
      <c r="E5" s="77"/>
      <c r="F5" s="77"/>
      <c r="G5" s="77"/>
      <c r="H5" s="77"/>
      <c r="I5" s="77"/>
      <c r="J5" s="77"/>
      <c r="K5" s="77"/>
      <c r="L5" s="77"/>
      <c r="M5" s="77"/>
      <c r="N5" s="77"/>
      <c r="O5" s="77"/>
      <c r="P5" s="77"/>
      <c r="Q5" s="77"/>
      <c r="R5" s="61" t="s">
        <v>54</v>
      </c>
      <c r="S5" s="61" t="s">
        <v>53</v>
      </c>
      <c r="T5" s="61" t="s">
        <v>54</v>
      </c>
      <c r="U5" s="61" t="s">
        <v>53</v>
      </c>
      <c r="V5" s="77"/>
      <c r="W5" s="77"/>
      <c r="X5" s="72"/>
      <c r="Y5" s="72"/>
      <c r="Z5" s="72"/>
      <c r="AA5" s="72"/>
      <c r="AB5" s="77"/>
      <c r="AC5" s="77"/>
      <c r="AD5" s="77"/>
      <c r="AE5" s="77"/>
      <c r="AF5" s="77"/>
      <c r="AG5" s="77"/>
      <c r="AH5" s="72"/>
      <c r="AI5" s="77"/>
      <c r="AJ5" s="77"/>
      <c r="AK5" s="77"/>
      <c r="AL5" s="77"/>
      <c r="AM5" s="77"/>
      <c r="AN5" s="77"/>
      <c r="AO5" s="77"/>
      <c r="AP5" s="77"/>
      <c r="AQ5" s="77"/>
      <c r="AR5" s="77"/>
      <c r="AS5" s="77"/>
      <c r="AT5" s="77"/>
      <c r="AU5" s="77"/>
      <c r="AV5" s="72"/>
      <c r="AW5" s="72"/>
      <c r="AX5" s="72"/>
      <c r="AY5" s="72"/>
      <c r="AZ5" s="72"/>
      <c r="BA5" s="83"/>
      <c r="BB5" s="72"/>
      <c r="BC5" s="72"/>
      <c r="BD5" s="72"/>
      <c r="BE5" s="72"/>
      <c r="BF5" s="72"/>
      <c r="BG5" s="72"/>
      <c r="BH5" s="83"/>
      <c r="BI5" s="72"/>
      <c r="BJ5" s="72"/>
      <c r="BK5" s="72"/>
      <c r="BL5" s="72"/>
      <c r="BM5" s="72"/>
      <c r="BN5" s="72"/>
      <c r="BO5" s="72"/>
      <c r="BQ5" s="72"/>
      <c r="BR5" s="85"/>
      <c r="BS5" s="72"/>
      <c r="BT5" s="72"/>
      <c r="BU5" s="86"/>
      <c r="BV5" s="72"/>
      <c r="BW5" s="72"/>
      <c r="BX5" s="72"/>
      <c r="BY5" s="72"/>
      <c r="BZ5" s="72"/>
      <c r="CA5" s="72"/>
      <c r="CB5" s="72"/>
      <c r="CC5" s="72"/>
      <c r="CD5" s="72"/>
      <c r="CE5" s="72"/>
      <c r="CF5" s="48"/>
      <c r="CG5" s="99"/>
      <c r="CH5" s="102"/>
      <c r="CI5" s="99"/>
      <c r="CJ5" s="60"/>
      <c r="CK5" s="103"/>
      <c r="CL5" s="91"/>
      <c r="CM5" s="93"/>
      <c r="CN5" s="95"/>
      <c r="CO5" s="93"/>
    </row>
    <row r="6" spans="1:94" s="2" customFormat="1" ht="17.25" customHeight="1" x14ac:dyDescent="0.2">
      <c r="A6" s="11" t="s">
        <v>118</v>
      </c>
      <c r="B6" s="6" t="s">
        <v>142</v>
      </c>
      <c r="C6" s="12">
        <v>27496900</v>
      </c>
      <c r="D6" s="12">
        <v>40572400</v>
      </c>
      <c r="E6" s="13">
        <v>68069300</v>
      </c>
      <c r="F6" s="3"/>
      <c r="G6" s="3">
        <v>68069300</v>
      </c>
      <c r="H6" s="14"/>
      <c r="I6" s="13">
        <v>68069300</v>
      </c>
      <c r="J6" s="15">
        <v>2.9159999999999999</v>
      </c>
      <c r="K6" s="16">
        <v>103.43</v>
      </c>
      <c r="L6" s="17"/>
      <c r="M6" s="18"/>
      <c r="N6" s="19">
        <v>1811805</v>
      </c>
      <c r="O6" s="20"/>
      <c r="P6" s="13">
        <v>66257495</v>
      </c>
      <c r="Q6" s="21">
        <v>354753.84</v>
      </c>
      <c r="R6" s="21"/>
      <c r="S6" s="21"/>
      <c r="T6" s="22">
        <v>271.39999999999998</v>
      </c>
      <c r="U6" s="23"/>
      <c r="V6" s="1">
        <v>354482.44</v>
      </c>
      <c r="W6" s="24"/>
      <c r="X6" s="25">
        <v>354482.44</v>
      </c>
      <c r="Y6" s="26">
        <v>21859.32</v>
      </c>
      <c r="Z6" s="27"/>
      <c r="AA6" s="28">
        <v>1552.71</v>
      </c>
      <c r="AB6" s="29"/>
      <c r="AC6" s="30">
        <v>1281839</v>
      </c>
      <c r="AD6" s="30"/>
      <c r="AE6" s="30">
        <v>317883</v>
      </c>
      <c r="AF6" s="30">
        <v>6807</v>
      </c>
      <c r="AG6" s="30"/>
      <c r="AH6" s="31">
        <v>1984423.47</v>
      </c>
      <c r="AI6" s="32"/>
      <c r="AJ6" s="33"/>
      <c r="AK6" s="33">
        <v>4904400</v>
      </c>
      <c r="AL6" s="33">
        <v>3225200</v>
      </c>
      <c r="AM6" s="33">
        <v>64800</v>
      </c>
      <c r="AN6" s="33">
        <v>672900</v>
      </c>
      <c r="AO6" s="34">
        <v>8867300</v>
      </c>
      <c r="AP6" s="35">
        <v>81500</v>
      </c>
      <c r="AQ6" s="35">
        <v>158452</v>
      </c>
      <c r="AR6" s="35">
        <v>67000</v>
      </c>
      <c r="AS6" s="36">
        <v>306952</v>
      </c>
      <c r="AT6" s="37">
        <v>750</v>
      </c>
      <c r="AU6" s="37">
        <v>4000</v>
      </c>
      <c r="AV6" s="33"/>
      <c r="AW6" s="33"/>
      <c r="AX6" s="33"/>
      <c r="AY6" s="33"/>
      <c r="AZ6" s="33"/>
      <c r="BA6" s="33"/>
      <c r="BB6" s="33"/>
      <c r="BC6" s="33"/>
      <c r="BD6" s="33"/>
      <c r="BE6" s="33"/>
      <c r="BF6" s="33"/>
      <c r="BG6" s="33"/>
      <c r="BH6" s="33"/>
      <c r="BI6" s="33"/>
      <c r="BJ6" s="33"/>
      <c r="BK6" s="33"/>
      <c r="BL6" s="33">
        <v>0</v>
      </c>
      <c r="BM6" s="33"/>
      <c r="BN6" s="33"/>
      <c r="BO6" s="33"/>
      <c r="BP6" s="38"/>
      <c r="BQ6" s="9"/>
      <c r="BR6" s="9"/>
      <c r="BS6" s="39">
        <v>0.52100000000000002</v>
      </c>
      <c r="BT6" s="39">
        <v>3.3000000000000002E-2</v>
      </c>
      <c r="BU6" s="39">
        <v>0</v>
      </c>
      <c r="BV6" s="39">
        <v>2E-3</v>
      </c>
      <c r="BW6" s="39">
        <v>0</v>
      </c>
      <c r="BX6" s="39">
        <v>1.883</v>
      </c>
      <c r="BY6" s="39">
        <v>0</v>
      </c>
      <c r="BZ6" s="39">
        <v>0.46700000000000003</v>
      </c>
      <c r="CA6" s="39">
        <v>0.01</v>
      </c>
      <c r="CB6" s="39">
        <v>0</v>
      </c>
      <c r="CC6" s="39">
        <v>2.9159999999999999</v>
      </c>
      <c r="CD6" s="40">
        <v>103.43</v>
      </c>
      <c r="CE6" s="39">
        <v>2.9950173486033544</v>
      </c>
      <c r="CF6" s="41"/>
      <c r="CG6" s="33"/>
      <c r="CH6" s="33"/>
      <c r="CI6" s="33"/>
      <c r="CJ6" s="10"/>
      <c r="CK6" s="42" t="s">
        <v>169</v>
      </c>
      <c r="CL6" s="42" t="s">
        <v>170</v>
      </c>
      <c r="CM6" s="43" t="s">
        <v>171</v>
      </c>
      <c r="CN6" s="43">
        <v>113092</v>
      </c>
      <c r="CO6" s="44" t="s">
        <v>172</v>
      </c>
    </row>
    <row r="7" spans="1:94" s="2" customFormat="1" ht="17.25" customHeight="1" x14ac:dyDescent="0.2">
      <c r="A7" s="11" t="s">
        <v>119</v>
      </c>
      <c r="B7" s="6" t="s">
        <v>143</v>
      </c>
      <c r="C7" s="12">
        <v>230411800</v>
      </c>
      <c r="D7" s="12">
        <v>414794600</v>
      </c>
      <c r="E7" s="13">
        <v>645206400</v>
      </c>
      <c r="F7" s="3"/>
      <c r="G7" s="3">
        <v>645206400</v>
      </c>
      <c r="H7" s="14">
        <v>882113</v>
      </c>
      <c r="I7" s="13">
        <v>646088513</v>
      </c>
      <c r="J7" s="15">
        <v>3.516</v>
      </c>
      <c r="K7" s="16">
        <v>94.61</v>
      </c>
      <c r="L7" s="17"/>
      <c r="M7" s="18"/>
      <c r="N7" s="19"/>
      <c r="O7" s="20">
        <v>38639022</v>
      </c>
      <c r="P7" s="13">
        <v>684727535</v>
      </c>
      <c r="Q7" s="21">
        <v>3666147.08</v>
      </c>
      <c r="R7" s="21"/>
      <c r="S7" s="21"/>
      <c r="T7" s="22">
        <v>2368.4899999999998</v>
      </c>
      <c r="U7" s="23"/>
      <c r="V7" s="1">
        <v>3663778.59</v>
      </c>
      <c r="W7" s="24"/>
      <c r="X7" s="25">
        <v>3663778.59</v>
      </c>
      <c r="Y7" s="26">
        <v>225929.7</v>
      </c>
      <c r="Z7" s="27"/>
      <c r="AA7" s="28">
        <v>16048.75</v>
      </c>
      <c r="AB7" s="29"/>
      <c r="AC7" s="30">
        <v>12462370</v>
      </c>
      <c r="AD7" s="30"/>
      <c r="AE7" s="30">
        <v>6315409.3200000003</v>
      </c>
      <c r="AF7" s="30">
        <v>32468</v>
      </c>
      <c r="AG7" s="30"/>
      <c r="AH7" s="31">
        <v>22716004.359999999</v>
      </c>
      <c r="AI7" s="33">
        <v>9625400</v>
      </c>
      <c r="AJ7" s="33"/>
      <c r="AK7" s="33">
        <v>30273800</v>
      </c>
      <c r="AL7" s="33">
        <v>14268800</v>
      </c>
      <c r="AM7" s="33">
        <v>23100</v>
      </c>
      <c r="AN7" s="33">
        <v>4149400</v>
      </c>
      <c r="AO7" s="34">
        <v>58340500</v>
      </c>
      <c r="AP7" s="35">
        <v>1100000</v>
      </c>
      <c r="AQ7" s="35">
        <v>1097493.44</v>
      </c>
      <c r="AR7" s="35">
        <v>200000</v>
      </c>
      <c r="AS7" s="36">
        <v>2397493.44</v>
      </c>
      <c r="AT7" s="37">
        <v>8750</v>
      </c>
      <c r="AU7" s="37">
        <v>38750</v>
      </c>
      <c r="AV7" s="33"/>
      <c r="AW7" s="33"/>
      <c r="AX7" s="33"/>
      <c r="AY7" s="33"/>
      <c r="AZ7" s="33"/>
      <c r="BA7" s="33"/>
      <c r="BB7" s="33"/>
      <c r="BC7" s="33"/>
      <c r="BD7" s="33"/>
      <c r="BE7" s="33"/>
      <c r="BF7" s="33"/>
      <c r="BG7" s="33"/>
      <c r="BH7" s="33"/>
      <c r="BI7" s="33"/>
      <c r="BJ7" s="33"/>
      <c r="BK7" s="33"/>
      <c r="BL7" s="33">
        <v>0</v>
      </c>
      <c r="BM7" s="33"/>
      <c r="BN7" s="33"/>
      <c r="BO7" s="33"/>
      <c r="BP7" s="38"/>
      <c r="BQ7" s="9"/>
      <c r="BR7" s="9"/>
      <c r="BS7" s="39">
        <v>0.56799999999999995</v>
      </c>
      <c r="BT7" s="39">
        <v>3.5000000000000003E-2</v>
      </c>
      <c r="BU7" s="39">
        <v>0</v>
      </c>
      <c r="BV7" s="39">
        <v>2E-3</v>
      </c>
      <c r="BW7" s="39">
        <v>0</v>
      </c>
      <c r="BX7" s="39">
        <v>1.929</v>
      </c>
      <c r="BY7" s="39">
        <v>0</v>
      </c>
      <c r="BZ7" s="39">
        <v>0.97699999999999998</v>
      </c>
      <c r="CA7" s="39">
        <v>5.0000000000000001E-3</v>
      </c>
      <c r="CB7" s="39">
        <v>0</v>
      </c>
      <c r="CC7" s="39">
        <v>3.516</v>
      </c>
      <c r="CD7" s="40">
        <v>94.61</v>
      </c>
      <c r="CE7" s="39">
        <v>3.3175245917341409</v>
      </c>
      <c r="CF7" s="41"/>
      <c r="CG7" s="33"/>
      <c r="CH7" s="33"/>
      <c r="CI7" s="33"/>
      <c r="CJ7" s="10"/>
      <c r="CK7" s="42"/>
      <c r="CL7" s="42"/>
      <c r="CM7" s="43"/>
      <c r="CN7" s="43"/>
      <c r="CO7" s="44" t="e">
        <v>#DIV/0!</v>
      </c>
      <c r="CP7" s="45"/>
    </row>
    <row r="8" spans="1:94" s="2" customFormat="1" ht="17.25" customHeight="1" x14ac:dyDescent="0.2">
      <c r="A8" s="11" t="s">
        <v>120</v>
      </c>
      <c r="B8" s="6" t="s">
        <v>144</v>
      </c>
      <c r="C8" s="12">
        <v>45728550</v>
      </c>
      <c r="D8" s="12">
        <v>82876600</v>
      </c>
      <c r="E8" s="13">
        <v>128605150</v>
      </c>
      <c r="F8" s="3"/>
      <c r="G8" s="3">
        <v>128605150</v>
      </c>
      <c r="H8" s="14"/>
      <c r="I8" s="13">
        <v>128605150</v>
      </c>
      <c r="J8" s="15">
        <v>2.21</v>
      </c>
      <c r="K8" s="16">
        <v>91.46</v>
      </c>
      <c r="L8" s="17"/>
      <c r="M8" s="18"/>
      <c r="N8" s="19"/>
      <c r="O8" s="20">
        <v>13517686</v>
      </c>
      <c r="P8" s="13">
        <v>142122836</v>
      </c>
      <c r="Q8" s="21">
        <v>760949.71</v>
      </c>
      <c r="R8" s="21"/>
      <c r="S8" s="21"/>
      <c r="T8" s="22">
        <v>706.07</v>
      </c>
      <c r="U8" s="23"/>
      <c r="V8" s="1">
        <v>760243.64</v>
      </c>
      <c r="W8" s="24"/>
      <c r="X8" s="25">
        <v>760243.64</v>
      </c>
      <c r="Y8" s="26">
        <v>46880.55</v>
      </c>
      <c r="Z8" s="27"/>
      <c r="AA8" s="28">
        <v>3330.82</v>
      </c>
      <c r="AB8" s="29"/>
      <c r="AC8" s="30">
        <v>1857766</v>
      </c>
      <c r="AD8" s="30"/>
      <c r="AE8" s="30">
        <v>173614</v>
      </c>
      <c r="AF8" s="30"/>
      <c r="AG8" s="30"/>
      <c r="AH8" s="31">
        <v>2841835.01</v>
      </c>
      <c r="AI8" s="33"/>
      <c r="AJ8" s="33"/>
      <c r="AK8" s="33">
        <v>3756726</v>
      </c>
      <c r="AL8" s="33">
        <v>2661107</v>
      </c>
      <c r="AM8" s="33"/>
      <c r="AN8" s="33">
        <v>655100</v>
      </c>
      <c r="AO8" s="34">
        <v>7072933</v>
      </c>
      <c r="AP8" s="35">
        <v>130000</v>
      </c>
      <c r="AQ8" s="35">
        <v>893839.86</v>
      </c>
      <c r="AR8" s="35">
        <v>50000</v>
      </c>
      <c r="AS8" s="36">
        <v>1073839.8599999999</v>
      </c>
      <c r="AT8" s="37">
        <v>1500</v>
      </c>
      <c r="AU8" s="37">
        <v>7250</v>
      </c>
      <c r="AV8" s="33"/>
      <c r="AW8" s="33"/>
      <c r="AX8" s="33"/>
      <c r="AY8" s="33"/>
      <c r="AZ8" s="33"/>
      <c r="BA8" s="33"/>
      <c r="BB8" s="33"/>
      <c r="BC8" s="33"/>
      <c r="BD8" s="33"/>
      <c r="BE8" s="33"/>
      <c r="BF8" s="33"/>
      <c r="BG8" s="33"/>
      <c r="BH8" s="33"/>
      <c r="BI8" s="33"/>
      <c r="BJ8" s="33"/>
      <c r="BK8" s="33"/>
      <c r="BL8" s="33">
        <v>0</v>
      </c>
      <c r="BM8" s="33"/>
      <c r="BN8" s="33"/>
      <c r="BO8" s="33"/>
      <c r="BP8" s="38"/>
      <c r="BQ8" s="9"/>
      <c r="BR8" s="9"/>
      <c r="BS8" s="39">
        <v>0.59099999999999997</v>
      </c>
      <c r="BT8" s="39">
        <v>3.5999999999999997E-2</v>
      </c>
      <c r="BU8" s="39">
        <v>0</v>
      </c>
      <c r="BV8" s="39">
        <v>3.0000000000000001E-3</v>
      </c>
      <c r="BW8" s="39">
        <v>0</v>
      </c>
      <c r="BX8" s="39">
        <v>1.4450000000000001</v>
      </c>
      <c r="BY8" s="39">
        <v>0</v>
      </c>
      <c r="BZ8" s="39">
        <v>0.13500000000000001</v>
      </c>
      <c r="CA8" s="39">
        <v>0</v>
      </c>
      <c r="CB8" s="39">
        <v>0</v>
      </c>
      <c r="CC8" s="39">
        <v>2.21</v>
      </c>
      <c r="CD8" s="40">
        <v>91.46</v>
      </c>
      <c r="CE8" s="39">
        <v>1.9995625544652089</v>
      </c>
      <c r="CF8" s="41"/>
      <c r="CG8" s="33"/>
      <c r="CH8" s="33"/>
      <c r="CI8" s="33"/>
      <c r="CJ8" s="10"/>
      <c r="CK8" s="42"/>
      <c r="CL8" s="42"/>
      <c r="CM8" s="43"/>
      <c r="CN8" s="43"/>
      <c r="CO8" s="44" t="e">
        <v>#DIV/0!</v>
      </c>
      <c r="CP8" s="45"/>
    </row>
    <row r="9" spans="1:94" s="2" customFormat="1" ht="17.25" customHeight="1" x14ac:dyDescent="0.2">
      <c r="A9" s="11" t="s">
        <v>121</v>
      </c>
      <c r="B9" s="6" t="s">
        <v>145</v>
      </c>
      <c r="C9" s="12">
        <v>392039800</v>
      </c>
      <c r="D9" s="12">
        <v>534459200</v>
      </c>
      <c r="E9" s="13">
        <v>926499000</v>
      </c>
      <c r="F9" s="3"/>
      <c r="G9" s="3">
        <v>926499000</v>
      </c>
      <c r="H9" s="14"/>
      <c r="I9" s="13">
        <v>926499000</v>
      </c>
      <c r="J9" s="15">
        <v>3.4830000000000001</v>
      </c>
      <c r="K9" s="16">
        <v>95.84</v>
      </c>
      <c r="L9" s="17"/>
      <c r="M9" s="18"/>
      <c r="N9" s="19"/>
      <c r="O9" s="20">
        <v>41182544</v>
      </c>
      <c r="P9" s="13">
        <v>967681544</v>
      </c>
      <c r="Q9" s="21">
        <v>5181130.72</v>
      </c>
      <c r="R9" s="21"/>
      <c r="S9" s="21"/>
      <c r="T9" s="22">
        <v>10627.04</v>
      </c>
      <c r="U9" s="23"/>
      <c r="V9" s="1">
        <v>5170503.6799999997</v>
      </c>
      <c r="W9" s="24"/>
      <c r="X9" s="25">
        <v>5170503.6799999997</v>
      </c>
      <c r="Y9" s="26">
        <v>318835.81</v>
      </c>
      <c r="Z9" s="27"/>
      <c r="AA9" s="28">
        <v>22640.97</v>
      </c>
      <c r="AB9" s="30">
        <v>11791694</v>
      </c>
      <c r="AC9" s="30">
        <v>6363406</v>
      </c>
      <c r="AD9" s="30"/>
      <c r="AE9" s="30">
        <v>8491284.4700000007</v>
      </c>
      <c r="AF9" s="30">
        <v>110430</v>
      </c>
      <c r="AG9" s="30"/>
      <c r="AH9" s="31">
        <v>32268794.93</v>
      </c>
      <c r="AI9" s="33">
        <v>11062500</v>
      </c>
      <c r="AJ9" s="33"/>
      <c r="AK9" s="33">
        <v>43798200</v>
      </c>
      <c r="AL9" s="33">
        <v>9928900</v>
      </c>
      <c r="AM9" s="33"/>
      <c r="AN9" s="33">
        <v>3141500</v>
      </c>
      <c r="AO9" s="34">
        <v>67931100</v>
      </c>
      <c r="AP9" s="35">
        <v>1370102</v>
      </c>
      <c r="AQ9" s="35">
        <v>1127194.72</v>
      </c>
      <c r="AR9" s="35">
        <v>350000</v>
      </c>
      <c r="AS9" s="36">
        <v>2847296.7199999997</v>
      </c>
      <c r="AT9" s="37">
        <v>12000</v>
      </c>
      <c r="AU9" s="37">
        <v>56250</v>
      </c>
      <c r="AV9" s="33"/>
      <c r="AW9" s="33"/>
      <c r="AX9" s="33"/>
      <c r="AY9" s="33"/>
      <c r="AZ9" s="33"/>
      <c r="BA9" s="33"/>
      <c r="BB9" s="33"/>
      <c r="BC9" s="33"/>
      <c r="BD9" s="33"/>
      <c r="BE9" s="33"/>
      <c r="BF9" s="33"/>
      <c r="BG9" s="33"/>
      <c r="BH9" s="33"/>
      <c r="BI9" s="33"/>
      <c r="BJ9" s="33"/>
      <c r="BK9" s="33"/>
      <c r="BL9" s="33">
        <v>0</v>
      </c>
      <c r="BM9" s="33"/>
      <c r="BN9" s="33"/>
      <c r="BO9" s="33"/>
      <c r="BP9" s="38"/>
      <c r="BQ9" s="9"/>
      <c r="BR9" s="9"/>
      <c r="BS9" s="39">
        <v>0.55900000000000005</v>
      </c>
      <c r="BT9" s="39">
        <v>3.4000000000000002E-2</v>
      </c>
      <c r="BU9" s="39">
        <v>0</v>
      </c>
      <c r="BV9" s="39">
        <v>2E-3</v>
      </c>
      <c r="BW9" s="39">
        <v>1.2729999999999999</v>
      </c>
      <c r="BX9" s="39">
        <v>0.68700000000000006</v>
      </c>
      <c r="BY9" s="39">
        <v>0</v>
      </c>
      <c r="BZ9" s="39">
        <v>0.91600000000000004</v>
      </c>
      <c r="CA9" s="39">
        <v>1.2E-2</v>
      </c>
      <c r="CB9" s="39">
        <v>0</v>
      </c>
      <c r="CC9" s="39">
        <v>3.4830000000000001</v>
      </c>
      <c r="CD9" s="40">
        <v>95.84</v>
      </c>
      <c r="CE9" s="39">
        <v>3.334650240058727</v>
      </c>
      <c r="CF9" s="41"/>
      <c r="CG9" s="33"/>
      <c r="CH9" s="33"/>
      <c r="CI9" s="33"/>
      <c r="CJ9" s="10"/>
      <c r="CK9" s="42"/>
      <c r="CL9" s="42"/>
      <c r="CM9" s="43"/>
      <c r="CN9" s="43"/>
      <c r="CO9" s="44" t="e">
        <v>#DIV/0!</v>
      </c>
      <c r="CP9" s="45"/>
    </row>
    <row r="10" spans="1:94" s="2" customFormat="1" ht="17.25" customHeight="1" x14ac:dyDescent="0.2">
      <c r="A10" s="11" t="s">
        <v>122</v>
      </c>
      <c r="B10" s="6" t="s">
        <v>146</v>
      </c>
      <c r="C10" s="12">
        <v>339039700</v>
      </c>
      <c r="D10" s="12">
        <v>391743300</v>
      </c>
      <c r="E10" s="13">
        <v>730783000</v>
      </c>
      <c r="F10" s="3"/>
      <c r="G10" s="3">
        <v>730783000</v>
      </c>
      <c r="H10" s="14"/>
      <c r="I10" s="13">
        <v>730783000</v>
      </c>
      <c r="J10" s="15">
        <v>2.544</v>
      </c>
      <c r="K10" s="16">
        <v>90.76</v>
      </c>
      <c r="L10" s="17"/>
      <c r="M10" s="18"/>
      <c r="N10" s="19"/>
      <c r="O10" s="20">
        <v>77087623</v>
      </c>
      <c r="P10" s="13">
        <v>807870623</v>
      </c>
      <c r="Q10" s="21">
        <v>4325476.01</v>
      </c>
      <c r="R10" s="21"/>
      <c r="S10" s="21"/>
      <c r="T10" s="22">
        <v>1219.47</v>
      </c>
      <c r="U10" s="23"/>
      <c r="V10" s="1">
        <v>4324256.54</v>
      </c>
      <c r="W10" s="24"/>
      <c r="X10" s="25">
        <v>4324256.54</v>
      </c>
      <c r="Y10" s="26">
        <v>266660.21000000002</v>
      </c>
      <c r="Z10" s="27"/>
      <c r="AA10" s="28">
        <v>18946.63</v>
      </c>
      <c r="AB10" s="29"/>
      <c r="AC10" s="30">
        <v>11488465</v>
      </c>
      <c r="AD10" s="30"/>
      <c r="AE10" s="30">
        <v>2416639</v>
      </c>
      <c r="AF10" s="30">
        <v>73078.3</v>
      </c>
      <c r="AG10" s="30"/>
      <c r="AH10" s="31">
        <v>18588045.68</v>
      </c>
      <c r="AI10" s="33">
        <v>9453600</v>
      </c>
      <c r="AJ10" s="33">
        <v>1001700</v>
      </c>
      <c r="AK10" s="33">
        <v>40606800</v>
      </c>
      <c r="AL10" s="33">
        <v>4231100</v>
      </c>
      <c r="AM10" s="33">
        <v>366600</v>
      </c>
      <c r="AN10" s="33">
        <v>4887200</v>
      </c>
      <c r="AO10" s="34">
        <v>60547000</v>
      </c>
      <c r="AP10" s="35">
        <v>508000</v>
      </c>
      <c r="AQ10" s="35">
        <v>795148.14</v>
      </c>
      <c r="AR10" s="35">
        <v>155000.67000000001</v>
      </c>
      <c r="AS10" s="36">
        <v>1458148.81</v>
      </c>
      <c r="AT10" s="37">
        <v>7250</v>
      </c>
      <c r="AU10" s="37">
        <v>53000</v>
      </c>
      <c r="AV10" s="33"/>
      <c r="AW10" s="33"/>
      <c r="AX10" s="33"/>
      <c r="AY10" s="33"/>
      <c r="AZ10" s="33"/>
      <c r="BA10" s="33"/>
      <c r="BB10" s="33"/>
      <c r="BC10" s="33"/>
      <c r="BD10" s="33"/>
      <c r="BE10" s="33"/>
      <c r="BF10" s="33"/>
      <c r="BG10" s="33"/>
      <c r="BH10" s="33"/>
      <c r="BI10" s="33"/>
      <c r="BJ10" s="33"/>
      <c r="BK10" s="33"/>
      <c r="BL10" s="33">
        <v>0</v>
      </c>
      <c r="BM10" s="33"/>
      <c r="BN10" s="33"/>
      <c r="BO10" s="33"/>
      <c r="BP10" s="38"/>
      <c r="BQ10" s="9"/>
      <c r="BR10" s="9"/>
      <c r="BS10" s="39">
        <v>0.59199999999999997</v>
      </c>
      <c r="BT10" s="39">
        <v>3.5999999999999997E-2</v>
      </c>
      <c r="BU10" s="39">
        <v>0</v>
      </c>
      <c r="BV10" s="39">
        <v>3.0000000000000001E-3</v>
      </c>
      <c r="BW10" s="39">
        <v>0</v>
      </c>
      <c r="BX10" s="39">
        <v>1.5720000000000001</v>
      </c>
      <c r="BY10" s="39">
        <v>0</v>
      </c>
      <c r="BZ10" s="39">
        <v>0.33100000000000002</v>
      </c>
      <c r="CA10" s="39">
        <v>0.01</v>
      </c>
      <c r="CB10" s="39">
        <v>0</v>
      </c>
      <c r="CC10" s="39">
        <v>2.544</v>
      </c>
      <c r="CD10" s="40">
        <v>90.76</v>
      </c>
      <c r="CE10" s="39">
        <v>2.300869118247415</v>
      </c>
      <c r="CF10" s="41"/>
      <c r="CG10" s="33"/>
      <c r="CH10" s="33"/>
      <c r="CI10" s="33"/>
      <c r="CJ10" s="10"/>
      <c r="CK10" s="42"/>
      <c r="CL10" s="42"/>
      <c r="CM10" s="43"/>
      <c r="CN10" s="43"/>
      <c r="CO10" s="44" t="e">
        <v>#DIV/0!</v>
      </c>
      <c r="CP10" s="45"/>
    </row>
    <row r="11" spans="1:94" s="2" customFormat="1" ht="17.25" customHeight="1" x14ac:dyDescent="0.2">
      <c r="A11" s="11" t="s">
        <v>123</v>
      </c>
      <c r="B11" s="6" t="s">
        <v>147</v>
      </c>
      <c r="C11" s="12">
        <v>157951300</v>
      </c>
      <c r="D11" s="12">
        <v>239652800</v>
      </c>
      <c r="E11" s="13">
        <v>397604100</v>
      </c>
      <c r="F11" s="3"/>
      <c r="G11" s="3">
        <v>397604100</v>
      </c>
      <c r="H11" s="14">
        <v>1760484</v>
      </c>
      <c r="I11" s="13">
        <v>399364584</v>
      </c>
      <c r="J11" s="15">
        <v>3.64</v>
      </c>
      <c r="K11" s="16">
        <v>96.08</v>
      </c>
      <c r="L11" s="17"/>
      <c r="M11" s="18"/>
      <c r="N11" s="19"/>
      <c r="O11" s="20">
        <v>18228723</v>
      </c>
      <c r="P11" s="13">
        <v>417593307</v>
      </c>
      <c r="Q11" s="21">
        <v>2235865.2200000002</v>
      </c>
      <c r="R11" s="21"/>
      <c r="S11" s="21"/>
      <c r="T11" s="22">
        <v>769.76</v>
      </c>
      <c r="U11" s="23"/>
      <c r="V11" s="1">
        <v>2235095.4600000004</v>
      </c>
      <c r="W11" s="24"/>
      <c r="X11" s="25">
        <v>2235095.4600000004</v>
      </c>
      <c r="Y11" s="26">
        <v>137828.66</v>
      </c>
      <c r="Z11" s="27"/>
      <c r="AA11" s="28">
        <v>9791.51</v>
      </c>
      <c r="AB11" s="30">
        <v>5257963</v>
      </c>
      <c r="AC11" s="30">
        <v>2214734</v>
      </c>
      <c r="AD11" s="30"/>
      <c r="AE11" s="30">
        <v>4678427.3899999997</v>
      </c>
      <c r="AF11" s="30"/>
      <c r="AG11" s="30"/>
      <c r="AH11" s="31">
        <v>14533840.02</v>
      </c>
      <c r="AI11" s="33">
        <v>20770300</v>
      </c>
      <c r="AJ11" s="33">
        <v>1082500</v>
      </c>
      <c r="AK11" s="33">
        <v>15867800</v>
      </c>
      <c r="AL11" s="33">
        <v>7037800</v>
      </c>
      <c r="AM11" s="33">
        <v>161700</v>
      </c>
      <c r="AN11" s="33">
        <v>12873800</v>
      </c>
      <c r="AO11" s="34">
        <v>57793900</v>
      </c>
      <c r="AP11" s="35">
        <v>448100</v>
      </c>
      <c r="AQ11" s="35">
        <v>1148021.32</v>
      </c>
      <c r="AR11" s="35">
        <v>381242</v>
      </c>
      <c r="AS11" s="36">
        <v>1977363.32</v>
      </c>
      <c r="AT11" s="37">
        <v>8000</v>
      </c>
      <c r="AU11" s="37">
        <v>34500</v>
      </c>
      <c r="AV11" s="33"/>
      <c r="AW11" s="33"/>
      <c r="AX11" s="33"/>
      <c r="AY11" s="33"/>
      <c r="AZ11" s="33"/>
      <c r="BA11" s="33"/>
      <c r="BB11" s="33"/>
      <c r="BC11" s="33"/>
      <c r="BD11" s="33"/>
      <c r="BE11" s="33"/>
      <c r="BF11" s="33"/>
      <c r="BG11" s="33"/>
      <c r="BH11" s="33"/>
      <c r="BI11" s="33"/>
      <c r="BJ11" s="33"/>
      <c r="BK11" s="33"/>
      <c r="BL11" s="33">
        <v>0</v>
      </c>
      <c r="BM11" s="33"/>
      <c r="BN11" s="33"/>
      <c r="BO11" s="33"/>
      <c r="BP11" s="38"/>
      <c r="BQ11" s="9"/>
      <c r="BR11" s="9"/>
      <c r="BS11" s="39">
        <v>0.56000000000000005</v>
      </c>
      <c r="BT11" s="39">
        <v>3.5000000000000003E-2</v>
      </c>
      <c r="BU11" s="39">
        <v>0</v>
      </c>
      <c r="BV11" s="39">
        <v>2E-3</v>
      </c>
      <c r="BW11" s="39">
        <v>1.3169999999999999</v>
      </c>
      <c r="BX11" s="39">
        <v>0.55500000000000005</v>
      </c>
      <c r="BY11" s="39">
        <v>0</v>
      </c>
      <c r="BZ11" s="39">
        <v>1.171</v>
      </c>
      <c r="CA11" s="39">
        <v>0</v>
      </c>
      <c r="CB11" s="39">
        <v>0</v>
      </c>
      <c r="CC11" s="39">
        <v>3.6399999999999997</v>
      </c>
      <c r="CD11" s="40">
        <v>96.08</v>
      </c>
      <c r="CE11" s="39">
        <v>3.4803814564010724</v>
      </c>
      <c r="CF11" s="41"/>
      <c r="CG11" s="33"/>
      <c r="CH11" s="33"/>
      <c r="CI11" s="33"/>
      <c r="CJ11" s="10"/>
      <c r="CK11" s="42"/>
      <c r="CL11" s="42"/>
      <c r="CM11" s="43"/>
      <c r="CN11" s="43"/>
      <c r="CO11" s="44" t="e">
        <v>#DIV/0!</v>
      </c>
      <c r="CP11" s="45"/>
    </row>
    <row r="12" spans="1:94" s="2" customFormat="1" ht="17.25" customHeight="1" x14ac:dyDescent="0.2">
      <c r="A12" s="11" t="s">
        <v>124</v>
      </c>
      <c r="B12" s="6" t="s">
        <v>148</v>
      </c>
      <c r="C12" s="12">
        <v>148594400</v>
      </c>
      <c r="D12" s="12">
        <v>286496300</v>
      </c>
      <c r="E12" s="13">
        <v>435090700</v>
      </c>
      <c r="F12" s="3"/>
      <c r="G12" s="3">
        <v>435090700</v>
      </c>
      <c r="H12" s="14">
        <v>467097</v>
      </c>
      <c r="I12" s="13">
        <v>435557797</v>
      </c>
      <c r="J12" s="15">
        <v>2.9</v>
      </c>
      <c r="K12" s="16">
        <v>101.92</v>
      </c>
      <c r="L12" s="17"/>
      <c r="M12" s="18"/>
      <c r="N12" s="19">
        <v>6980952</v>
      </c>
      <c r="O12" s="20"/>
      <c r="P12" s="13">
        <v>428576845</v>
      </c>
      <c r="Q12" s="21">
        <v>2294672.94</v>
      </c>
      <c r="R12" s="21"/>
      <c r="S12" s="21"/>
      <c r="T12" s="22">
        <v>1136.0899999999999</v>
      </c>
      <c r="U12" s="23"/>
      <c r="V12" s="1">
        <v>2293536.85</v>
      </c>
      <c r="W12" s="24"/>
      <c r="X12" s="25">
        <v>2293536.85</v>
      </c>
      <c r="Y12" s="26">
        <v>141432.04999999999</v>
      </c>
      <c r="Z12" s="27"/>
      <c r="AA12" s="28">
        <v>10046.73</v>
      </c>
      <c r="AB12" s="30">
        <v>4774047</v>
      </c>
      <c r="AC12" s="30">
        <v>3629248</v>
      </c>
      <c r="AD12" s="30"/>
      <c r="AE12" s="30">
        <v>1780394</v>
      </c>
      <c r="AF12" s="30"/>
      <c r="AG12" s="30"/>
      <c r="AH12" s="31">
        <v>12628704.629999999</v>
      </c>
      <c r="AI12" s="33">
        <v>4031700</v>
      </c>
      <c r="AJ12" s="33"/>
      <c r="AK12" s="33">
        <v>20054600</v>
      </c>
      <c r="AL12" s="33">
        <v>1173200</v>
      </c>
      <c r="AM12" s="33">
        <v>8000</v>
      </c>
      <c r="AN12" s="33">
        <v>3446600</v>
      </c>
      <c r="AO12" s="34">
        <v>28714100</v>
      </c>
      <c r="AP12" s="35">
        <v>543030</v>
      </c>
      <c r="AQ12" s="35">
        <v>270057</v>
      </c>
      <c r="AR12" s="35">
        <v>120000</v>
      </c>
      <c r="AS12" s="36">
        <v>933087</v>
      </c>
      <c r="AT12" s="37">
        <v>3000</v>
      </c>
      <c r="AU12" s="37">
        <v>25000</v>
      </c>
      <c r="AV12" s="33"/>
      <c r="AW12" s="33"/>
      <c r="AX12" s="33"/>
      <c r="AY12" s="33"/>
      <c r="AZ12" s="33"/>
      <c r="BA12" s="33"/>
      <c r="BB12" s="33"/>
      <c r="BC12" s="33"/>
      <c r="BD12" s="33"/>
      <c r="BE12" s="33"/>
      <c r="BF12" s="33"/>
      <c r="BG12" s="33"/>
      <c r="BH12" s="33"/>
      <c r="BI12" s="33"/>
      <c r="BJ12" s="33"/>
      <c r="BK12" s="33"/>
      <c r="BL12" s="33">
        <v>0</v>
      </c>
      <c r="BM12" s="33"/>
      <c r="BN12" s="33"/>
      <c r="BO12" s="33"/>
      <c r="BP12" s="38"/>
      <c r="BQ12" s="9"/>
      <c r="BR12" s="9"/>
      <c r="BS12" s="39">
        <v>0.52700000000000002</v>
      </c>
      <c r="BT12" s="39">
        <v>3.3000000000000002E-2</v>
      </c>
      <c r="BU12" s="39">
        <v>0</v>
      </c>
      <c r="BV12" s="39">
        <v>2E-3</v>
      </c>
      <c r="BW12" s="39">
        <v>1.0960000000000001</v>
      </c>
      <c r="BX12" s="39">
        <v>0.83299999999999996</v>
      </c>
      <c r="BY12" s="39">
        <v>0</v>
      </c>
      <c r="BZ12" s="39">
        <v>0.40899999999999997</v>
      </c>
      <c r="CA12" s="39">
        <v>0</v>
      </c>
      <c r="CB12" s="39">
        <v>0</v>
      </c>
      <c r="CC12" s="39">
        <v>2.9</v>
      </c>
      <c r="CD12" s="40">
        <v>101.92</v>
      </c>
      <c r="CE12" s="39">
        <v>2.9466605061223032</v>
      </c>
      <c r="CF12" s="41"/>
      <c r="CG12" s="33"/>
      <c r="CH12" s="33"/>
      <c r="CI12" s="33"/>
      <c r="CJ12" s="10"/>
      <c r="CK12" s="42"/>
      <c r="CL12" s="42"/>
      <c r="CM12" s="43"/>
      <c r="CN12" s="43"/>
      <c r="CO12" s="44" t="e">
        <v>#DIV/0!</v>
      </c>
      <c r="CP12" s="45"/>
    </row>
    <row r="13" spans="1:94" s="2" customFormat="1" ht="17.25" customHeight="1" x14ac:dyDescent="0.2">
      <c r="A13" s="11" t="s">
        <v>125</v>
      </c>
      <c r="B13" s="6" t="s">
        <v>149</v>
      </c>
      <c r="C13" s="12">
        <v>142952700</v>
      </c>
      <c r="D13" s="12">
        <v>277439700</v>
      </c>
      <c r="E13" s="13">
        <v>420392400</v>
      </c>
      <c r="F13" s="3"/>
      <c r="G13" s="3">
        <v>420392400</v>
      </c>
      <c r="H13" s="14"/>
      <c r="I13" s="13">
        <v>420392400</v>
      </c>
      <c r="J13" s="15">
        <v>3.5739999999999998</v>
      </c>
      <c r="K13" s="16">
        <v>90.69</v>
      </c>
      <c r="L13" s="17"/>
      <c r="M13" s="18"/>
      <c r="N13" s="19"/>
      <c r="O13" s="20">
        <v>43943151</v>
      </c>
      <c r="P13" s="13">
        <v>464335551</v>
      </c>
      <c r="Q13" s="21">
        <v>2486131.11</v>
      </c>
      <c r="R13" s="21"/>
      <c r="S13" s="21"/>
      <c r="T13" s="22">
        <v>3737.3</v>
      </c>
      <c r="U13" s="23"/>
      <c r="V13" s="1">
        <v>2482393.81</v>
      </c>
      <c r="W13" s="24"/>
      <c r="X13" s="25">
        <v>2482393.81</v>
      </c>
      <c r="Y13" s="26">
        <v>153077.20000000001</v>
      </c>
      <c r="Z13" s="27"/>
      <c r="AA13" s="28">
        <v>10872.29</v>
      </c>
      <c r="AB13" s="30">
        <v>9805748</v>
      </c>
      <c r="AC13" s="29"/>
      <c r="AD13" s="30"/>
      <c r="AE13" s="30">
        <v>2507189.15</v>
      </c>
      <c r="AF13" s="30">
        <v>63058.86</v>
      </c>
      <c r="AG13" s="30"/>
      <c r="AH13" s="31">
        <v>15022339.310000001</v>
      </c>
      <c r="AI13" s="33">
        <v>5120600</v>
      </c>
      <c r="AJ13" s="33">
        <v>428000</v>
      </c>
      <c r="AK13" s="33">
        <v>9098400</v>
      </c>
      <c r="AL13" s="33">
        <v>20937800</v>
      </c>
      <c r="AM13" s="33">
        <v>556100</v>
      </c>
      <c r="AN13" s="33">
        <v>6411300</v>
      </c>
      <c r="AO13" s="34">
        <v>42552200</v>
      </c>
      <c r="AP13" s="35">
        <v>590000</v>
      </c>
      <c r="AQ13" s="35">
        <v>359428.65</v>
      </c>
      <c r="AR13" s="35">
        <v>110550</v>
      </c>
      <c r="AS13" s="36">
        <v>1059978.6499999999</v>
      </c>
      <c r="AT13" s="37">
        <v>3000</v>
      </c>
      <c r="AU13" s="37">
        <v>21250</v>
      </c>
      <c r="AV13" s="33"/>
      <c r="AW13" s="33"/>
      <c r="AX13" s="33"/>
      <c r="AY13" s="33"/>
      <c r="AZ13" s="33"/>
      <c r="BA13" s="33"/>
      <c r="BB13" s="33"/>
      <c r="BC13" s="33"/>
      <c r="BD13" s="33"/>
      <c r="BE13" s="33"/>
      <c r="BF13" s="33"/>
      <c r="BG13" s="33"/>
      <c r="BH13" s="33"/>
      <c r="BI13" s="33"/>
      <c r="BJ13" s="33"/>
      <c r="BK13" s="33"/>
      <c r="BL13" s="33">
        <v>0</v>
      </c>
      <c r="BM13" s="33"/>
      <c r="BN13" s="33"/>
      <c r="BO13" s="33"/>
      <c r="BP13" s="38"/>
      <c r="BQ13" s="9"/>
      <c r="BR13" s="9"/>
      <c r="BS13" s="39">
        <v>0.59099999999999997</v>
      </c>
      <c r="BT13" s="39">
        <v>3.5999999999999997E-2</v>
      </c>
      <c r="BU13" s="39">
        <v>0</v>
      </c>
      <c r="BV13" s="39">
        <v>3.0000000000000001E-3</v>
      </c>
      <c r="BW13" s="39">
        <v>2.3330000000000002</v>
      </c>
      <c r="BX13" s="39">
        <v>0</v>
      </c>
      <c r="BY13" s="39">
        <v>0</v>
      </c>
      <c r="BZ13" s="39">
        <v>0.59599999999999997</v>
      </c>
      <c r="CA13" s="39">
        <v>1.4999999999999999E-2</v>
      </c>
      <c r="CB13" s="39">
        <v>0</v>
      </c>
      <c r="CC13" s="39">
        <v>3.5739999999999998</v>
      </c>
      <c r="CD13" s="40">
        <v>90.69</v>
      </c>
      <c r="CE13" s="39">
        <v>3.2352335025064667</v>
      </c>
      <c r="CF13" s="41"/>
      <c r="CG13" s="33"/>
      <c r="CH13" s="33"/>
      <c r="CI13" s="33"/>
      <c r="CJ13" s="10"/>
      <c r="CK13" s="42"/>
      <c r="CL13" s="42"/>
      <c r="CM13" s="43"/>
      <c r="CN13" s="43"/>
      <c r="CO13" s="44" t="e">
        <v>#DIV/0!</v>
      </c>
      <c r="CP13" s="45"/>
    </row>
    <row r="14" spans="1:94" s="2" customFormat="1" ht="17.25" customHeight="1" x14ac:dyDescent="0.2">
      <c r="A14" s="11" t="s">
        <v>126</v>
      </c>
      <c r="B14" s="6" t="s">
        <v>150</v>
      </c>
      <c r="C14" s="12">
        <v>70143600</v>
      </c>
      <c r="D14" s="12">
        <v>173852500</v>
      </c>
      <c r="E14" s="13">
        <v>243996100</v>
      </c>
      <c r="F14" s="3"/>
      <c r="G14" s="3">
        <v>243996100</v>
      </c>
      <c r="H14" s="14">
        <v>462711</v>
      </c>
      <c r="I14" s="13">
        <v>244458811</v>
      </c>
      <c r="J14" s="15">
        <v>3.9769999999999999</v>
      </c>
      <c r="K14" s="16">
        <v>90.16</v>
      </c>
      <c r="L14" s="17"/>
      <c r="M14" s="18"/>
      <c r="N14" s="19"/>
      <c r="O14" s="20">
        <v>27730021</v>
      </c>
      <c r="P14" s="13">
        <v>272188832</v>
      </c>
      <c r="Q14" s="21">
        <v>1457345.06</v>
      </c>
      <c r="R14" s="21"/>
      <c r="S14" s="21"/>
      <c r="T14" s="46">
        <v>0</v>
      </c>
      <c r="U14" s="23">
        <v>1309.99</v>
      </c>
      <c r="V14" s="1">
        <v>1458655.05</v>
      </c>
      <c r="W14" s="24"/>
      <c r="X14" s="25">
        <v>1458655.05</v>
      </c>
      <c r="Y14" s="26">
        <v>89950.77</v>
      </c>
      <c r="Z14" s="27"/>
      <c r="AA14" s="28">
        <v>6391.76</v>
      </c>
      <c r="AB14" s="30">
        <v>4306335</v>
      </c>
      <c r="AC14" s="30">
        <v>1598909</v>
      </c>
      <c r="AD14" s="30"/>
      <c r="AE14" s="30">
        <v>2252760.3199999998</v>
      </c>
      <c r="AF14" s="30">
        <v>7320</v>
      </c>
      <c r="AG14" s="30"/>
      <c r="AH14" s="31">
        <v>9720321.9000000004</v>
      </c>
      <c r="AI14" s="33">
        <v>10956900</v>
      </c>
      <c r="AJ14" s="33"/>
      <c r="AK14" s="33">
        <v>3788400</v>
      </c>
      <c r="AL14" s="33">
        <v>3608000</v>
      </c>
      <c r="AM14" s="33"/>
      <c r="AN14" s="33">
        <v>1804900</v>
      </c>
      <c r="AO14" s="34">
        <v>20158200</v>
      </c>
      <c r="AP14" s="35">
        <v>465000</v>
      </c>
      <c r="AQ14" s="35">
        <v>348894.68</v>
      </c>
      <c r="AR14" s="35">
        <v>132000</v>
      </c>
      <c r="AS14" s="36">
        <v>945894.67999999993</v>
      </c>
      <c r="AT14" s="37">
        <v>6750</v>
      </c>
      <c r="AU14" s="37">
        <v>22500</v>
      </c>
      <c r="AV14" s="33"/>
      <c r="AW14" s="33"/>
      <c r="AX14" s="33"/>
      <c r="AY14" s="33"/>
      <c r="AZ14" s="33"/>
      <c r="BA14" s="33"/>
      <c r="BB14" s="33"/>
      <c r="BC14" s="33"/>
      <c r="BD14" s="33"/>
      <c r="BE14" s="33"/>
      <c r="BF14" s="33"/>
      <c r="BG14" s="33"/>
      <c r="BH14" s="33"/>
      <c r="BI14" s="33"/>
      <c r="BJ14" s="33"/>
      <c r="BK14" s="33"/>
      <c r="BL14" s="33">
        <v>0</v>
      </c>
      <c r="BM14" s="33"/>
      <c r="BN14" s="33"/>
      <c r="BO14" s="33"/>
      <c r="BP14" s="38"/>
      <c r="BQ14" s="9"/>
      <c r="BR14" s="9"/>
      <c r="BS14" s="39">
        <v>0.59699999999999998</v>
      </c>
      <c r="BT14" s="39">
        <v>3.6999999999999998E-2</v>
      </c>
      <c r="BU14" s="39">
        <v>0</v>
      </c>
      <c r="BV14" s="39">
        <v>3.0000000000000001E-3</v>
      </c>
      <c r="BW14" s="39">
        <v>1.762</v>
      </c>
      <c r="BX14" s="39">
        <v>0.65500000000000003</v>
      </c>
      <c r="BY14" s="39">
        <v>0</v>
      </c>
      <c r="BZ14" s="39">
        <v>0.92100000000000004</v>
      </c>
      <c r="CA14" s="39">
        <v>2E-3</v>
      </c>
      <c r="CB14" s="39">
        <v>0</v>
      </c>
      <c r="CC14" s="39">
        <v>3.9769999999999999</v>
      </c>
      <c r="CD14" s="40">
        <v>90.16</v>
      </c>
      <c r="CE14" s="39">
        <v>3.5711685261208661</v>
      </c>
      <c r="CF14" s="41"/>
      <c r="CG14" s="33"/>
      <c r="CH14" s="33"/>
      <c r="CI14" s="33"/>
      <c r="CJ14" s="10"/>
      <c r="CK14" s="42"/>
      <c r="CL14" s="42"/>
      <c r="CM14" s="43"/>
      <c r="CN14" s="43"/>
      <c r="CO14" s="44" t="e">
        <v>#DIV/0!</v>
      </c>
      <c r="CP14" s="45"/>
    </row>
    <row r="15" spans="1:94" s="2" customFormat="1" ht="17.25" customHeight="1" x14ac:dyDescent="0.2">
      <c r="A15" s="11" t="s">
        <v>127</v>
      </c>
      <c r="B15" s="6" t="s">
        <v>151</v>
      </c>
      <c r="C15" s="12">
        <v>210076600</v>
      </c>
      <c r="D15" s="12">
        <v>393652400</v>
      </c>
      <c r="E15" s="13">
        <v>603729000</v>
      </c>
      <c r="F15" s="3"/>
      <c r="G15" s="3">
        <v>603729000</v>
      </c>
      <c r="H15" s="14"/>
      <c r="I15" s="13">
        <v>603729000</v>
      </c>
      <c r="J15" s="15">
        <v>2.843</v>
      </c>
      <c r="K15" s="16">
        <v>95.13</v>
      </c>
      <c r="L15" s="17"/>
      <c r="M15" s="18"/>
      <c r="N15" s="19"/>
      <c r="O15" s="20">
        <v>32638807</v>
      </c>
      <c r="P15" s="13">
        <v>636367807</v>
      </c>
      <c r="Q15" s="21">
        <v>3407220.91</v>
      </c>
      <c r="R15" s="21"/>
      <c r="S15" s="21"/>
      <c r="T15" s="22">
        <v>2389.06</v>
      </c>
      <c r="U15" s="23"/>
      <c r="V15" s="1">
        <v>3404831.85</v>
      </c>
      <c r="W15" s="24"/>
      <c r="X15" s="25">
        <v>3404831.85</v>
      </c>
      <c r="Y15" s="26">
        <v>209959.8</v>
      </c>
      <c r="Z15" s="27"/>
      <c r="AA15" s="28">
        <v>14914.48</v>
      </c>
      <c r="AB15" s="30">
        <v>5262415</v>
      </c>
      <c r="AC15" s="30">
        <v>5345092</v>
      </c>
      <c r="AD15" s="30"/>
      <c r="AE15" s="30">
        <v>2921308</v>
      </c>
      <c r="AF15" s="30"/>
      <c r="AG15" s="30"/>
      <c r="AH15" s="31">
        <v>17158521.129999999</v>
      </c>
      <c r="AI15" s="33">
        <v>32556900</v>
      </c>
      <c r="AJ15" s="33"/>
      <c r="AK15" s="33">
        <v>31560500</v>
      </c>
      <c r="AL15" s="33">
        <v>12268100</v>
      </c>
      <c r="AM15" s="33">
        <v>109000</v>
      </c>
      <c r="AN15" s="33">
        <v>1975100</v>
      </c>
      <c r="AO15" s="34">
        <v>78469600</v>
      </c>
      <c r="AP15" s="35">
        <v>568500</v>
      </c>
      <c r="AQ15" s="35">
        <v>694437.84</v>
      </c>
      <c r="AR15" s="35">
        <v>175000</v>
      </c>
      <c r="AS15" s="36">
        <v>1437937.8399999999</v>
      </c>
      <c r="AT15" s="37">
        <v>8000</v>
      </c>
      <c r="AU15" s="37">
        <v>66000</v>
      </c>
      <c r="AV15" s="33"/>
      <c r="AW15" s="33"/>
      <c r="AX15" s="33"/>
      <c r="AY15" s="33"/>
      <c r="AZ15" s="33"/>
      <c r="BA15" s="33"/>
      <c r="BB15" s="33"/>
      <c r="BC15" s="33"/>
      <c r="BD15" s="33"/>
      <c r="BE15" s="33"/>
      <c r="BF15" s="33"/>
      <c r="BG15" s="33"/>
      <c r="BH15" s="33"/>
      <c r="BI15" s="33"/>
      <c r="BJ15" s="33"/>
      <c r="BK15" s="33"/>
      <c r="BL15" s="33">
        <v>0</v>
      </c>
      <c r="BM15" s="33"/>
      <c r="BN15" s="33"/>
      <c r="BO15" s="33"/>
      <c r="BP15" s="38"/>
      <c r="BQ15" s="9"/>
      <c r="BR15" s="9"/>
      <c r="BS15" s="39">
        <v>0.56399999999999995</v>
      </c>
      <c r="BT15" s="39">
        <v>3.5000000000000003E-2</v>
      </c>
      <c r="BU15" s="39">
        <v>0</v>
      </c>
      <c r="BV15" s="39">
        <v>3.0000000000000001E-3</v>
      </c>
      <c r="BW15" s="39">
        <v>0.872</v>
      </c>
      <c r="BX15" s="39">
        <v>0.88500000000000001</v>
      </c>
      <c r="BY15" s="39">
        <v>0</v>
      </c>
      <c r="BZ15" s="39">
        <v>0.48399999999999999</v>
      </c>
      <c r="CA15" s="39">
        <v>0</v>
      </c>
      <c r="CB15" s="39">
        <v>0</v>
      </c>
      <c r="CC15" s="39">
        <v>2.843</v>
      </c>
      <c r="CD15" s="40">
        <v>95.13</v>
      </c>
      <c r="CE15" s="39">
        <v>2.6963213634092584</v>
      </c>
      <c r="CF15" s="41"/>
      <c r="CG15" s="33"/>
      <c r="CH15" s="33"/>
      <c r="CI15" s="33"/>
      <c r="CJ15" s="10"/>
      <c r="CK15" s="42"/>
      <c r="CL15" s="42"/>
      <c r="CM15" s="43"/>
      <c r="CN15" s="43"/>
      <c r="CO15" s="44" t="e">
        <v>#DIV/0!</v>
      </c>
      <c r="CP15" s="45"/>
    </row>
    <row r="16" spans="1:94" s="2" customFormat="1" ht="17.25" customHeight="1" x14ac:dyDescent="0.2">
      <c r="A16" s="11" t="s">
        <v>128</v>
      </c>
      <c r="B16" s="6" t="s">
        <v>152</v>
      </c>
      <c r="C16" s="12">
        <v>391286700</v>
      </c>
      <c r="D16" s="12">
        <v>678015400</v>
      </c>
      <c r="E16" s="13">
        <v>1069302100</v>
      </c>
      <c r="F16" s="3"/>
      <c r="G16" s="3">
        <v>1069302100</v>
      </c>
      <c r="H16" s="14">
        <v>1987169</v>
      </c>
      <c r="I16" s="13">
        <v>1071289269</v>
      </c>
      <c r="J16" s="15">
        <v>2.7490000000000001</v>
      </c>
      <c r="K16" s="16">
        <v>94.42</v>
      </c>
      <c r="L16" s="17"/>
      <c r="M16" s="18"/>
      <c r="N16" s="19"/>
      <c r="O16" s="20">
        <v>64907087</v>
      </c>
      <c r="P16" s="13">
        <v>1136196356</v>
      </c>
      <c r="Q16" s="21">
        <v>6083387.5300000003</v>
      </c>
      <c r="R16" s="21"/>
      <c r="S16" s="21"/>
      <c r="T16" s="22">
        <v>4128.37</v>
      </c>
      <c r="U16" s="23"/>
      <c r="V16" s="1">
        <v>6079259.1600000001</v>
      </c>
      <c r="W16" s="24"/>
      <c r="X16" s="25">
        <v>6079259.1600000001</v>
      </c>
      <c r="Y16" s="26">
        <v>374879.17</v>
      </c>
      <c r="Z16" s="27"/>
      <c r="AA16" s="28">
        <v>26629.65</v>
      </c>
      <c r="AB16" s="30">
        <v>10376114</v>
      </c>
      <c r="AC16" s="30">
        <v>5310642</v>
      </c>
      <c r="AD16" s="30"/>
      <c r="AE16" s="30">
        <v>7273870.4699999997</v>
      </c>
      <c r="AF16" s="30"/>
      <c r="AG16" s="30"/>
      <c r="AH16" s="31">
        <v>29441394.449999999</v>
      </c>
      <c r="AI16" s="33">
        <v>36198000</v>
      </c>
      <c r="AJ16" s="33"/>
      <c r="AK16" s="33">
        <v>64513100</v>
      </c>
      <c r="AL16" s="33">
        <v>11083600</v>
      </c>
      <c r="AM16" s="33">
        <v>1779300</v>
      </c>
      <c r="AN16" s="33">
        <v>10619400</v>
      </c>
      <c r="AO16" s="34">
        <v>124193400</v>
      </c>
      <c r="AP16" s="35">
        <v>835500</v>
      </c>
      <c r="AQ16" s="35">
        <v>2186918.62</v>
      </c>
      <c r="AR16" s="35">
        <v>526000</v>
      </c>
      <c r="AS16" s="36">
        <v>3548418.62</v>
      </c>
      <c r="AT16" s="37">
        <v>8750</v>
      </c>
      <c r="AU16" s="37">
        <v>59750</v>
      </c>
      <c r="AV16" s="33"/>
      <c r="AW16" s="33"/>
      <c r="AX16" s="33"/>
      <c r="AY16" s="33"/>
      <c r="AZ16" s="33"/>
      <c r="BA16" s="33"/>
      <c r="BB16" s="33"/>
      <c r="BC16" s="33"/>
      <c r="BD16" s="33"/>
      <c r="BE16" s="33"/>
      <c r="BF16" s="33"/>
      <c r="BG16" s="33"/>
      <c r="BH16" s="33"/>
      <c r="BI16" s="33"/>
      <c r="BJ16" s="33"/>
      <c r="BK16" s="33"/>
      <c r="BL16" s="33">
        <v>0</v>
      </c>
      <c r="BM16" s="33"/>
      <c r="BN16" s="33"/>
      <c r="BO16" s="33"/>
      <c r="BP16" s="38"/>
      <c r="BQ16" s="9"/>
      <c r="BR16" s="9"/>
      <c r="BS16" s="39">
        <v>0.56799999999999995</v>
      </c>
      <c r="BT16" s="39">
        <v>3.5000000000000003E-2</v>
      </c>
      <c r="BU16" s="39">
        <v>0</v>
      </c>
      <c r="BV16" s="39">
        <v>2E-3</v>
      </c>
      <c r="BW16" s="39">
        <v>0.96899999999999997</v>
      </c>
      <c r="BX16" s="39">
        <v>0.496</v>
      </c>
      <c r="BY16" s="39">
        <v>0</v>
      </c>
      <c r="BZ16" s="39">
        <v>0.67900000000000005</v>
      </c>
      <c r="CA16" s="39">
        <v>0</v>
      </c>
      <c r="CB16" s="39">
        <v>0</v>
      </c>
      <c r="CC16" s="39">
        <v>2.7490000000000001</v>
      </c>
      <c r="CD16" s="40">
        <v>94.42</v>
      </c>
      <c r="CE16" s="39">
        <v>2.5912241572089671</v>
      </c>
      <c r="CF16" s="41"/>
      <c r="CG16" s="33"/>
      <c r="CH16" s="33"/>
      <c r="CI16" s="33"/>
      <c r="CJ16" s="10"/>
      <c r="CK16" s="42"/>
      <c r="CL16" s="42"/>
      <c r="CM16" s="43"/>
      <c r="CN16" s="43"/>
      <c r="CO16" s="44" t="e">
        <v>#DIV/0!</v>
      </c>
      <c r="CP16" s="45"/>
    </row>
    <row r="17" spans="1:94" s="2" customFormat="1" ht="17.25" customHeight="1" x14ac:dyDescent="0.2">
      <c r="A17" s="11" t="s">
        <v>129</v>
      </c>
      <c r="B17" s="6" t="s">
        <v>153</v>
      </c>
      <c r="C17" s="12">
        <v>616916500</v>
      </c>
      <c r="D17" s="12">
        <v>783008000</v>
      </c>
      <c r="E17" s="13">
        <v>1399924500</v>
      </c>
      <c r="F17" s="3"/>
      <c r="G17" s="3">
        <v>1399924500</v>
      </c>
      <c r="H17" s="14"/>
      <c r="I17" s="13">
        <v>1399924500</v>
      </c>
      <c r="J17" s="15">
        <v>3.3109999999999999</v>
      </c>
      <c r="K17" s="16">
        <v>88.8</v>
      </c>
      <c r="L17" s="17"/>
      <c r="M17" s="18"/>
      <c r="N17" s="19"/>
      <c r="O17" s="20">
        <v>177316220</v>
      </c>
      <c r="P17" s="13">
        <v>1577240720</v>
      </c>
      <c r="Q17" s="21">
        <v>8444813.6799999997</v>
      </c>
      <c r="R17" s="21"/>
      <c r="S17" s="21"/>
      <c r="T17" s="22">
        <v>4483.91</v>
      </c>
      <c r="U17" s="23"/>
      <c r="V17" s="1">
        <v>8440329.7699999996</v>
      </c>
      <c r="W17" s="24"/>
      <c r="X17" s="25">
        <v>8440329.7699999996</v>
      </c>
      <c r="Y17" s="26">
        <v>520477.8</v>
      </c>
      <c r="Z17" s="27"/>
      <c r="AA17" s="28">
        <v>36976.28</v>
      </c>
      <c r="AB17" s="30">
        <v>24269342</v>
      </c>
      <c r="AC17" s="29"/>
      <c r="AD17" s="30"/>
      <c r="AE17" s="30">
        <v>13071700</v>
      </c>
      <c r="AF17" s="30">
        <v>10000</v>
      </c>
      <c r="AG17" s="30"/>
      <c r="AH17" s="31">
        <v>46348825.850000001</v>
      </c>
      <c r="AI17" s="33">
        <v>34538200</v>
      </c>
      <c r="AJ17" s="33">
        <v>288800</v>
      </c>
      <c r="AK17" s="33">
        <v>29885200</v>
      </c>
      <c r="AL17" s="33">
        <v>7162000</v>
      </c>
      <c r="AM17" s="33"/>
      <c r="AN17" s="33">
        <v>6053200</v>
      </c>
      <c r="AO17" s="34">
        <v>77927400</v>
      </c>
      <c r="AP17" s="35">
        <v>1880122</v>
      </c>
      <c r="AQ17" s="35">
        <v>1963399</v>
      </c>
      <c r="AR17" s="35">
        <v>850000</v>
      </c>
      <c r="AS17" s="36">
        <v>4693521</v>
      </c>
      <c r="AT17" s="37">
        <v>26250</v>
      </c>
      <c r="AU17" s="37">
        <v>121750</v>
      </c>
      <c r="AV17" s="33"/>
      <c r="AW17" s="33"/>
      <c r="AX17" s="33"/>
      <c r="AY17" s="33"/>
      <c r="AZ17" s="33"/>
      <c r="BA17" s="33"/>
      <c r="BB17" s="33"/>
      <c r="BC17" s="33"/>
      <c r="BD17" s="33"/>
      <c r="BE17" s="33"/>
      <c r="BF17" s="33"/>
      <c r="BG17" s="33"/>
      <c r="BH17" s="33"/>
      <c r="BI17" s="33"/>
      <c r="BJ17" s="33"/>
      <c r="BK17" s="33"/>
      <c r="BL17" s="33">
        <v>0</v>
      </c>
      <c r="BM17" s="33"/>
      <c r="BN17" s="33"/>
      <c r="BO17" s="33"/>
      <c r="BP17" s="38"/>
      <c r="BQ17" s="9"/>
      <c r="BR17" s="9"/>
      <c r="BS17" s="39">
        <v>0.60299999999999998</v>
      </c>
      <c r="BT17" s="39">
        <v>3.7999999999999999E-2</v>
      </c>
      <c r="BU17" s="39">
        <v>0</v>
      </c>
      <c r="BV17" s="39">
        <v>3.0000000000000001E-3</v>
      </c>
      <c r="BW17" s="39">
        <v>1.734</v>
      </c>
      <c r="BX17" s="39">
        <v>0</v>
      </c>
      <c r="BY17" s="39">
        <v>0</v>
      </c>
      <c r="BZ17" s="39">
        <v>0.93200000000000005</v>
      </c>
      <c r="CA17" s="39">
        <v>1E-3</v>
      </c>
      <c r="CB17" s="39">
        <v>0</v>
      </c>
      <c r="CC17" s="39">
        <v>3.3109999999999999</v>
      </c>
      <c r="CD17" s="40">
        <v>88.8</v>
      </c>
      <c r="CE17" s="39">
        <v>2.9386019053578583</v>
      </c>
      <c r="CF17" s="41"/>
      <c r="CG17" s="33"/>
      <c r="CH17" s="33"/>
      <c r="CI17" s="33"/>
      <c r="CJ17" s="10"/>
      <c r="CK17" s="42"/>
      <c r="CL17" s="42"/>
      <c r="CM17" s="43"/>
      <c r="CN17" s="43"/>
      <c r="CO17" s="44" t="e">
        <v>#DIV/0!</v>
      </c>
      <c r="CP17" s="45"/>
    </row>
    <row r="18" spans="1:94" s="2" customFormat="1" ht="17.25" customHeight="1" x14ac:dyDescent="0.2">
      <c r="A18" s="11" t="s">
        <v>130</v>
      </c>
      <c r="B18" s="6" t="s">
        <v>154</v>
      </c>
      <c r="C18" s="12">
        <v>126148600</v>
      </c>
      <c r="D18" s="12">
        <v>202661400</v>
      </c>
      <c r="E18" s="13">
        <v>328810000</v>
      </c>
      <c r="F18" s="3"/>
      <c r="G18" s="3">
        <v>328810000</v>
      </c>
      <c r="H18" s="14">
        <v>618355</v>
      </c>
      <c r="I18" s="13">
        <v>329428355</v>
      </c>
      <c r="J18" s="15">
        <v>2.6669999999999998</v>
      </c>
      <c r="K18" s="16">
        <v>98.1</v>
      </c>
      <c r="L18" s="17"/>
      <c r="M18" s="18"/>
      <c r="N18" s="19"/>
      <c r="O18" s="20">
        <v>8032101</v>
      </c>
      <c r="P18" s="13">
        <v>337460456</v>
      </c>
      <c r="Q18" s="21">
        <v>1806820.38</v>
      </c>
      <c r="R18" s="21"/>
      <c r="S18" s="21"/>
      <c r="T18" s="22">
        <v>167.86</v>
      </c>
      <c r="U18" s="23"/>
      <c r="V18" s="1">
        <v>1806652.5199999998</v>
      </c>
      <c r="W18" s="24"/>
      <c r="X18" s="25">
        <v>1806652.5199999998</v>
      </c>
      <c r="Y18" s="26">
        <v>111409.05</v>
      </c>
      <c r="Z18" s="27"/>
      <c r="AA18" s="28">
        <v>7915.13</v>
      </c>
      <c r="AB18" s="30">
        <v>4182300</v>
      </c>
      <c r="AC18" s="30">
        <v>1735848</v>
      </c>
      <c r="AD18" s="30"/>
      <c r="AE18" s="30">
        <v>907357.35</v>
      </c>
      <c r="AF18" s="30">
        <v>32881</v>
      </c>
      <c r="AG18" s="30"/>
      <c r="AH18" s="31">
        <v>8784363.0499999989</v>
      </c>
      <c r="AI18" s="33">
        <v>3459200</v>
      </c>
      <c r="AJ18" s="33"/>
      <c r="AK18" s="33">
        <v>12747900</v>
      </c>
      <c r="AL18" s="33">
        <v>5692300</v>
      </c>
      <c r="AM18" s="33">
        <v>6500</v>
      </c>
      <c r="AN18" s="33">
        <v>5046900</v>
      </c>
      <c r="AO18" s="34">
        <v>26952800</v>
      </c>
      <c r="AP18" s="35">
        <v>385000</v>
      </c>
      <c r="AQ18" s="35">
        <v>647157.41</v>
      </c>
      <c r="AR18" s="35">
        <v>250000</v>
      </c>
      <c r="AS18" s="36">
        <v>1282157.4100000001</v>
      </c>
      <c r="AT18" s="37">
        <v>2250</v>
      </c>
      <c r="AU18" s="37">
        <v>18250</v>
      </c>
      <c r="AV18" s="33"/>
      <c r="AW18" s="33"/>
      <c r="AX18" s="33"/>
      <c r="AY18" s="33"/>
      <c r="AZ18" s="33"/>
      <c r="BA18" s="33"/>
      <c r="BB18" s="33"/>
      <c r="BC18" s="33"/>
      <c r="BD18" s="33"/>
      <c r="BE18" s="33"/>
      <c r="BF18" s="33"/>
      <c r="BG18" s="33"/>
      <c r="BH18" s="33"/>
      <c r="BI18" s="33"/>
      <c r="BJ18" s="33"/>
      <c r="BK18" s="33"/>
      <c r="BL18" s="33">
        <v>0</v>
      </c>
      <c r="BM18" s="33"/>
      <c r="BN18" s="33"/>
      <c r="BO18" s="33"/>
      <c r="BP18" s="38"/>
      <c r="BQ18" s="9"/>
      <c r="BR18" s="9"/>
      <c r="BS18" s="39">
        <v>0.54900000000000004</v>
      </c>
      <c r="BT18" s="39">
        <v>3.4000000000000002E-2</v>
      </c>
      <c r="BU18" s="39">
        <v>0</v>
      </c>
      <c r="BV18" s="39">
        <v>2E-3</v>
      </c>
      <c r="BW18" s="39">
        <v>1.27</v>
      </c>
      <c r="BX18" s="39">
        <v>0.52700000000000002</v>
      </c>
      <c r="BY18" s="39">
        <v>0</v>
      </c>
      <c r="BZ18" s="39">
        <v>0.27500000000000002</v>
      </c>
      <c r="CA18" s="39">
        <v>0.01</v>
      </c>
      <c r="CB18" s="39">
        <v>0</v>
      </c>
      <c r="CC18" s="39">
        <v>2.6669999999999998</v>
      </c>
      <c r="CD18" s="40">
        <v>98.1</v>
      </c>
      <c r="CE18" s="39">
        <v>2.6030792330820529</v>
      </c>
      <c r="CF18" s="41"/>
      <c r="CG18" s="33"/>
      <c r="CH18" s="33"/>
      <c r="CI18" s="33"/>
      <c r="CJ18" s="10"/>
      <c r="CK18" s="42"/>
      <c r="CL18" s="42"/>
      <c r="CM18" s="43"/>
      <c r="CN18" s="43"/>
      <c r="CO18" s="44" t="e">
        <v>#DIV/0!</v>
      </c>
      <c r="CP18" s="45"/>
    </row>
    <row r="19" spans="1:94" s="2" customFormat="1" ht="17.25" customHeight="1" x14ac:dyDescent="0.2">
      <c r="A19" s="11" t="s">
        <v>131</v>
      </c>
      <c r="B19" s="6" t="s">
        <v>155</v>
      </c>
      <c r="C19" s="12">
        <v>111102200</v>
      </c>
      <c r="D19" s="12">
        <v>244531200</v>
      </c>
      <c r="E19" s="13">
        <v>355633400</v>
      </c>
      <c r="F19" s="3"/>
      <c r="G19" s="3">
        <v>355633400</v>
      </c>
      <c r="H19" s="14"/>
      <c r="I19" s="13">
        <v>355633400</v>
      </c>
      <c r="J19" s="15">
        <v>2.6230000000000002</v>
      </c>
      <c r="K19" s="16">
        <v>96.99</v>
      </c>
      <c r="L19" s="17"/>
      <c r="M19" s="18"/>
      <c r="N19" s="19"/>
      <c r="O19" s="20">
        <v>11506765</v>
      </c>
      <c r="P19" s="13">
        <v>367140165</v>
      </c>
      <c r="Q19" s="21">
        <v>1965730.56</v>
      </c>
      <c r="R19" s="21"/>
      <c r="S19" s="21"/>
      <c r="T19" s="22">
        <v>856.43</v>
      </c>
      <c r="U19" s="23"/>
      <c r="V19" s="1">
        <v>1964874.1300000001</v>
      </c>
      <c r="W19" s="24"/>
      <c r="X19" s="25">
        <v>1964874.1300000001</v>
      </c>
      <c r="Y19" s="26">
        <v>121165.26</v>
      </c>
      <c r="Z19" s="27"/>
      <c r="AA19" s="28">
        <v>8608.91</v>
      </c>
      <c r="AB19" s="30">
        <v>5781736</v>
      </c>
      <c r="AC19" s="29"/>
      <c r="AD19" s="30"/>
      <c r="AE19" s="30">
        <v>1450137</v>
      </c>
      <c r="AF19" s="30"/>
      <c r="AG19" s="30"/>
      <c r="AH19" s="31">
        <v>9326521.3000000007</v>
      </c>
      <c r="AI19" s="33">
        <v>3486000</v>
      </c>
      <c r="AJ19" s="33"/>
      <c r="AK19" s="33">
        <v>69741000</v>
      </c>
      <c r="AL19" s="33">
        <v>3991000</v>
      </c>
      <c r="AM19" s="33">
        <v>8600</v>
      </c>
      <c r="AN19" s="33">
        <v>5157000</v>
      </c>
      <c r="AO19" s="34">
        <v>82383600</v>
      </c>
      <c r="AP19" s="35">
        <v>395000</v>
      </c>
      <c r="AQ19" s="35">
        <v>488957.8</v>
      </c>
      <c r="AR19" s="35">
        <v>200000</v>
      </c>
      <c r="AS19" s="36">
        <v>1083957.8</v>
      </c>
      <c r="AT19" s="37">
        <v>9250</v>
      </c>
      <c r="AU19" s="37">
        <v>31250</v>
      </c>
      <c r="AV19" s="33"/>
      <c r="AW19" s="33"/>
      <c r="AX19" s="33"/>
      <c r="AY19" s="33"/>
      <c r="AZ19" s="33"/>
      <c r="BA19" s="33"/>
      <c r="BB19" s="33"/>
      <c r="BC19" s="33"/>
      <c r="BD19" s="33"/>
      <c r="BE19" s="33"/>
      <c r="BF19" s="33"/>
      <c r="BG19" s="33"/>
      <c r="BH19" s="33"/>
      <c r="BI19" s="33"/>
      <c r="BJ19" s="33"/>
      <c r="BK19" s="33"/>
      <c r="BL19" s="33">
        <v>0</v>
      </c>
      <c r="BM19" s="33"/>
      <c r="BN19" s="33"/>
      <c r="BO19" s="33"/>
      <c r="BP19" s="38"/>
      <c r="BQ19" s="9"/>
      <c r="BR19" s="9"/>
      <c r="BS19" s="39">
        <v>0.55300000000000005</v>
      </c>
      <c r="BT19" s="39">
        <v>3.4000000000000002E-2</v>
      </c>
      <c r="BU19" s="39">
        <v>0</v>
      </c>
      <c r="BV19" s="39">
        <v>2E-3</v>
      </c>
      <c r="BW19" s="39">
        <v>1.6259999999999999</v>
      </c>
      <c r="BX19" s="39">
        <v>0</v>
      </c>
      <c r="BY19" s="39">
        <v>0</v>
      </c>
      <c r="BZ19" s="39">
        <v>0.40799999999999997</v>
      </c>
      <c r="CA19" s="39">
        <v>0</v>
      </c>
      <c r="CB19" s="39">
        <v>0</v>
      </c>
      <c r="CC19" s="39">
        <v>2.6229999999999998</v>
      </c>
      <c r="CD19" s="40">
        <v>96.99</v>
      </c>
      <c r="CE19" s="39">
        <v>2.540316257688668</v>
      </c>
      <c r="CF19" s="41"/>
      <c r="CG19" s="33"/>
      <c r="CH19" s="33"/>
      <c r="CI19" s="33"/>
      <c r="CJ19" s="10"/>
      <c r="CK19" s="42"/>
      <c r="CL19" s="42"/>
      <c r="CM19" s="43"/>
      <c r="CN19" s="43"/>
      <c r="CO19" s="44" t="e">
        <v>#DIV/0!</v>
      </c>
      <c r="CP19" s="45"/>
    </row>
    <row r="20" spans="1:94" s="2" customFormat="1" ht="17.25" customHeight="1" x14ac:dyDescent="0.2">
      <c r="A20" s="11" t="s">
        <v>132</v>
      </c>
      <c r="B20" s="6" t="s">
        <v>156</v>
      </c>
      <c r="C20" s="12">
        <v>212049900</v>
      </c>
      <c r="D20" s="12">
        <v>385790900</v>
      </c>
      <c r="E20" s="13">
        <v>597840800</v>
      </c>
      <c r="F20" s="3"/>
      <c r="G20" s="3">
        <v>597840800</v>
      </c>
      <c r="H20" s="14">
        <v>3149149</v>
      </c>
      <c r="I20" s="13">
        <v>600989949</v>
      </c>
      <c r="J20" s="15">
        <v>4.2380000000000004</v>
      </c>
      <c r="K20" s="16">
        <v>97.07</v>
      </c>
      <c r="L20" s="17"/>
      <c r="M20" s="18"/>
      <c r="N20" s="19"/>
      <c r="O20" s="20">
        <v>24101830</v>
      </c>
      <c r="P20" s="13">
        <v>625091779</v>
      </c>
      <c r="Q20" s="21">
        <v>3346847.14</v>
      </c>
      <c r="R20" s="21"/>
      <c r="S20" s="21"/>
      <c r="T20" s="22">
        <v>3268.18</v>
      </c>
      <c r="U20" s="23"/>
      <c r="V20" s="1">
        <v>3343578.96</v>
      </c>
      <c r="W20" s="24"/>
      <c r="X20" s="25">
        <v>3343578.96</v>
      </c>
      <c r="Y20" s="26">
        <v>206186.09</v>
      </c>
      <c r="Z20" s="27"/>
      <c r="AA20" s="28">
        <v>14651.05</v>
      </c>
      <c r="AB20" s="30">
        <v>13168336</v>
      </c>
      <c r="AC20" s="29"/>
      <c r="AD20" s="30"/>
      <c r="AE20" s="30">
        <v>8733000</v>
      </c>
      <c r="AF20" s="30"/>
      <c r="AG20" s="30"/>
      <c r="AH20" s="31">
        <v>25465752.100000001</v>
      </c>
      <c r="AI20" s="33">
        <v>24873600</v>
      </c>
      <c r="AJ20" s="33">
        <v>18369200</v>
      </c>
      <c r="AK20" s="33">
        <v>65685300</v>
      </c>
      <c r="AL20" s="33">
        <v>63238100</v>
      </c>
      <c r="AM20" s="33">
        <v>1296300</v>
      </c>
      <c r="AN20" s="33">
        <v>108310700</v>
      </c>
      <c r="AO20" s="34">
        <v>281773200</v>
      </c>
      <c r="AP20" s="35">
        <v>897000</v>
      </c>
      <c r="AQ20" s="35">
        <v>2546000</v>
      </c>
      <c r="AR20" s="35">
        <v>359000</v>
      </c>
      <c r="AS20" s="36">
        <v>3802000</v>
      </c>
      <c r="AT20" s="37">
        <v>8750</v>
      </c>
      <c r="AU20" s="37">
        <v>35250</v>
      </c>
      <c r="AV20" s="33"/>
      <c r="AW20" s="33"/>
      <c r="AX20" s="33"/>
      <c r="AY20" s="33"/>
      <c r="AZ20" s="33"/>
      <c r="BA20" s="33"/>
      <c r="BB20" s="33"/>
      <c r="BC20" s="33"/>
      <c r="BD20" s="33"/>
      <c r="BE20" s="33"/>
      <c r="BF20" s="33"/>
      <c r="BG20" s="33"/>
      <c r="BH20" s="33"/>
      <c r="BI20" s="33"/>
      <c r="BJ20" s="33"/>
      <c r="BK20" s="33"/>
      <c r="BL20" s="33">
        <v>0</v>
      </c>
      <c r="BM20" s="33"/>
      <c r="BN20" s="33"/>
      <c r="BO20" s="33"/>
      <c r="BP20" s="38"/>
      <c r="BQ20" s="9"/>
      <c r="BR20" s="9"/>
      <c r="BS20" s="39">
        <v>0.55700000000000005</v>
      </c>
      <c r="BT20" s="39">
        <v>3.5000000000000003E-2</v>
      </c>
      <c r="BU20" s="39">
        <v>0</v>
      </c>
      <c r="BV20" s="39">
        <v>2E-3</v>
      </c>
      <c r="BW20" s="39">
        <v>2.1909999999999998</v>
      </c>
      <c r="BX20" s="39">
        <v>0</v>
      </c>
      <c r="BY20" s="39">
        <v>0</v>
      </c>
      <c r="BZ20" s="39">
        <v>1.4530000000000001</v>
      </c>
      <c r="CA20" s="39">
        <v>0</v>
      </c>
      <c r="CB20" s="39">
        <v>0</v>
      </c>
      <c r="CC20" s="39">
        <v>4.2380000000000004</v>
      </c>
      <c r="CD20" s="40">
        <v>97.07</v>
      </c>
      <c r="CE20" s="39">
        <v>4.0739220952064388</v>
      </c>
      <c r="CF20" s="41"/>
      <c r="CG20" s="33"/>
      <c r="CH20" s="33"/>
      <c r="CI20" s="33"/>
      <c r="CJ20" s="10"/>
      <c r="CK20" s="42"/>
      <c r="CL20" s="42"/>
      <c r="CM20" s="43"/>
      <c r="CN20" s="43"/>
      <c r="CO20" s="44" t="e">
        <v>#DIV/0!</v>
      </c>
      <c r="CP20" s="45"/>
    </row>
    <row r="21" spans="1:94" s="2" customFormat="1" ht="17.25" customHeight="1" x14ac:dyDescent="0.2">
      <c r="A21" s="11" t="s">
        <v>133</v>
      </c>
      <c r="B21" s="6" t="s">
        <v>157</v>
      </c>
      <c r="C21" s="12">
        <v>54262600</v>
      </c>
      <c r="D21" s="12">
        <v>141969200</v>
      </c>
      <c r="E21" s="13">
        <v>196231800</v>
      </c>
      <c r="F21" s="3"/>
      <c r="G21" s="3">
        <v>196231800</v>
      </c>
      <c r="H21" s="14">
        <v>391667</v>
      </c>
      <c r="I21" s="13">
        <v>196623467</v>
      </c>
      <c r="J21" s="15">
        <v>3.536</v>
      </c>
      <c r="K21" s="16">
        <v>106.21</v>
      </c>
      <c r="L21" s="17"/>
      <c r="M21" s="18"/>
      <c r="N21" s="19">
        <v>9584650</v>
      </c>
      <c r="O21" s="20"/>
      <c r="P21" s="13">
        <v>187038817</v>
      </c>
      <c r="Q21" s="21">
        <v>1001437.47</v>
      </c>
      <c r="R21" s="21"/>
      <c r="S21" s="21"/>
      <c r="T21" s="22">
        <v>675.9</v>
      </c>
      <c r="U21" s="23"/>
      <c r="V21" s="1">
        <v>1000761.57</v>
      </c>
      <c r="W21" s="24"/>
      <c r="X21" s="25">
        <v>1000761.57</v>
      </c>
      <c r="Y21" s="26">
        <v>61713.14</v>
      </c>
      <c r="Z21" s="27"/>
      <c r="AA21" s="28">
        <v>4383.4799999999996</v>
      </c>
      <c r="AB21" s="30">
        <v>2394692</v>
      </c>
      <c r="AC21" s="30">
        <v>1320485</v>
      </c>
      <c r="AD21" s="30"/>
      <c r="AE21" s="30">
        <v>2169494.2200000002</v>
      </c>
      <c r="AF21" s="30"/>
      <c r="AG21" s="30"/>
      <c r="AH21" s="31">
        <v>6951529.4100000001</v>
      </c>
      <c r="AI21" s="33">
        <v>4566500</v>
      </c>
      <c r="AJ21" s="33"/>
      <c r="AK21" s="33">
        <v>11120300</v>
      </c>
      <c r="AL21" s="33">
        <v>2324300</v>
      </c>
      <c r="AM21" s="33">
        <v>359600</v>
      </c>
      <c r="AN21" s="33">
        <v>3068800</v>
      </c>
      <c r="AO21" s="34">
        <v>21439500</v>
      </c>
      <c r="AP21" s="35">
        <v>99845</v>
      </c>
      <c r="AQ21" s="35">
        <v>272688.12</v>
      </c>
      <c r="AR21" s="35">
        <v>125000</v>
      </c>
      <c r="AS21" s="36">
        <v>497533.12</v>
      </c>
      <c r="AT21" s="37">
        <v>6500</v>
      </c>
      <c r="AU21" s="37">
        <v>22750</v>
      </c>
      <c r="AV21" s="33"/>
      <c r="AW21" s="33"/>
      <c r="AX21" s="33"/>
      <c r="AY21" s="33"/>
      <c r="AZ21" s="33"/>
      <c r="BA21" s="33"/>
      <c r="BB21" s="33"/>
      <c r="BC21" s="33"/>
      <c r="BD21" s="33"/>
      <c r="BE21" s="33"/>
      <c r="BF21" s="33"/>
      <c r="BG21" s="33"/>
      <c r="BH21" s="33"/>
      <c r="BI21" s="33"/>
      <c r="BJ21" s="33"/>
      <c r="BK21" s="33"/>
      <c r="BL21" s="33">
        <v>0</v>
      </c>
      <c r="BM21" s="33"/>
      <c r="BN21" s="33"/>
      <c r="BO21" s="33"/>
      <c r="BP21" s="38"/>
      <c r="BQ21" s="9"/>
      <c r="BR21" s="9"/>
      <c r="BS21" s="39">
        <v>0.50900000000000001</v>
      </c>
      <c r="BT21" s="39">
        <v>3.2000000000000001E-2</v>
      </c>
      <c r="BU21" s="39">
        <v>0</v>
      </c>
      <c r="BV21" s="39">
        <v>2E-3</v>
      </c>
      <c r="BW21" s="39">
        <v>1.218</v>
      </c>
      <c r="BX21" s="39">
        <v>0.67200000000000004</v>
      </c>
      <c r="BY21" s="39">
        <v>0</v>
      </c>
      <c r="BZ21" s="39">
        <v>1.103</v>
      </c>
      <c r="CA21" s="39">
        <v>0</v>
      </c>
      <c r="CB21" s="39">
        <v>0</v>
      </c>
      <c r="CC21" s="39">
        <v>3.536</v>
      </c>
      <c r="CD21" s="40">
        <v>106.21</v>
      </c>
      <c r="CE21" s="39">
        <v>3.716623918766552</v>
      </c>
      <c r="CF21" s="41"/>
      <c r="CG21" s="33"/>
      <c r="CH21" s="33"/>
      <c r="CI21" s="33"/>
      <c r="CJ21" s="10"/>
      <c r="CK21" s="42"/>
      <c r="CL21" s="42"/>
      <c r="CM21" s="43"/>
      <c r="CN21" s="43"/>
      <c r="CO21" s="44" t="e">
        <v>#DIV/0!</v>
      </c>
      <c r="CP21" s="45"/>
    </row>
    <row r="22" spans="1:94" s="2" customFormat="1" ht="18.75" customHeight="1" x14ac:dyDescent="0.2">
      <c r="A22" s="11" t="s">
        <v>134</v>
      </c>
      <c r="B22" s="6" t="s">
        <v>158</v>
      </c>
      <c r="C22" s="12">
        <v>84480900</v>
      </c>
      <c r="D22" s="12">
        <v>141898200</v>
      </c>
      <c r="E22" s="13">
        <v>226379100</v>
      </c>
      <c r="F22" s="3"/>
      <c r="G22" s="3">
        <v>226379100</v>
      </c>
      <c r="H22" s="14"/>
      <c r="I22" s="13">
        <v>226379100</v>
      </c>
      <c r="J22" s="15">
        <v>2.5409999999999999</v>
      </c>
      <c r="K22" s="16">
        <v>92.86</v>
      </c>
      <c r="L22" s="17"/>
      <c r="M22" s="18"/>
      <c r="N22" s="19"/>
      <c r="O22" s="20">
        <v>18027664</v>
      </c>
      <c r="P22" s="13">
        <v>244406764</v>
      </c>
      <c r="Q22" s="21">
        <v>1308595.17</v>
      </c>
      <c r="R22" s="21"/>
      <c r="S22" s="21"/>
      <c r="T22" s="22">
        <v>1328.61</v>
      </c>
      <c r="U22" s="23"/>
      <c r="V22" s="1">
        <v>1307266.5599999998</v>
      </c>
      <c r="W22" s="24"/>
      <c r="X22" s="25">
        <v>1307266.5599999998</v>
      </c>
      <c r="Y22" s="26">
        <v>80613.62</v>
      </c>
      <c r="Z22" s="27"/>
      <c r="AA22" s="28">
        <v>5726.16</v>
      </c>
      <c r="AB22" s="29"/>
      <c r="AC22" s="30">
        <v>3759409</v>
      </c>
      <c r="AD22" s="30"/>
      <c r="AE22" s="30">
        <v>598193</v>
      </c>
      <c r="AF22" s="30"/>
      <c r="AG22" s="30"/>
      <c r="AH22" s="31">
        <v>5751208.3399999999</v>
      </c>
      <c r="AI22" s="33">
        <v>17479700</v>
      </c>
      <c r="AJ22" s="33"/>
      <c r="AK22" s="33">
        <v>156914800</v>
      </c>
      <c r="AL22" s="33">
        <v>2082300</v>
      </c>
      <c r="AM22" s="33">
        <v>315900</v>
      </c>
      <c r="AN22" s="33">
        <v>2351900</v>
      </c>
      <c r="AO22" s="34">
        <v>179144600</v>
      </c>
      <c r="AP22" s="35">
        <v>279716</v>
      </c>
      <c r="AQ22" s="35">
        <v>447610</v>
      </c>
      <c r="AR22" s="35">
        <v>90000</v>
      </c>
      <c r="AS22" s="36">
        <v>817326</v>
      </c>
      <c r="AT22" s="37">
        <v>5500</v>
      </c>
      <c r="AU22" s="37">
        <v>19250</v>
      </c>
      <c r="AV22" s="33"/>
      <c r="AW22" s="33"/>
      <c r="AX22" s="33"/>
      <c r="AY22" s="33"/>
      <c r="AZ22" s="33"/>
      <c r="BA22" s="33"/>
      <c r="BB22" s="33"/>
      <c r="BC22" s="33"/>
      <c r="BD22" s="33"/>
      <c r="BE22" s="33"/>
      <c r="BF22" s="33"/>
      <c r="BG22" s="33"/>
      <c r="BH22" s="33"/>
      <c r="BI22" s="33"/>
      <c r="BJ22" s="33"/>
      <c r="BK22" s="33"/>
      <c r="BL22" s="33">
        <v>0</v>
      </c>
      <c r="BM22" s="33"/>
      <c r="BN22" s="33"/>
      <c r="BO22" s="33"/>
      <c r="BP22" s="38"/>
      <c r="BQ22" s="9"/>
      <c r="BR22" s="9"/>
      <c r="BS22" s="39">
        <v>0.57699999999999996</v>
      </c>
      <c r="BT22" s="39">
        <v>3.5999999999999997E-2</v>
      </c>
      <c r="BU22" s="39">
        <v>0</v>
      </c>
      <c r="BV22" s="39">
        <v>3.0000000000000001E-3</v>
      </c>
      <c r="BW22" s="39">
        <v>0</v>
      </c>
      <c r="BX22" s="39">
        <v>1.661</v>
      </c>
      <c r="BY22" s="39">
        <v>0</v>
      </c>
      <c r="BZ22" s="39">
        <v>0.26400000000000001</v>
      </c>
      <c r="CA22" s="39">
        <v>0</v>
      </c>
      <c r="CB22" s="39">
        <v>0</v>
      </c>
      <c r="CC22" s="39">
        <v>2.5409999999999999</v>
      </c>
      <c r="CD22" s="40">
        <v>92.86</v>
      </c>
      <c r="CE22" s="39">
        <v>2.3531297767192725</v>
      </c>
      <c r="CF22" s="41"/>
      <c r="CG22" s="33"/>
      <c r="CH22" s="33"/>
      <c r="CI22" s="33"/>
      <c r="CJ22" s="10"/>
      <c r="CK22" s="42"/>
      <c r="CL22" s="42"/>
      <c r="CM22" s="43"/>
      <c r="CN22" s="43"/>
      <c r="CO22" s="44" t="e">
        <v>#DIV/0!</v>
      </c>
      <c r="CP22" s="45"/>
    </row>
    <row r="23" spans="1:94" s="2" customFormat="1" ht="17.25" customHeight="1" x14ac:dyDescent="0.2">
      <c r="A23" s="11" t="s">
        <v>135</v>
      </c>
      <c r="B23" s="6" t="s">
        <v>159</v>
      </c>
      <c r="C23" s="12">
        <v>1254412000</v>
      </c>
      <c r="D23" s="12">
        <v>1718500900</v>
      </c>
      <c r="E23" s="13">
        <v>2972912900</v>
      </c>
      <c r="F23" s="3"/>
      <c r="G23" s="3">
        <v>2972912900</v>
      </c>
      <c r="H23" s="14"/>
      <c r="I23" s="13">
        <v>2972912900</v>
      </c>
      <c r="J23" s="15">
        <v>3.202</v>
      </c>
      <c r="K23" s="16">
        <v>96.53</v>
      </c>
      <c r="L23" s="17"/>
      <c r="M23" s="18"/>
      <c r="N23" s="19"/>
      <c r="O23" s="20">
        <v>110859177</v>
      </c>
      <c r="P23" s="13">
        <v>3083772077</v>
      </c>
      <c r="Q23" s="21">
        <v>16511037.470000001</v>
      </c>
      <c r="R23" s="21"/>
      <c r="S23" s="21"/>
      <c r="T23" s="22">
        <v>30983.21</v>
      </c>
      <c r="U23" s="23"/>
      <c r="V23" s="1">
        <v>16480054.26</v>
      </c>
      <c r="W23" s="24"/>
      <c r="X23" s="25">
        <v>16480054.26</v>
      </c>
      <c r="Y23" s="26">
        <v>0</v>
      </c>
      <c r="Z23" s="27"/>
      <c r="AA23" s="28">
        <v>72162.259999999995</v>
      </c>
      <c r="AB23" s="30">
        <v>60260843</v>
      </c>
      <c r="AC23" s="29"/>
      <c r="AD23" s="30"/>
      <c r="AE23" s="30">
        <v>17008448</v>
      </c>
      <c r="AF23" s="30">
        <v>327020</v>
      </c>
      <c r="AG23" s="30">
        <v>1028937</v>
      </c>
      <c r="AH23" s="31">
        <v>95177464.519999996</v>
      </c>
      <c r="AI23" s="33">
        <v>71342500</v>
      </c>
      <c r="AJ23" s="33">
        <v>19235500</v>
      </c>
      <c r="AK23" s="33">
        <v>73824200</v>
      </c>
      <c r="AL23" s="33">
        <v>44169200</v>
      </c>
      <c r="AM23" s="33">
        <v>2065300</v>
      </c>
      <c r="AN23" s="33">
        <v>31975400</v>
      </c>
      <c r="AO23" s="34">
        <v>242612100</v>
      </c>
      <c r="AP23" s="35">
        <v>3250000</v>
      </c>
      <c r="AQ23" s="35">
        <v>3947630</v>
      </c>
      <c r="AR23" s="35">
        <v>1205000</v>
      </c>
      <c r="AS23" s="36">
        <v>8402630</v>
      </c>
      <c r="AT23" s="37">
        <v>10000</v>
      </c>
      <c r="AU23" s="37">
        <v>107000</v>
      </c>
      <c r="AV23" s="33"/>
      <c r="AW23" s="33"/>
      <c r="AX23" s="33"/>
      <c r="AY23" s="33"/>
      <c r="AZ23" s="33"/>
      <c r="BA23" s="33"/>
      <c r="BB23" s="33"/>
      <c r="BC23" s="33"/>
      <c r="BD23" s="33"/>
      <c r="BE23" s="33"/>
      <c r="BF23" s="33"/>
      <c r="BG23" s="33"/>
      <c r="BH23" s="33"/>
      <c r="BI23" s="33"/>
      <c r="BJ23" s="33"/>
      <c r="BK23" s="33"/>
      <c r="BL23" s="33">
        <v>0</v>
      </c>
      <c r="BM23" s="33"/>
      <c r="BN23" s="33"/>
      <c r="BO23" s="33"/>
      <c r="BP23" s="38"/>
      <c r="BQ23" s="9"/>
      <c r="BR23" s="9"/>
      <c r="BS23" s="39">
        <v>0.55500000000000005</v>
      </c>
      <c r="BT23" s="39">
        <v>0</v>
      </c>
      <c r="BU23" s="39">
        <v>0</v>
      </c>
      <c r="BV23" s="39">
        <v>2E-3</v>
      </c>
      <c r="BW23" s="39">
        <v>2.0270000000000001</v>
      </c>
      <c r="BX23" s="39">
        <v>0</v>
      </c>
      <c r="BY23" s="39">
        <v>0</v>
      </c>
      <c r="BZ23" s="39">
        <v>0.57199999999999995</v>
      </c>
      <c r="CA23" s="39">
        <v>1.0999999999999999E-2</v>
      </c>
      <c r="CB23" s="39">
        <v>3.5000000000000003E-2</v>
      </c>
      <c r="CC23" s="39">
        <v>3.202</v>
      </c>
      <c r="CD23" s="40">
        <v>96.53</v>
      </c>
      <c r="CE23" s="39">
        <v>3.0863975074510672</v>
      </c>
      <c r="CF23" s="41"/>
      <c r="CG23" s="33"/>
      <c r="CH23" s="33"/>
      <c r="CI23" s="33"/>
      <c r="CJ23" s="10"/>
      <c r="CK23" s="42"/>
      <c r="CL23" s="42"/>
      <c r="CM23" s="43"/>
      <c r="CN23" s="43"/>
      <c r="CO23" s="44" t="e">
        <v>#DIV/0!</v>
      </c>
      <c r="CP23" s="45"/>
    </row>
    <row r="24" spans="1:94" s="2" customFormat="1" ht="17.25" customHeight="1" x14ac:dyDescent="0.2">
      <c r="A24" s="11" t="s">
        <v>136</v>
      </c>
      <c r="B24" s="6" t="s">
        <v>160</v>
      </c>
      <c r="C24" s="12">
        <v>113151500</v>
      </c>
      <c r="D24" s="12">
        <v>180425200</v>
      </c>
      <c r="E24" s="13">
        <v>293576700</v>
      </c>
      <c r="F24" s="3"/>
      <c r="G24" s="3">
        <v>293576700</v>
      </c>
      <c r="H24" s="14">
        <v>683</v>
      </c>
      <c r="I24" s="13">
        <v>293577383</v>
      </c>
      <c r="J24" s="15">
        <v>4.0670000000000002</v>
      </c>
      <c r="K24" s="16">
        <v>92.17</v>
      </c>
      <c r="L24" s="17"/>
      <c r="M24" s="18"/>
      <c r="N24" s="19"/>
      <c r="O24" s="20">
        <v>26063537</v>
      </c>
      <c r="P24" s="13">
        <v>319640920</v>
      </c>
      <c r="Q24" s="21">
        <v>1711411.57</v>
      </c>
      <c r="R24" s="21"/>
      <c r="S24" s="21"/>
      <c r="T24" s="22">
        <v>708.98</v>
      </c>
      <c r="U24" s="23"/>
      <c r="V24" s="1">
        <v>1710702.59</v>
      </c>
      <c r="W24" s="24"/>
      <c r="X24" s="25">
        <v>1710702.59</v>
      </c>
      <c r="Y24" s="26">
        <v>105491.64</v>
      </c>
      <c r="Z24" s="27"/>
      <c r="AA24" s="28">
        <v>7494.34</v>
      </c>
      <c r="AB24" s="30">
        <v>4389907</v>
      </c>
      <c r="AC24" s="30">
        <v>2373475</v>
      </c>
      <c r="AD24" s="30"/>
      <c r="AE24" s="30">
        <v>3350978.79</v>
      </c>
      <c r="AF24" s="30"/>
      <c r="AG24" s="30"/>
      <c r="AH24" s="31">
        <v>11938049.359999999</v>
      </c>
      <c r="AI24" s="33">
        <v>26494400</v>
      </c>
      <c r="AJ24" s="33"/>
      <c r="AK24" s="33">
        <v>8062400</v>
      </c>
      <c r="AL24" s="33">
        <v>3619200</v>
      </c>
      <c r="AM24" s="33"/>
      <c r="AN24" s="33">
        <v>3221600</v>
      </c>
      <c r="AO24" s="34">
        <v>41397600</v>
      </c>
      <c r="AP24" s="35">
        <v>918500</v>
      </c>
      <c r="AQ24" s="35">
        <v>419189.34</v>
      </c>
      <c r="AR24" s="35">
        <v>180000</v>
      </c>
      <c r="AS24" s="36">
        <v>1517689.34</v>
      </c>
      <c r="AT24" s="37">
        <v>4750</v>
      </c>
      <c r="AU24" s="37">
        <v>20750</v>
      </c>
      <c r="AV24" s="33"/>
      <c r="AW24" s="33"/>
      <c r="AX24" s="33"/>
      <c r="AY24" s="33"/>
      <c r="AZ24" s="33"/>
      <c r="BA24" s="33"/>
      <c r="BB24" s="33"/>
      <c r="BC24" s="33"/>
      <c r="BD24" s="33"/>
      <c r="BE24" s="33"/>
      <c r="BF24" s="33"/>
      <c r="BG24" s="33"/>
      <c r="BH24" s="33"/>
      <c r="BI24" s="33"/>
      <c r="BJ24" s="33"/>
      <c r="BK24" s="33"/>
      <c r="BL24" s="33">
        <v>0</v>
      </c>
      <c r="BM24" s="33"/>
      <c r="BN24" s="33"/>
      <c r="BO24" s="33"/>
      <c r="BP24" s="38"/>
      <c r="BQ24" s="9"/>
      <c r="BR24" s="9"/>
      <c r="BS24" s="39">
        <v>0.58299999999999996</v>
      </c>
      <c r="BT24" s="39">
        <v>3.5999999999999997E-2</v>
      </c>
      <c r="BU24" s="39">
        <v>0</v>
      </c>
      <c r="BV24" s="39">
        <v>3.0000000000000001E-3</v>
      </c>
      <c r="BW24" s="39">
        <v>1.496</v>
      </c>
      <c r="BX24" s="39">
        <v>0.80800000000000005</v>
      </c>
      <c r="BY24" s="39">
        <v>0</v>
      </c>
      <c r="BZ24" s="39">
        <v>1.141</v>
      </c>
      <c r="CA24" s="39">
        <v>0</v>
      </c>
      <c r="CB24" s="39">
        <v>0</v>
      </c>
      <c r="CC24" s="39">
        <v>4.0670000000000002</v>
      </c>
      <c r="CD24" s="40">
        <v>92.17</v>
      </c>
      <c r="CE24" s="39">
        <v>3.734831372654039</v>
      </c>
      <c r="CF24" s="41"/>
      <c r="CG24" s="33"/>
      <c r="CH24" s="33"/>
      <c r="CI24" s="33"/>
      <c r="CJ24" s="10"/>
      <c r="CK24" s="42"/>
      <c r="CL24" s="42"/>
      <c r="CM24" s="43"/>
      <c r="CN24" s="43"/>
      <c r="CO24" s="44" t="e">
        <v>#DIV/0!</v>
      </c>
      <c r="CP24" s="45"/>
    </row>
    <row r="25" spans="1:94" s="2" customFormat="1" ht="17.25" customHeight="1" x14ac:dyDescent="0.2">
      <c r="A25" s="11" t="s">
        <v>137</v>
      </c>
      <c r="B25" s="6" t="s">
        <v>161</v>
      </c>
      <c r="C25" s="12">
        <v>146901100</v>
      </c>
      <c r="D25" s="12">
        <v>258349000</v>
      </c>
      <c r="E25" s="13">
        <v>405250100</v>
      </c>
      <c r="F25" s="3"/>
      <c r="G25" s="3">
        <v>405250100</v>
      </c>
      <c r="H25" s="14">
        <v>633577</v>
      </c>
      <c r="I25" s="13">
        <v>405883677</v>
      </c>
      <c r="J25" s="15">
        <v>3.0390000000000001</v>
      </c>
      <c r="K25" s="16">
        <v>89.29</v>
      </c>
      <c r="L25" s="17"/>
      <c r="M25" s="18"/>
      <c r="N25" s="19"/>
      <c r="O25" s="20">
        <v>49396471</v>
      </c>
      <c r="P25" s="13">
        <v>455280148</v>
      </c>
      <c r="Q25" s="21">
        <v>2437646.9500000002</v>
      </c>
      <c r="R25" s="21"/>
      <c r="S25" s="21"/>
      <c r="T25" s="22">
        <v>1170.4000000000001</v>
      </c>
      <c r="U25" s="23"/>
      <c r="V25" s="1">
        <v>2436476.5500000003</v>
      </c>
      <c r="W25" s="24"/>
      <c r="X25" s="25">
        <v>2436476.5500000003</v>
      </c>
      <c r="Y25" s="26">
        <v>150246.97</v>
      </c>
      <c r="Z25" s="27"/>
      <c r="AA25" s="28">
        <v>10673.56</v>
      </c>
      <c r="AB25" s="30">
        <v>4125554</v>
      </c>
      <c r="AC25" s="30">
        <v>3568418</v>
      </c>
      <c r="AD25" s="30"/>
      <c r="AE25" s="30">
        <v>2027346.09</v>
      </c>
      <c r="AF25" s="30">
        <v>12157.5</v>
      </c>
      <c r="AG25" s="30"/>
      <c r="AH25" s="31">
        <v>12330872.67</v>
      </c>
      <c r="AI25" s="33">
        <v>5280000</v>
      </c>
      <c r="AJ25" s="33"/>
      <c r="AK25" s="33">
        <v>42230900</v>
      </c>
      <c r="AL25" s="33">
        <v>18936100</v>
      </c>
      <c r="AM25" s="33">
        <v>145000</v>
      </c>
      <c r="AN25" s="33">
        <v>2057600</v>
      </c>
      <c r="AO25" s="34">
        <v>68649600</v>
      </c>
      <c r="AP25" s="35">
        <v>723000</v>
      </c>
      <c r="AQ25" s="35">
        <v>602779.91</v>
      </c>
      <c r="AR25" s="35">
        <v>210000</v>
      </c>
      <c r="AS25" s="36">
        <v>1535779.9100000001</v>
      </c>
      <c r="AT25" s="37">
        <v>5500</v>
      </c>
      <c r="AU25" s="37">
        <v>32500</v>
      </c>
      <c r="AV25" s="33"/>
      <c r="AW25" s="33"/>
      <c r="AX25" s="33"/>
      <c r="AY25" s="33"/>
      <c r="AZ25" s="33"/>
      <c r="BA25" s="33"/>
      <c r="BB25" s="33"/>
      <c r="BC25" s="33"/>
      <c r="BD25" s="33"/>
      <c r="BE25" s="33"/>
      <c r="BF25" s="33"/>
      <c r="BG25" s="33"/>
      <c r="BH25" s="33"/>
      <c r="BI25" s="33"/>
      <c r="BJ25" s="33"/>
      <c r="BK25" s="33"/>
      <c r="BL25" s="33">
        <v>0</v>
      </c>
      <c r="BM25" s="33"/>
      <c r="BN25" s="33"/>
      <c r="BO25" s="33"/>
      <c r="BP25" s="38"/>
      <c r="BQ25" s="9"/>
      <c r="BR25" s="9"/>
      <c r="BS25" s="39">
        <v>0.60099999999999998</v>
      </c>
      <c r="BT25" s="39">
        <v>3.7999999999999999E-2</v>
      </c>
      <c r="BU25" s="39">
        <v>0</v>
      </c>
      <c r="BV25" s="39">
        <v>3.0000000000000001E-3</v>
      </c>
      <c r="BW25" s="39">
        <v>1.016</v>
      </c>
      <c r="BX25" s="39">
        <v>0.879</v>
      </c>
      <c r="BY25" s="39">
        <v>0</v>
      </c>
      <c r="BZ25" s="39">
        <v>0.499</v>
      </c>
      <c r="CA25" s="39">
        <v>3.0000000000000001E-3</v>
      </c>
      <c r="CB25" s="39">
        <v>0</v>
      </c>
      <c r="CC25" s="39">
        <v>3.0389999999999997</v>
      </c>
      <c r="CD25" s="40">
        <v>89.29</v>
      </c>
      <c r="CE25" s="39">
        <v>2.7084143080185434</v>
      </c>
      <c r="CF25" s="41"/>
      <c r="CG25" s="33"/>
      <c r="CH25" s="33"/>
      <c r="CI25" s="33"/>
      <c r="CJ25" s="47" t="s">
        <v>167</v>
      </c>
      <c r="CK25" s="42"/>
      <c r="CL25" s="42"/>
      <c r="CM25" s="43"/>
      <c r="CN25" s="43"/>
      <c r="CO25" s="44" t="e">
        <v>#DIV/0!</v>
      </c>
      <c r="CP25" s="45"/>
    </row>
    <row r="26" spans="1:94" s="2" customFormat="1" ht="17.25" customHeight="1" x14ac:dyDescent="0.2">
      <c r="A26" s="11" t="s">
        <v>138</v>
      </c>
      <c r="B26" s="6" t="s">
        <v>162</v>
      </c>
      <c r="C26" s="12">
        <v>34090600</v>
      </c>
      <c r="D26" s="12">
        <v>91108200</v>
      </c>
      <c r="E26" s="13">
        <v>125198800</v>
      </c>
      <c r="F26" s="3"/>
      <c r="G26" s="3">
        <v>125198800</v>
      </c>
      <c r="H26" s="14"/>
      <c r="I26" s="13">
        <v>125198800</v>
      </c>
      <c r="J26" s="15">
        <v>3.19</v>
      </c>
      <c r="K26" s="16">
        <v>96.99</v>
      </c>
      <c r="L26" s="17"/>
      <c r="M26" s="18"/>
      <c r="N26" s="19"/>
      <c r="O26" s="20">
        <v>5081846</v>
      </c>
      <c r="P26" s="13">
        <v>130280646</v>
      </c>
      <c r="Q26" s="21">
        <v>697544.62</v>
      </c>
      <c r="R26" s="21"/>
      <c r="S26" s="21"/>
      <c r="T26" s="22">
        <v>0</v>
      </c>
      <c r="U26" s="23">
        <v>2121.6799999999998</v>
      </c>
      <c r="V26" s="1">
        <v>699666.3</v>
      </c>
      <c r="W26" s="24"/>
      <c r="X26" s="25">
        <v>699666.3</v>
      </c>
      <c r="Y26" s="26">
        <v>43148.46</v>
      </c>
      <c r="Z26" s="27"/>
      <c r="AA26" s="28">
        <v>3064.18</v>
      </c>
      <c r="AB26" s="29"/>
      <c r="AC26" s="30">
        <v>2298264</v>
      </c>
      <c r="AD26" s="30"/>
      <c r="AE26" s="30">
        <v>948985</v>
      </c>
      <c r="AF26" s="30"/>
      <c r="AG26" s="30"/>
      <c r="AH26" s="31">
        <v>3993127.94</v>
      </c>
      <c r="AI26" s="33">
        <v>3274000</v>
      </c>
      <c r="AJ26" s="33">
        <v>2476900</v>
      </c>
      <c r="AK26" s="33">
        <v>7585600</v>
      </c>
      <c r="AL26" s="33">
        <v>5442800</v>
      </c>
      <c r="AM26" s="33"/>
      <c r="AN26" s="33">
        <v>1917300</v>
      </c>
      <c r="AO26" s="34">
        <v>20696600</v>
      </c>
      <c r="AP26" s="35">
        <v>145000</v>
      </c>
      <c r="AQ26" s="35">
        <v>263547.11</v>
      </c>
      <c r="AR26" s="35">
        <v>81000</v>
      </c>
      <c r="AS26" s="36">
        <v>489547.11</v>
      </c>
      <c r="AT26" s="37">
        <v>4250</v>
      </c>
      <c r="AU26" s="37">
        <v>8250</v>
      </c>
      <c r="AV26" s="33"/>
      <c r="AW26" s="33"/>
      <c r="AX26" s="33"/>
      <c r="AY26" s="33"/>
      <c r="AZ26" s="33"/>
      <c r="BA26" s="33"/>
      <c r="BB26" s="33"/>
      <c r="BC26" s="33"/>
      <c r="BD26" s="33"/>
      <c r="BE26" s="33"/>
      <c r="BF26" s="33"/>
      <c r="BG26" s="33"/>
      <c r="BH26" s="33"/>
      <c r="BI26" s="33"/>
      <c r="BJ26" s="33"/>
      <c r="BK26" s="33"/>
      <c r="BL26" s="33">
        <v>0</v>
      </c>
      <c r="BM26" s="33"/>
      <c r="BN26" s="33"/>
      <c r="BO26" s="33"/>
      <c r="BP26" s="38"/>
      <c r="BQ26" s="9"/>
      <c r="BR26" s="9"/>
      <c r="BS26" s="39">
        <v>0.55900000000000005</v>
      </c>
      <c r="BT26" s="39">
        <v>3.5000000000000003E-2</v>
      </c>
      <c r="BU26" s="39">
        <v>0</v>
      </c>
      <c r="BV26" s="39">
        <v>2E-3</v>
      </c>
      <c r="BW26" s="39">
        <v>0</v>
      </c>
      <c r="BX26" s="39">
        <v>1.8360000000000001</v>
      </c>
      <c r="BY26" s="39">
        <v>0</v>
      </c>
      <c r="BZ26" s="39">
        <v>0.75800000000000001</v>
      </c>
      <c r="CA26" s="39">
        <v>0</v>
      </c>
      <c r="CB26" s="39">
        <v>0</v>
      </c>
      <c r="CC26" s="39">
        <v>3.19</v>
      </c>
      <c r="CD26" s="40">
        <v>96.99</v>
      </c>
      <c r="CE26" s="39">
        <v>3.0650200644537793</v>
      </c>
      <c r="CF26" s="41"/>
      <c r="CG26" s="33"/>
      <c r="CH26" s="33"/>
      <c r="CI26" s="33"/>
      <c r="CJ26" s="10"/>
      <c r="CK26" s="42"/>
      <c r="CL26" s="42"/>
      <c r="CM26" s="43"/>
      <c r="CN26" s="43"/>
      <c r="CO26" s="44" t="e">
        <v>#DIV/0!</v>
      </c>
    </row>
    <row r="27" spans="1:94" s="2" customFormat="1" ht="17.25" customHeight="1" x14ac:dyDescent="0.2">
      <c r="A27" s="11" t="s">
        <v>139</v>
      </c>
      <c r="B27" s="6" t="s">
        <v>163</v>
      </c>
      <c r="C27" s="12">
        <v>1312349400</v>
      </c>
      <c r="D27" s="12">
        <v>1293170900</v>
      </c>
      <c r="E27" s="13">
        <v>2605520300</v>
      </c>
      <c r="F27" s="3"/>
      <c r="G27" s="3">
        <v>2605520300</v>
      </c>
      <c r="H27" s="14">
        <v>4813666</v>
      </c>
      <c r="I27" s="13">
        <v>2610333966</v>
      </c>
      <c r="J27" s="15">
        <v>2.621</v>
      </c>
      <c r="K27" s="16">
        <v>111.54</v>
      </c>
      <c r="L27" s="17"/>
      <c r="M27" s="18"/>
      <c r="N27" s="19">
        <v>265717731</v>
      </c>
      <c r="O27" s="20"/>
      <c r="P27" s="13">
        <v>2344616235</v>
      </c>
      <c r="Q27" s="21">
        <v>12553472.029999999</v>
      </c>
      <c r="R27" s="21"/>
      <c r="S27" s="21"/>
      <c r="T27" s="22">
        <v>70704.240000000005</v>
      </c>
      <c r="U27" s="23"/>
      <c r="V27" s="1">
        <v>12482767.789999999</v>
      </c>
      <c r="W27" s="24"/>
      <c r="X27" s="25">
        <v>12482767.789999999</v>
      </c>
      <c r="Y27" s="26">
        <v>769704.34</v>
      </c>
      <c r="Z27" s="27"/>
      <c r="AA27" s="28">
        <v>54694.54</v>
      </c>
      <c r="AB27" s="30">
        <v>38867870</v>
      </c>
      <c r="AC27" s="30"/>
      <c r="AD27" s="30"/>
      <c r="AE27" s="30">
        <v>16238352</v>
      </c>
      <c r="AF27" s="30"/>
      <c r="AG27" s="30"/>
      <c r="AH27" s="31">
        <v>68413388.670000002</v>
      </c>
      <c r="AI27" s="33">
        <v>48629300</v>
      </c>
      <c r="AJ27" s="33">
        <v>667300</v>
      </c>
      <c r="AK27" s="33">
        <v>135379100</v>
      </c>
      <c r="AL27" s="33">
        <v>16839700</v>
      </c>
      <c r="AM27" s="33">
        <v>527900</v>
      </c>
      <c r="AN27" s="33">
        <v>17533500</v>
      </c>
      <c r="AO27" s="34">
        <v>219576800</v>
      </c>
      <c r="AP27" s="35">
        <v>600000</v>
      </c>
      <c r="AQ27" s="35">
        <v>5911285</v>
      </c>
      <c r="AR27" s="35">
        <v>1775000</v>
      </c>
      <c r="AS27" s="36">
        <v>8286285</v>
      </c>
      <c r="AT27" s="37">
        <v>32000</v>
      </c>
      <c r="AU27" s="37">
        <v>140250</v>
      </c>
      <c r="AV27" s="33"/>
      <c r="AW27" s="33"/>
      <c r="AX27" s="33"/>
      <c r="AY27" s="33"/>
      <c r="AZ27" s="33"/>
      <c r="BA27" s="33"/>
      <c r="BB27" s="33"/>
      <c r="BC27" s="33"/>
      <c r="BD27" s="33"/>
      <c r="BE27" s="33"/>
      <c r="BF27" s="33"/>
      <c r="BG27" s="33"/>
      <c r="BH27" s="33"/>
      <c r="BI27" s="33"/>
      <c r="BJ27" s="33"/>
      <c r="BK27" s="33"/>
      <c r="BL27" s="33">
        <v>0</v>
      </c>
      <c r="BM27" s="33"/>
      <c r="BN27" s="33"/>
      <c r="BO27" s="33"/>
      <c r="BP27" s="38"/>
      <c r="BQ27" s="9"/>
      <c r="BR27" s="9"/>
      <c r="BS27" s="39">
        <v>0.47899999999999998</v>
      </c>
      <c r="BT27" s="39">
        <v>2.9000000000000001E-2</v>
      </c>
      <c r="BU27" s="39">
        <v>0</v>
      </c>
      <c r="BV27" s="39">
        <v>2E-3</v>
      </c>
      <c r="BW27" s="39">
        <v>1.4890000000000001</v>
      </c>
      <c r="BX27" s="39">
        <v>0</v>
      </c>
      <c r="BY27" s="39">
        <v>0</v>
      </c>
      <c r="BZ27" s="39">
        <v>0.622</v>
      </c>
      <c r="CA27" s="39">
        <v>0</v>
      </c>
      <c r="CB27" s="39">
        <v>0</v>
      </c>
      <c r="CC27" s="39">
        <v>2.621</v>
      </c>
      <c r="CD27" s="40">
        <v>111.54</v>
      </c>
      <c r="CE27" s="39">
        <v>2.9178928154099384</v>
      </c>
      <c r="CF27" s="41"/>
      <c r="CG27" s="33"/>
      <c r="CH27" s="33"/>
      <c r="CI27" s="33"/>
      <c r="CJ27" s="47" t="s">
        <v>167</v>
      </c>
      <c r="CK27" s="42"/>
      <c r="CL27" s="42"/>
      <c r="CM27" s="43"/>
      <c r="CN27" s="43"/>
      <c r="CO27" s="44" t="e">
        <v>#DIV/0!</v>
      </c>
    </row>
    <row r="28" spans="1:94" s="2" customFormat="1" ht="17.25" customHeight="1" x14ac:dyDescent="0.2">
      <c r="A28" s="11" t="s">
        <v>140</v>
      </c>
      <c r="B28" s="6" t="s">
        <v>164</v>
      </c>
      <c r="C28" s="12">
        <v>861050</v>
      </c>
      <c r="D28" s="12">
        <v>1744400</v>
      </c>
      <c r="E28" s="13">
        <v>2605450</v>
      </c>
      <c r="F28" s="3"/>
      <c r="G28" s="3">
        <v>2605450</v>
      </c>
      <c r="H28" s="14">
        <v>5859</v>
      </c>
      <c r="I28" s="13">
        <v>2611309</v>
      </c>
      <c r="J28" s="15">
        <v>1.5029999999999999</v>
      </c>
      <c r="K28" s="16">
        <v>93.14</v>
      </c>
      <c r="L28" s="17"/>
      <c r="M28" s="18"/>
      <c r="N28" s="19"/>
      <c r="O28" s="20">
        <v>321314</v>
      </c>
      <c r="P28" s="13">
        <v>2932623</v>
      </c>
      <c r="Q28" s="21">
        <v>15701.76</v>
      </c>
      <c r="R28" s="21"/>
      <c r="S28" s="21"/>
      <c r="T28" s="22">
        <v>0</v>
      </c>
      <c r="U28" s="23"/>
      <c r="V28" s="1">
        <v>15701.76</v>
      </c>
      <c r="W28" s="24">
        <v>-200</v>
      </c>
      <c r="X28" s="25">
        <v>15901.76</v>
      </c>
      <c r="Y28" s="26">
        <v>968.27</v>
      </c>
      <c r="Z28" s="27"/>
      <c r="AA28" s="28">
        <v>68.790000000000006</v>
      </c>
      <c r="AB28" s="29"/>
      <c r="AC28" s="30">
        <v>22287</v>
      </c>
      <c r="AD28" s="30"/>
      <c r="AE28" s="30"/>
      <c r="AF28" s="30"/>
      <c r="AG28" s="30"/>
      <c r="AH28" s="31">
        <v>39225.82</v>
      </c>
      <c r="AI28" s="33"/>
      <c r="AJ28" s="33"/>
      <c r="AK28" s="33">
        <v>30493350</v>
      </c>
      <c r="AL28" s="33">
        <v>417000</v>
      </c>
      <c r="AM28" s="33"/>
      <c r="AN28" s="33"/>
      <c r="AO28" s="34">
        <v>30910350</v>
      </c>
      <c r="AP28" s="35">
        <v>126359</v>
      </c>
      <c r="AQ28" s="35">
        <v>37074</v>
      </c>
      <c r="AR28" s="35" t="s">
        <v>166</v>
      </c>
      <c r="AS28" s="36">
        <v>163433</v>
      </c>
      <c r="AT28" s="37">
        <v>250</v>
      </c>
      <c r="AU28" s="37">
        <v>500</v>
      </c>
      <c r="AV28" s="33"/>
      <c r="AW28" s="33"/>
      <c r="AX28" s="33"/>
      <c r="AY28" s="33"/>
      <c r="AZ28" s="33"/>
      <c r="BA28" s="33"/>
      <c r="BB28" s="33"/>
      <c r="BC28" s="33"/>
      <c r="BD28" s="33"/>
      <c r="BE28" s="33"/>
      <c r="BF28" s="33"/>
      <c r="BG28" s="33"/>
      <c r="BH28" s="33"/>
      <c r="BI28" s="33"/>
      <c r="BJ28" s="33"/>
      <c r="BK28" s="33"/>
      <c r="BL28" s="33">
        <v>0</v>
      </c>
      <c r="BM28" s="33"/>
      <c r="BN28" s="33"/>
      <c r="BO28" s="33"/>
      <c r="BP28" s="38"/>
      <c r="BQ28" s="9"/>
      <c r="BR28" s="9"/>
      <c r="BS28" s="39">
        <v>0.60899999999999999</v>
      </c>
      <c r="BT28" s="39">
        <v>3.7999999999999999E-2</v>
      </c>
      <c r="BU28" s="39">
        <v>0</v>
      </c>
      <c r="BV28" s="39">
        <v>3.0000000000000001E-3</v>
      </c>
      <c r="BW28" s="39">
        <v>0</v>
      </c>
      <c r="BX28" s="39">
        <v>0.85299999999999998</v>
      </c>
      <c r="BY28" s="39">
        <v>0</v>
      </c>
      <c r="BZ28" s="39">
        <v>0</v>
      </c>
      <c r="CA28" s="39">
        <v>0</v>
      </c>
      <c r="CB28" s="39">
        <v>0</v>
      </c>
      <c r="CC28" s="39">
        <v>1.5029999999999999</v>
      </c>
      <c r="CD28" s="40">
        <v>93.14</v>
      </c>
      <c r="CE28" s="39">
        <v>1.3375677678310509</v>
      </c>
      <c r="CF28" s="41"/>
      <c r="CG28" s="33"/>
      <c r="CH28" s="33"/>
      <c r="CI28" s="33"/>
      <c r="CJ28" s="10"/>
      <c r="CK28" s="42"/>
      <c r="CL28" s="42"/>
      <c r="CM28" s="43"/>
      <c r="CN28" s="43"/>
      <c r="CO28" s="44" t="e">
        <v>#DIV/0!</v>
      </c>
    </row>
    <row r="29" spans="1:94" s="2" customFormat="1" ht="17.25" customHeight="1" x14ac:dyDescent="0.2">
      <c r="A29" s="11" t="s">
        <v>141</v>
      </c>
      <c r="B29" s="6" t="s">
        <v>165</v>
      </c>
      <c r="C29" s="12">
        <v>353755552</v>
      </c>
      <c r="D29" s="12">
        <v>844420890</v>
      </c>
      <c r="E29" s="13">
        <v>1198176442</v>
      </c>
      <c r="F29" s="3"/>
      <c r="G29" s="3">
        <v>1198176442</v>
      </c>
      <c r="H29" s="14"/>
      <c r="I29" s="13">
        <v>1198176442</v>
      </c>
      <c r="J29" s="15">
        <v>2.6150000000000002</v>
      </c>
      <c r="K29" s="16">
        <v>102.81</v>
      </c>
      <c r="L29" s="17"/>
      <c r="M29" s="18"/>
      <c r="N29" s="19">
        <v>29083236</v>
      </c>
      <c r="O29" s="20"/>
      <c r="P29" s="13">
        <v>1169093206</v>
      </c>
      <c r="Q29" s="21">
        <v>6259522.9199999999</v>
      </c>
      <c r="R29" s="21"/>
      <c r="S29" s="21"/>
      <c r="T29" s="22">
        <v>2551.75</v>
      </c>
      <c r="U29" s="23"/>
      <c r="V29" s="1">
        <v>6256971.1699999999</v>
      </c>
      <c r="W29" s="24"/>
      <c r="X29" s="25">
        <v>6256971.1699999999</v>
      </c>
      <c r="Y29" s="26">
        <v>385841.12</v>
      </c>
      <c r="Z29" s="27"/>
      <c r="AA29" s="28">
        <v>27415.02</v>
      </c>
      <c r="AB29" s="30"/>
      <c r="AC29" s="30">
        <v>21138820</v>
      </c>
      <c r="AD29" s="30"/>
      <c r="AE29" s="30">
        <v>3522643</v>
      </c>
      <c r="AF29" s="30"/>
      <c r="AG29" s="30"/>
      <c r="AH29" s="31">
        <v>31331690.309999999</v>
      </c>
      <c r="AI29" s="33">
        <v>26408800</v>
      </c>
      <c r="AJ29" s="33"/>
      <c r="AK29" s="33">
        <v>47262900</v>
      </c>
      <c r="AL29" s="33">
        <v>4427600</v>
      </c>
      <c r="AM29" s="33">
        <v>592300</v>
      </c>
      <c r="AN29" s="33">
        <v>11275700</v>
      </c>
      <c r="AO29" s="34">
        <v>89967300</v>
      </c>
      <c r="AP29" s="35">
        <v>336850</v>
      </c>
      <c r="AQ29" s="35">
        <v>1392344</v>
      </c>
      <c r="AR29" s="35">
        <v>805000</v>
      </c>
      <c r="AS29" s="36">
        <v>2534194</v>
      </c>
      <c r="AT29" s="37">
        <v>22750</v>
      </c>
      <c r="AU29" s="37">
        <v>88750</v>
      </c>
      <c r="AV29" s="33"/>
      <c r="AW29" s="33"/>
      <c r="AX29" s="33"/>
      <c r="AY29" s="33"/>
      <c r="AZ29" s="33"/>
      <c r="BA29" s="33"/>
      <c r="BB29" s="33"/>
      <c r="BC29" s="33"/>
      <c r="BD29" s="33"/>
      <c r="BE29" s="33"/>
      <c r="BF29" s="33"/>
      <c r="BG29" s="33"/>
      <c r="BH29" s="33"/>
      <c r="BI29" s="33"/>
      <c r="BJ29" s="33"/>
      <c r="BK29" s="33"/>
      <c r="BL29" s="33">
        <v>0</v>
      </c>
      <c r="BM29" s="33"/>
      <c r="BN29" s="33"/>
      <c r="BO29" s="33"/>
      <c r="BP29" s="38"/>
      <c r="BQ29" s="9"/>
      <c r="BR29" s="9"/>
      <c r="BS29" s="39">
        <v>0.52300000000000002</v>
      </c>
      <c r="BT29" s="39">
        <v>3.2000000000000001E-2</v>
      </c>
      <c r="BU29" s="39">
        <v>0</v>
      </c>
      <c r="BV29" s="39">
        <v>2E-3</v>
      </c>
      <c r="BW29" s="39">
        <v>0</v>
      </c>
      <c r="BX29" s="39">
        <v>1.764</v>
      </c>
      <c r="BY29" s="39">
        <v>0</v>
      </c>
      <c r="BZ29" s="39">
        <v>0.29399999999999998</v>
      </c>
      <c r="CA29" s="39">
        <v>0</v>
      </c>
      <c r="CB29" s="39">
        <v>0</v>
      </c>
      <c r="CC29" s="39">
        <v>2.6149999999999998</v>
      </c>
      <c r="CD29" s="40">
        <v>102.81</v>
      </c>
      <c r="CE29" s="39">
        <v>2.6799993489997238</v>
      </c>
      <c r="CF29" s="41"/>
      <c r="CG29" s="33"/>
      <c r="CH29" s="33"/>
      <c r="CI29" s="33"/>
      <c r="CJ29" s="10"/>
      <c r="CK29" s="42"/>
      <c r="CL29" s="42"/>
      <c r="CM29" s="43"/>
      <c r="CN29" s="43"/>
      <c r="CO29" s="44" t="e">
        <v>#DIV/0!</v>
      </c>
    </row>
    <row r="30" spans="1:94" s="62" customFormat="1" ht="17.25" customHeight="1" x14ac:dyDescent="0.2">
      <c r="C30" s="63">
        <f t="shared" ref="C30:I30" si="0">SUM(C6:C29)</f>
        <v>6576203952</v>
      </c>
      <c r="D30" s="63">
        <f t="shared" si="0"/>
        <v>9801133590</v>
      </c>
      <c r="E30" s="63">
        <f t="shared" si="0"/>
        <v>16377337542</v>
      </c>
      <c r="F30" s="63">
        <f t="shared" si="0"/>
        <v>0</v>
      </c>
      <c r="G30" s="63">
        <f t="shared" si="0"/>
        <v>16377337542</v>
      </c>
      <c r="H30" s="63">
        <f t="shared" si="0"/>
        <v>15172530</v>
      </c>
      <c r="I30" s="64">
        <f t="shared" si="0"/>
        <v>16392510072</v>
      </c>
      <c r="J30" s="63"/>
      <c r="K30" s="63"/>
      <c r="L30" s="63">
        <f>SUM(L6:L29)</f>
        <v>0</v>
      </c>
      <c r="M30" s="63">
        <f>SUM(M6:M29)</f>
        <v>0</v>
      </c>
      <c r="N30" s="63">
        <f>SUM(N6:N29)</f>
        <v>313178374</v>
      </c>
      <c r="O30" s="63">
        <f>SUM(O6:O29)</f>
        <v>788581589</v>
      </c>
      <c r="P30" s="63">
        <f>SUM(P6:P29)</f>
        <v>16867913287</v>
      </c>
      <c r="Q30" s="65">
        <f>V30-U30+T30-S30+R30</f>
        <v>90313661.849999994</v>
      </c>
      <c r="R30" s="66">
        <f>SUM(R6:R29)</f>
        <v>0</v>
      </c>
      <c r="S30" s="66">
        <f>SUM(S6:S29)</f>
        <v>0</v>
      </c>
      <c r="T30" s="66">
        <f>SUM(T6:T29)</f>
        <v>144252.51999999999</v>
      </c>
      <c r="U30" s="66">
        <f>SUM(U6:U29)</f>
        <v>3431.67</v>
      </c>
      <c r="V30" s="65">
        <v>90172841</v>
      </c>
      <c r="W30" s="63">
        <f t="shared" ref="W30:BO30" si="1">SUM(W6:W29)</f>
        <v>-200</v>
      </c>
      <c r="X30" s="65">
        <f t="shared" si="1"/>
        <v>90173041</v>
      </c>
      <c r="Y30" s="65">
        <f t="shared" si="1"/>
        <v>4544259</v>
      </c>
      <c r="Z30" s="66">
        <f t="shared" si="1"/>
        <v>0</v>
      </c>
      <c r="AA30" s="66">
        <f t="shared" si="1"/>
        <v>395000</v>
      </c>
      <c r="AB30" s="65">
        <f t="shared" si="1"/>
        <v>209014896</v>
      </c>
      <c r="AC30" s="65">
        <f t="shared" si="1"/>
        <v>87769477</v>
      </c>
      <c r="AD30" s="65">
        <f t="shared" si="1"/>
        <v>0</v>
      </c>
      <c r="AE30" s="65">
        <f t="shared" si="1"/>
        <v>109155413.57000001</v>
      </c>
      <c r="AF30" s="65">
        <f t="shared" si="1"/>
        <v>675220.65999999992</v>
      </c>
      <c r="AG30" s="65">
        <f t="shared" si="1"/>
        <v>1028937</v>
      </c>
      <c r="AH30" s="65">
        <f t="shared" si="1"/>
        <v>502756244.23000002</v>
      </c>
      <c r="AI30" s="63">
        <f t="shared" si="1"/>
        <v>409608100</v>
      </c>
      <c r="AJ30" s="63">
        <f t="shared" si="1"/>
        <v>43549900</v>
      </c>
      <c r="AK30" s="63">
        <f t="shared" si="1"/>
        <v>959155676</v>
      </c>
      <c r="AL30" s="63">
        <f t="shared" si="1"/>
        <v>268765207</v>
      </c>
      <c r="AM30" s="63">
        <f t="shared" si="1"/>
        <v>8386000</v>
      </c>
      <c r="AN30" s="63">
        <f t="shared" si="1"/>
        <v>248606800</v>
      </c>
      <c r="AO30" s="63">
        <f t="shared" si="1"/>
        <v>1938071683</v>
      </c>
      <c r="AP30" s="67">
        <f t="shared" si="1"/>
        <v>16676124</v>
      </c>
      <c r="AQ30" s="67">
        <f t="shared" si="1"/>
        <v>28019547.960000001</v>
      </c>
      <c r="AR30" s="67">
        <f t="shared" si="1"/>
        <v>8396792.6699999999</v>
      </c>
      <c r="AS30" s="67">
        <f t="shared" si="1"/>
        <v>53092464.63000001</v>
      </c>
      <c r="AT30" s="63">
        <f t="shared" si="1"/>
        <v>205750</v>
      </c>
      <c r="AU30" s="63">
        <f t="shared" si="1"/>
        <v>1034750</v>
      </c>
      <c r="AV30" s="63">
        <f t="shared" si="1"/>
        <v>0</v>
      </c>
      <c r="AW30" s="63">
        <f t="shared" si="1"/>
        <v>0</v>
      </c>
      <c r="AX30" s="63">
        <f t="shared" si="1"/>
        <v>0</v>
      </c>
      <c r="AY30" s="63">
        <f t="shared" si="1"/>
        <v>0</v>
      </c>
      <c r="AZ30" s="63">
        <f t="shared" si="1"/>
        <v>0</v>
      </c>
      <c r="BA30" s="63">
        <f t="shared" si="1"/>
        <v>0</v>
      </c>
      <c r="BB30" s="63">
        <f t="shared" si="1"/>
        <v>0</v>
      </c>
      <c r="BC30" s="63">
        <f t="shared" si="1"/>
        <v>0</v>
      </c>
      <c r="BD30" s="63">
        <f t="shared" si="1"/>
        <v>0</v>
      </c>
      <c r="BE30" s="63">
        <f t="shared" si="1"/>
        <v>0</v>
      </c>
      <c r="BF30" s="63">
        <f t="shared" si="1"/>
        <v>0</v>
      </c>
      <c r="BG30" s="63">
        <f t="shared" si="1"/>
        <v>0</v>
      </c>
      <c r="BH30" s="63">
        <f t="shared" si="1"/>
        <v>0</v>
      </c>
      <c r="BI30" s="63">
        <f t="shared" si="1"/>
        <v>0</v>
      </c>
      <c r="BJ30" s="63">
        <f t="shared" si="1"/>
        <v>0</v>
      </c>
      <c r="BK30" s="63">
        <f t="shared" si="1"/>
        <v>0</v>
      </c>
      <c r="BL30" s="63">
        <f t="shared" si="1"/>
        <v>0</v>
      </c>
      <c r="BM30" s="63">
        <f t="shared" si="1"/>
        <v>0</v>
      </c>
      <c r="BN30" s="63">
        <f t="shared" si="1"/>
        <v>0</v>
      </c>
      <c r="BO30" s="63">
        <f t="shared" si="1"/>
        <v>0</v>
      </c>
      <c r="BP30" s="68"/>
      <c r="BQ30" s="63">
        <f>SUM(BQ6:BQ29)</f>
        <v>0</v>
      </c>
      <c r="BR30" s="63">
        <f>SUM(BR6:BR29)</f>
        <v>0</v>
      </c>
      <c r="BS30" s="63"/>
      <c r="BT30" s="63"/>
      <c r="BU30" s="63"/>
      <c r="BV30" s="63"/>
      <c r="BW30" s="63"/>
      <c r="BX30" s="63"/>
      <c r="BY30" s="63"/>
      <c r="BZ30" s="63"/>
      <c r="CA30" s="63"/>
      <c r="CB30" s="63"/>
      <c r="CC30" s="63"/>
      <c r="CD30" s="63"/>
      <c r="CE30" s="63"/>
      <c r="CF30" s="69"/>
      <c r="CG30" s="70">
        <f>SUM(CG6:CG29)</f>
        <v>0</v>
      </c>
      <c r="CH30" s="70">
        <f>SUM(CH6:CH29)</f>
        <v>0</v>
      </c>
      <c r="CI30" s="70">
        <f>SUM(CI6:CI29)</f>
        <v>0</v>
      </c>
      <c r="CJ30" s="71"/>
      <c r="CK30" s="71"/>
      <c r="CP30" s="71"/>
    </row>
  </sheetData>
  <sheetProtection selectLockedCells="1"/>
  <mergeCells count="115">
    <mergeCell ref="CL1:CO1"/>
    <mergeCell ref="CL2:CL5"/>
    <mergeCell ref="CM2:CM5"/>
    <mergeCell ref="CN2:CN5"/>
    <mergeCell ref="CO2:CO5"/>
    <mergeCell ref="BD1:BL1"/>
    <mergeCell ref="BD2:BD5"/>
    <mergeCell ref="BE2:BE5"/>
    <mergeCell ref="BF2:BF5"/>
    <mergeCell ref="BG2:BG5"/>
    <mergeCell ref="CG1:CI1"/>
    <mergeCell ref="CG2:CG5"/>
    <mergeCell ref="CH2:CH5"/>
    <mergeCell ref="CI2:CI5"/>
    <mergeCell ref="BY2:BY5"/>
    <mergeCell ref="BM1:BO1"/>
    <mergeCell ref="BM2:BM5"/>
    <mergeCell ref="BN2:BN5"/>
    <mergeCell ref="BQ1:BQ5"/>
    <mergeCell ref="CE2:CE5"/>
    <mergeCell ref="CK2:CK5"/>
    <mergeCell ref="BZ2:BZ5"/>
    <mergeCell ref="CA2:CA5"/>
    <mergeCell ref="CB2:CB5"/>
    <mergeCell ref="AI1:AO1"/>
    <mergeCell ref="AI2:AO2"/>
    <mergeCell ref="AI3:AI5"/>
    <mergeCell ref="AJ3:AJ5"/>
    <mergeCell ref="AK3:AK5"/>
    <mergeCell ref="AL3:AL5"/>
    <mergeCell ref="AM3:AM5"/>
    <mergeCell ref="AN3:AN5"/>
    <mergeCell ref="AO3:AO5"/>
    <mergeCell ref="Y1:AA1"/>
    <mergeCell ref="B4:B5"/>
    <mergeCell ref="C4:C5"/>
    <mergeCell ref="D4:D5"/>
    <mergeCell ref="E2:E5"/>
    <mergeCell ref="Q1:X1"/>
    <mergeCell ref="R2:U2"/>
    <mergeCell ref="AH2:AH5"/>
    <mergeCell ref="AB1:AD1"/>
    <mergeCell ref="AB3:AD3"/>
    <mergeCell ref="AB4:AB5"/>
    <mergeCell ref="AC4:AC5"/>
    <mergeCell ref="AD4:AD5"/>
    <mergeCell ref="AB2:AD2"/>
    <mergeCell ref="AE1:AG1"/>
    <mergeCell ref="AE2:AG2"/>
    <mergeCell ref="AE3:AG3"/>
    <mergeCell ref="AE4:AE5"/>
    <mergeCell ref="AF4:AF5"/>
    <mergeCell ref="AG4:AG5"/>
    <mergeCell ref="P2:P5"/>
    <mergeCell ref="Q3:Q5"/>
    <mergeCell ref="C1:D1"/>
    <mergeCell ref="C2:D2"/>
    <mergeCell ref="J2:J5"/>
    <mergeCell ref="L1:M1"/>
    <mergeCell ref="L2:M2"/>
    <mergeCell ref="N1:O1"/>
    <mergeCell ref="N2:O2"/>
    <mergeCell ref="O4:O5"/>
    <mergeCell ref="F2:F5"/>
    <mergeCell ref="G2:G5"/>
    <mergeCell ref="H2:H5"/>
    <mergeCell ref="I2:I5"/>
    <mergeCell ref="K2:K5"/>
    <mergeCell ref="L4:L5"/>
    <mergeCell ref="M4:M5"/>
    <mergeCell ref="N4:N5"/>
    <mergeCell ref="BS1:CE1"/>
    <mergeCell ref="BS2:BS5"/>
    <mergeCell ref="BT2:BT5"/>
    <mergeCell ref="BU2:BU5"/>
    <mergeCell ref="CC2:CC5"/>
    <mergeCell ref="BV2:BV5"/>
    <mergeCell ref="BW2:BW5"/>
    <mergeCell ref="BX2:BX5"/>
    <mergeCell ref="CD2:CD5"/>
    <mergeCell ref="AV1:BC1"/>
    <mergeCell ref="BH2:BH5"/>
    <mergeCell ref="BI2:BI5"/>
    <mergeCell ref="BJ2:BJ5"/>
    <mergeCell ref="BK2:BK5"/>
    <mergeCell ref="AS3:AS5"/>
    <mergeCell ref="AV2:AV5"/>
    <mergeCell ref="AW2:AW5"/>
    <mergeCell ref="BR1:BR5"/>
    <mergeCell ref="AT1:AU1"/>
    <mergeCell ref="AT2:AU2"/>
    <mergeCell ref="AT3:AT5"/>
    <mergeCell ref="AU3:AU5"/>
    <mergeCell ref="AP1:AS1"/>
    <mergeCell ref="AP2:AS2"/>
    <mergeCell ref="AQ3:AQ5"/>
    <mergeCell ref="AR3:AR5"/>
    <mergeCell ref="BO2:BO5"/>
    <mergeCell ref="Y2:Y5"/>
    <mergeCell ref="Z2:Z5"/>
    <mergeCell ref="AA2:AA5"/>
    <mergeCell ref="R4:S4"/>
    <mergeCell ref="T4:U4"/>
    <mergeCell ref="V3:V5"/>
    <mergeCell ref="W3:W5"/>
    <mergeCell ref="R3:U3"/>
    <mergeCell ref="AX2:AX5"/>
    <mergeCell ref="X3:X5"/>
    <mergeCell ref="AY2:AY5"/>
    <mergeCell ref="AZ2:AZ5"/>
    <mergeCell ref="BA2:BA5"/>
    <mergeCell ref="BB2:BB5"/>
    <mergeCell ref="BC2:BC5"/>
    <mergeCell ref="BL2:BL5"/>
    <mergeCell ref="AP3:AP5"/>
  </mergeCells>
  <phoneticPr fontId="0" type="noConversion"/>
  <pageMargins left="0.25" right="0.25" top="0.75" bottom="0.75" header="0.5" footer="0.5"/>
  <pageSetup scale="53" orientation="landscape" horizontalDpi="4294967292" r:id="rId1"/>
  <headerFooter alignWithMargins="0">
    <oddHeader xml:space="preserve">&amp;CSussex County 2017 Abstract of Ratables&amp;R
</oddHeader>
  </headerFooter>
  <colBreaks count="12" manualBreakCount="12">
    <brk id="9" max="29" man="1"/>
    <brk id="16" max="29" man="1"/>
    <brk id="24" max="29" man="1"/>
    <brk id="30" max="29" man="1"/>
    <brk id="34" max="29" man="1"/>
    <brk id="41" max="1048575" man="1"/>
    <brk id="47" max="29" man="1"/>
    <brk id="55" max="29" man="1"/>
    <brk id="64" max="29" man="1"/>
    <brk id="70" max="1048575" man="1"/>
    <brk id="83" max="1048575" man="1"/>
    <brk id="93" max="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Abstract of Ratables</vt:lpstr>
      <vt:lpstr>'Abstract of Ratables'!Print_Area</vt:lpstr>
      <vt:lpstr>'Abstract of Ratables'!Print_Titles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Sussex Abstract of Ratables 2017</dc:title>
  <dc:subject>Sussex Abstract of Ratables 2017</dc:subject>
  <dc:creator>NJ Taxation</dc:creator>
  <cp:keywords>Sussex Abstract of Ratables 2017</cp:keywords>
  <cp:lastModifiedBy>Christopher Beitz, </cp:lastModifiedBy>
  <cp:lastPrinted>2011-05-20T20:00:25Z</cp:lastPrinted>
  <dcterms:created xsi:type="dcterms:W3CDTF">1998-11-12T18:24:45Z</dcterms:created>
  <dcterms:modified xsi:type="dcterms:W3CDTF">2017-12-04T19:37:06Z</dcterms:modified>
</cp:coreProperties>
</file>